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ftanas.ad.dot.gov\share\OpenArea\Shared Files\Statistical Summaries FY 2019\FY 2019 Statistical Summaries Tables\"/>
    </mc:Choice>
  </mc:AlternateContent>
  <xr:revisionPtr revIDLastSave="0" documentId="13_ncr:1_{264A773C-C0A2-4C35-B477-E373E24548DE}" xr6:coauthVersionLast="34" xr6:coauthVersionMax="34" xr10:uidLastSave="{00000000-0000-0000-0000-000000000000}"/>
  <bookViews>
    <workbookView xWindow="0" yWindow="0" windowWidth="23040" windowHeight="9110" xr2:uid="{00000000-000D-0000-FFFF-FFFF00000000}"/>
  </bookViews>
  <sheets>
    <sheet name="23" sheetId="3" r:id="rId1"/>
    <sheet name="Source" sheetId="4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3" l="1"/>
  <c r="D11" i="3" l="1"/>
  <c r="E11" i="3"/>
</calcChain>
</file>

<file path=xl/sharedStrings.xml><?xml version="1.0" encoding="utf-8"?>
<sst xmlns="http://schemas.openxmlformats.org/spreadsheetml/2006/main" count="31" uniqueCount="30">
  <si>
    <t>Recipient City</t>
  </si>
  <si>
    <t>Recipient State</t>
  </si>
  <si>
    <t>Grand Total</t>
  </si>
  <si>
    <t>Total FTA Amount</t>
  </si>
  <si>
    <t>Total  Non-FTA Amount</t>
  </si>
  <si>
    <t>Total Budget Amount</t>
  </si>
  <si>
    <t>This table shows funds awarded in grants for low and no emission vehicles funded by the National Research Program. For more information</t>
  </si>
  <si>
    <t xml:space="preserve">on FTA's research, demonstration, and innovation activities, go to http://www.transit.gov </t>
  </si>
  <si>
    <t>OH</t>
  </si>
  <si>
    <t>WASHINGTON</t>
  </si>
  <si>
    <t>DC</t>
  </si>
  <si>
    <t>ATLANTA</t>
  </si>
  <si>
    <t>GA</t>
  </si>
  <si>
    <t>DAVIS</t>
  </si>
  <si>
    <t>CA</t>
  </si>
  <si>
    <t>MIDDLETOWN</t>
  </si>
  <si>
    <t>MONTGOMERY</t>
  </si>
  <si>
    <t>AL</t>
  </si>
  <si>
    <t>QUEENSBURY</t>
  </si>
  <si>
    <t>NY</t>
  </si>
  <si>
    <t>YAPHANK</t>
  </si>
  <si>
    <t xml:space="preserve">Table 23: FY 19 National Research Program Funds Awarded by City and State </t>
  </si>
  <si>
    <t>FY 2019 Research Program by Recipient City</t>
  </si>
  <si>
    <t>****This table only shows the recipient city or state that received funding under this program in FY 2019.</t>
  </si>
  <si>
    <t>Step 1</t>
  </si>
  <si>
    <t>Access TraMS (the last report in that fiscal year, September 30, 2019) to upload the "Budget by ALI Report"</t>
  </si>
  <si>
    <t>Step 2</t>
  </si>
  <si>
    <t>Use the Vlookup function in excel to match the Recipient ID on the Details report with the Recipient ID on the Budget ALI report to obtain the city and state.</t>
  </si>
  <si>
    <t>Step 3</t>
  </si>
  <si>
    <t>In a pivot table filter for the National Research Program (5312) and include the Recipient City, Recipient State, Total FTA Amount, Total Non-FTA Amount and Total Budget Amount.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</si>
</sst>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/>
      <bottom/>
      <diagonal/>
    </border>
    <border>
      <left style="medium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medium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0" applyFont="1"/>
    <xf numFmtId="44" fontId="5" fillId="0" borderId="13" xfId="1" applyFont="1" applyFill="1" applyBorder="1"/>
    <xf numFmtId="0" fontId="5" fillId="0" borderId="0" xfId="0" applyFont="1"/>
    <xf numFmtId="44" fontId="5" fillId="0" borderId="0" xfId="1" applyFont="1" applyFill="1" applyBorder="1"/>
    <xf numFmtId="5" fontId="0" fillId="0" borderId="5" xfId="1" applyNumberFormat="1" applyFont="1" applyBorder="1" applyAlignment="1">
      <alignment horizontal="left"/>
    </xf>
    <xf numFmtId="5" fontId="0" fillId="0" borderId="6" xfId="1" applyNumberFormat="1" applyFont="1" applyBorder="1" applyAlignment="1">
      <alignment horizontal="left"/>
    </xf>
    <xf numFmtId="5" fontId="2" fillId="0" borderId="8" xfId="1" applyNumberFormat="1" applyFont="1" applyBorder="1" applyAlignment="1">
      <alignment horizontal="left"/>
    </xf>
    <xf numFmtId="5" fontId="2" fillId="0" borderId="9" xfId="1" applyNumberFormat="1" applyFont="1" applyBorder="1" applyAlignment="1">
      <alignment horizontal="left"/>
    </xf>
    <xf numFmtId="44" fontId="2" fillId="0" borderId="1" xfId="1" applyFont="1" applyBorder="1" applyAlignment="1">
      <alignment horizontal="left" vertical="center"/>
    </xf>
    <xf numFmtId="44" fontId="2" fillId="0" borderId="2" xfId="1" applyFont="1" applyBorder="1" applyAlignment="1">
      <alignment horizontal="left" vertical="center"/>
    </xf>
    <xf numFmtId="44" fontId="2" fillId="0" borderId="3" xfId="1" applyFont="1" applyBorder="1" applyAlignment="1">
      <alignment horizontal="left" vertical="center"/>
    </xf>
    <xf numFmtId="44" fontId="0" fillId="0" borderId="4" xfId="1" applyFont="1" applyBorder="1" applyAlignment="1">
      <alignment horizontal="left"/>
    </xf>
    <xf numFmtId="44" fontId="0" fillId="0" borderId="5" xfId="1" applyFont="1" applyBorder="1" applyAlignment="1">
      <alignment horizontal="left"/>
    </xf>
    <xf numFmtId="44" fontId="2" fillId="0" borderId="7" xfId="1" applyFont="1" applyBorder="1" applyAlignment="1">
      <alignment horizontal="left"/>
    </xf>
    <xf numFmtId="44" fontId="2" fillId="0" borderId="8" xfId="1" applyFont="1" applyBorder="1" applyAlignment="1">
      <alignment horizontal="left"/>
    </xf>
    <xf numFmtId="44" fontId="0" fillId="0" borderId="14" xfId="1" applyFont="1" applyBorder="1" applyAlignment="1">
      <alignment horizontal="left"/>
    </xf>
    <xf numFmtId="44" fontId="0" fillId="0" borderId="15" xfId="1" applyFont="1" applyBorder="1" applyAlignment="1">
      <alignment horizontal="left"/>
    </xf>
    <xf numFmtId="5" fontId="0" fillId="0" borderId="15" xfId="1" applyNumberFormat="1" applyFont="1" applyBorder="1" applyAlignment="1">
      <alignment horizontal="left"/>
    </xf>
    <xf numFmtId="5" fontId="0" fillId="0" borderId="16" xfId="1" applyNumberFormat="1" applyFont="1" applyBorder="1" applyAlignment="1">
      <alignment horizontal="left"/>
    </xf>
    <xf numFmtId="0" fontId="6" fillId="0" borderId="0" xfId="0" applyFont="1"/>
    <xf numFmtId="0" fontId="0" fillId="0" borderId="17" xfId="0" applyBorder="1"/>
    <xf numFmtId="0" fontId="0" fillId="0" borderId="17" xfId="0" applyBorder="1" applyAlignment="1">
      <alignment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tabSelected="1" workbookViewId="0"/>
  </sheetViews>
  <sheetFormatPr defaultRowHeight="14.5" x14ac:dyDescent="0.35"/>
  <cols>
    <col min="1" max="1" width="31.1796875" customWidth="1"/>
    <col min="2" max="2" width="16" bestFit="1" customWidth="1"/>
    <col min="3" max="3" width="18.453125" bestFit="1" customWidth="1"/>
    <col min="4" max="4" width="23.453125" bestFit="1" customWidth="1"/>
    <col min="5" max="5" width="29.453125" customWidth="1"/>
  </cols>
  <sheetData>
    <row r="1" spans="1:7" ht="21.5" thickBot="1" x14ac:dyDescent="0.55000000000000004">
      <c r="A1" s="1" t="s">
        <v>21</v>
      </c>
    </row>
    <row r="2" spans="1:7" ht="27.75" customHeight="1" thickBot="1" x14ac:dyDescent="0.4">
      <c r="A2" s="23" t="s">
        <v>22</v>
      </c>
      <c r="B2" s="24"/>
      <c r="C2" s="24"/>
      <c r="D2" s="24"/>
      <c r="E2" s="25"/>
    </row>
    <row r="3" spans="1:7" x14ac:dyDescent="0.35">
      <c r="A3" s="9" t="s">
        <v>0</v>
      </c>
      <c r="B3" s="10" t="s">
        <v>1</v>
      </c>
      <c r="C3" s="10" t="s">
        <v>3</v>
      </c>
      <c r="D3" s="10" t="s">
        <v>4</v>
      </c>
      <c r="E3" s="11" t="s">
        <v>5</v>
      </c>
      <c r="G3" s="20"/>
    </row>
    <row r="4" spans="1:7" x14ac:dyDescent="0.35">
      <c r="A4" s="12" t="s">
        <v>11</v>
      </c>
      <c r="B4" s="13" t="s">
        <v>12</v>
      </c>
      <c r="C4" s="5">
        <v>1375000</v>
      </c>
      <c r="D4" s="5">
        <v>343750</v>
      </c>
      <c r="E4" s="6">
        <v>1718750</v>
      </c>
    </row>
    <row r="5" spans="1:7" x14ac:dyDescent="0.35">
      <c r="A5" s="12" t="s">
        <v>13</v>
      </c>
      <c r="B5" s="13" t="s">
        <v>14</v>
      </c>
      <c r="C5" s="5">
        <v>1375000</v>
      </c>
      <c r="D5" s="5">
        <v>343750</v>
      </c>
      <c r="E5" s="6">
        <v>1718750</v>
      </c>
    </row>
    <row r="6" spans="1:7" x14ac:dyDescent="0.35">
      <c r="A6" s="12" t="s">
        <v>15</v>
      </c>
      <c r="B6" s="13" t="s">
        <v>8</v>
      </c>
      <c r="C6" s="5">
        <v>5500000</v>
      </c>
      <c r="D6" s="5">
        <v>0</v>
      </c>
      <c r="E6" s="6">
        <v>5500000</v>
      </c>
    </row>
    <row r="7" spans="1:7" x14ac:dyDescent="0.35">
      <c r="A7" s="12" t="s">
        <v>16</v>
      </c>
      <c r="B7" s="13" t="s">
        <v>17</v>
      </c>
      <c r="C7" s="5">
        <v>8500000</v>
      </c>
      <c r="D7" s="5">
        <v>4500000</v>
      </c>
      <c r="E7" s="6">
        <v>13000000</v>
      </c>
    </row>
    <row r="8" spans="1:7" x14ac:dyDescent="0.35">
      <c r="A8" s="16" t="s">
        <v>18</v>
      </c>
      <c r="B8" s="17" t="s">
        <v>19</v>
      </c>
      <c r="C8" s="18">
        <v>59202</v>
      </c>
      <c r="D8" s="18">
        <v>11850</v>
      </c>
      <c r="E8" s="19">
        <v>71052</v>
      </c>
    </row>
    <row r="9" spans="1:7" x14ac:dyDescent="0.35">
      <c r="A9" s="16" t="s">
        <v>9</v>
      </c>
      <c r="B9" s="17" t="s">
        <v>10</v>
      </c>
      <c r="C9" s="18">
        <v>5000000</v>
      </c>
      <c r="D9" s="18">
        <v>0</v>
      </c>
      <c r="E9" s="19">
        <v>5000000</v>
      </c>
    </row>
    <row r="10" spans="1:7" x14ac:dyDescent="0.35">
      <c r="A10" s="16" t="s">
        <v>20</v>
      </c>
      <c r="B10" s="17" t="s">
        <v>19</v>
      </c>
      <c r="C10" s="18">
        <v>59202</v>
      </c>
      <c r="D10" s="18">
        <v>11850</v>
      </c>
      <c r="E10" s="19">
        <v>71052</v>
      </c>
    </row>
    <row r="11" spans="1:7" ht="15" thickBot="1" x14ac:dyDescent="0.4">
      <c r="A11" s="14" t="s">
        <v>2</v>
      </c>
      <c r="B11" s="15"/>
      <c r="C11" s="7">
        <f>SUM(C3:C7)</f>
        <v>16750000</v>
      </c>
      <c r="D11" s="7">
        <f>SUM(D3:D7)</f>
        <v>5187500</v>
      </c>
      <c r="E11" s="8">
        <f>SUM(E3:E7)</f>
        <v>21937500</v>
      </c>
    </row>
    <row r="12" spans="1:7" x14ac:dyDescent="0.35">
      <c r="A12" s="2" t="s">
        <v>6</v>
      </c>
      <c r="B12" s="3"/>
      <c r="C12" s="3"/>
      <c r="D12" s="3"/>
      <c r="E12" s="3"/>
    </row>
    <row r="13" spans="1:7" x14ac:dyDescent="0.35">
      <c r="A13" s="4" t="s">
        <v>7</v>
      </c>
      <c r="B13" s="3"/>
      <c r="C13" s="3"/>
      <c r="D13" s="3"/>
      <c r="E13" s="3"/>
    </row>
    <row r="14" spans="1:7" x14ac:dyDescent="0.35">
      <c r="A14" s="26" t="s">
        <v>23</v>
      </c>
      <c r="B14" s="26"/>
      <c r="C14" s="26"/>
      <c r="D14" s="26"/>
      <c r="E14" s="26"/>
    </row>
  </sheetData>
  <mergeCells count="2">
    <mergeCell ref="A2:E2"/>
    <mergeCell ref="A14:E14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"/>
  <sheetViews>
    <sheetView workbookViewId="0"/>
  </sheetViews>
  <sheetFormatPr defaultRowHeight="14.5" x14ac:dyDescent="0.35"/>
  <cols>
    <col min="2" max="2" width="44.26953125" customWidth="1"/>
  </cols>
  <sheetData>
    <row r="1" spans="1:2" ht="49.5" customHeight="1" x14ac:dyDescent="0.35">
      <c r="A1" s="21" t="s">
        <v>24</v>
      </c>
      <c r="B1" s="22" t="s">
        <v>25</v>
      </c>
    </row>
    <row r="2" spans="1:2" ht="62.5" customHeight="1" x14ac:dyDescent="0.35">
      <c r="A2" s="21" t="s">
        <v>26</v>
      </c>
      <c r="B2" s="22" t="s">
        <v>27</v>
      </c>
    </row>
    <row r="3" spans="1:2" ht="61.5" customHeight="1" x14ac:dyDescent="0.35">
      <c r="A3" s="21" t="s">
        <v>28</v>
      </c>
      <c r="B3" s="22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23</vt:lpstr>
      <vt:lpstr>Source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23: FY 17 National Research Program Funds Awarded by City and State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USDOT_User</dc:creator>
  <cp:lastModifiedBy>Kamp, Joshua (FTA)</cp:lastModifiedBy>
  <dcterms:created xsi:type="dcterms:W3CDTF">2017-10-13T19:07:54Z</dcterms:created>
  <dcterms:modified xsi:type="dcterms:W3CDTF">2021-02-11T15:35:42Z</dcterms:modified>
</cp:coreProperties>
</file>