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F075FA95-7503-4568-93F9-DB4BD0EBB4AD}" xr6:coauthVersionLast="34" xr6:coauthVersionMax="34" xr10:uidLastSave="{00000000-0000-0000-0000-000000000000}"/>
  <bookViews>
    <workbookView xWindow="0" yWindow="0" windowWidth="23040" windowHeight="9110" xr2:uid="{00000000-000D-0000-FFFF-FFFF00000000}"/>
  </bookViews>
  <sheets>
    <sheet name="9a by Scope" sheetId="5" r:id="rId1"/>
    <sheet name="Source 9a" sheetId="6" r:id="rId2"/>
    <sheet name="9b by City" sheetId="3" r:id="rId3"/>
    <sheet name="Source 9b" sheetId="7" r:id="rId4"/>
    <sheet name="9c by State" sheetId="4" r:id="rId5"/>
    <sheet name="Source 9c" sheetId="8" r:id="rId6"/>
  </sheets>
  <definedNames>
    <definedName name="_xlnm._FilterDatabase" localSheetId="2" hidden="1">'9b by City'!$A$2:$E$2</definedName>
    <definedName name="_xlnm._FilterDatabase" localSheetId="4" hidden="1">'9c by State'!$A$2:$C$57</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4" l="1"/>
  <c r="C59" i="4" l="1"/>
  <c r="D462" i="3"/>
  <c r="E462" i="3"/>
  <c r="C462" i="3"/>
  <c r="B10" i="5" l="1"/>
</calcChain>
</file>

<file path=xl/sharedStrings.xml><?xml version="1.0" encoding="utf-8"?>
<sst xmlns="http://schemas.openxmlformats.org/spreadsheetml/2006/main" count="1023" uniqueCount="516">
  <si>
    <t>Recipient City</t>
  </si>
  <si>
    <t>Recipient State</t>
  </si>
  <si>
    <t>AK</t>
  </si>
  <si>
    <t>OTHER CAPITAL ITEMS (BUS)</t>
  </si>
  <si>
    <t>OPERATING ASSISTANCE</t>
  </si>
  <si>
    <t>ANCHORAGE</t>
  </si>
  <si>
    <t>BUS - ROLLING STOCK</t>
  </si>
  <si>
    <t>OTHER CAPITAL ITEMS (RAIL)</t>
  </si>
  <si>
    <t>TUSCALOOSA</t>
  </si>
  <si>
    <t>AL</t>
  </si>
  <si>
    <t>BIRMINGHAM</t>
  </si>
  <si>
    <t>MOBILE</t>
  </si>
  <si>
    <t>HUNTSVILLE</t>
  </si>
  <si>
    <t>MONTGOMERY</t>
  </si>
  <si>
    <t>SPRINGDALE</t>
  </si>
  <si>
    <t>AR</t>
  </si>
  <si>
    <t>NORTH LITTLE ROCK</t>
  </si>
  <si>
    <t>FAYETTEVILLE</t>
  </si>
  <si>
    <t>FORT SMITH</t>
  </si>
  <si>
    <t>HOT SPRINGS</t>
  </si>
  <si>
    <t>FLAGSTAFF</t>
  </si>
  <si>
    <t>AZ</t>
  </si>
  <si>
    <t>SIERRA VISTA</t>
  </si>
  <si>
    <t>PHOENIX</t>
  </si>
  <si>
    <t>MARYSVILLE</t>
  </si>
  <si>
    <t>CA</t>
  </si>
  <si>
    <t>LOS ANGELES</t>
  </si>
  <si>
    <t>CONCORD</t>
  </si>
  <si>
    <t>NAPA</t>
  </si>
  <si>
    <t>SACRAMENTO</t>
  </si>
  <si>
    <t>RIVERSIDE</t>
  </si>
  <si>
    <t>ORANGE</t>
  </si>
  <si>
    <t>VENTURA</t>
  </si>
  <si>
    <t>NORWALK</t>
  </si>
  <si>
    <t>MERCED</t>
  </si>
  <si>
    <t>SANTA CLARITA</t>
  </si>
  <si>
    <t>OAKLAND</t>
  </si>
  <si>
    <t>SAN RAFAEL</t>
  </si>
  <si>
    <t>SAN LUIS OBISPO</t>
  </si>
  <si>
    <t>SAN DIEGO</t>
  </si>
  <si>
    <t>VACAVILLE</t>
  </si>
  <si>
    <t>LODI</t>
  </si>
  <si>
    <t>SAN CARLOS</t>
  </si>
  <si>
    <t>STOCKTON</t>
  </si>
  <si>
    <t>DAVIS</t>
  </si>
  <si>
    <t>OXNARD</t>
  </si>
  <si>
    <t>SAN FRANCISCO</t>
  </si>
  <si>
    <t>PETALUMA</t>
  </si>
  <si>
    <t>BAKERSFIELD</t>
  </si>
  <si>
    <t>SAN BERNARDINO</t>
  </si>
  <si>
    <t>SANTA BARBARA</t>
  </si>
  <si>
    <t>DELANO</t>
  </si>
  <si>
    <t>PINOLE</t>
  </si>
  <si>
    <t>VISALIA</t>
  </si>
  <si>
    <t>BOSTON</t>
  </si>
  <si>
    <t>MA</t>
  </si>
  <si>
    <t>PORTLAND</t>
  </si>
  <si>
    <t>ME</t>
  </si>
  <si>
    <t>BLACKSBURG</t>
  </si>
  <si>
    <t>VA</t>
  </si>
  <si>
    <t>CO</t>
  </si>
  <si>
    <t>PUEBLO</t>
  </si>
  <si>
    <t>GREELEY</t>
  </si>
  <si>
    <t>NEWINGTON</t>
  </si>
  <si>
    <t>CT</t>
  </si>
  <si>
    <t>HARTFORD</t>
  </si>
  <si>
    <t>HAMDEN</t>
  </si>
  <si>
    <t>MIDDLETOWN</t>
  </si>
  <si>
    <t>DANBURY</t>
  </si>
  <si>
    <t>FL</t>
  </si>
  <si>
    <t>WASHINGTON</t>
  </si>
  <si>
    <t>DC</t>
  </si>
  <si>
    <t>DOVER</t>
  </si>
  <si>
    <t>DE</t>
  </si>
  <si>
    <t>SAINT AUGUSTINE</t>
  </si>
  <si>
    <t>LAKELAND</t>
  </si>
  <si>
    <t>MOLINE</t>
  </si>
  <si>
    <t>IL</t>
  </si>
  <si>
    <t>PANAMA CITY</t>
  </si>
  <si>
    <t>SEATTLE</t>
  </si>
  <si>
    <t>WA</t>
  </si>
  <si>
    <t>GAINESVILLE</t>
  </si>
  <si>
    <t>KS</t>
  </si>
  <si>
    <t>FORT MYERS</t>
  </si>
  <si>
    <t>STUART</t>
  </si>
  <si>
    <t>MI</t>
  </si>
  <si>
    <t>TAMPA</t>
  </si>
  <si>
    <t>POMPANO BEACH</t>
  </si>
  <si>
    <t>COCOA</t>
  </si>
  <si>
    <t>ATLANTA</t>
  </si>
  <si>
    <t>GA</t>
  </si>
  <si>
    <t>SAVANNAH</t>
  </si>
  <si>
    <t>FLORENCE</t>
  </si>
  <si>
    <t>SC</t>
  </si>
  <si>
    <t>COLUMBUS</t>
  </si>
  <si>
    <t>MARIETTA</t>
  </si>
  <si>
    <t>CEDAR RAPIDS</t>
  </si>
  <si>
    <t>IA</t>
  </si>
  <si>
    <t>AMES</t>
  </si>
  <si>
    <t>WATERLOO</t>
  </si>
  <si>
    <t>DAVENPORT</t>
  </si>
  <si>
    <t>IOWA CITY</t>
  </si>
  <si>
    <t>SIOUX CITY</t>
  </si>
  <si>
    <t>DES MOINES</t>
  </si>
  <si>
    <t>DUBUQUE</t>
  </si>
  <si>
    <t>MERIDIAN</t>
  </si>
  <si>
    <t>ID</t>
  </si>
  <si>
    <t>LEWISTON</t>
  </si>
  <si>
    <t>POCATELLO</t>
  </si>
  <si>
    <t>CHICAGO</t>
  </si>
  <si>
    <t>SPRINGFIELD</t>
  </si>
  <si>
    <t>DANVILLE</t>
  </si>
  <si>
    <t>HARRISBURG</t>
  </si>
  <si>
    <t>CARBONDALE</t>
  </si>
  <si>
    <t>BOURBONNAIS</t>
  </si>
  <si>
    <t>TX</t>
  </si>
  <si>
    <t>ARLINGTON HEIGHTS</t>
  </si>
  <si>
    <t>URBANA</t>
  </si>
  <si>
    <t>MUNCIE</t>
  </si>
  <si>
    <t>IN</t>
  </si>
  <si>
    <t>TERRE HAUTE</t>
  </si>
  <si>
    <t>ANDERSON</t>
  </si>
  <si>
    <t>INDIANAPOLIS</t>
  </si>
  <si>
    <t>LAFAYETTE</t>
  </si>
  <si>
    <t>BLOOMINGTON</t>
  </si>
  <si>
    <t>SOUTH BEND</t>
  </si>
  <si>
    <t>EVANSVILLE</t>
  </si>
  <si>
    <t>CHESTERTON</t>
  </si>
  <si>
    <t>MICHIGAN CITY</t>
  </si>
  <si>
    <t>PORTAGE</t>
  </si>
  <si>
    <t>KOKOMO</t>
  </si>
  <si>
    <t>SPOKANE</t>
  </si>
  <si>
    <t>TOPEKA</t>
  </si>
  <si>
    <t>LAWRENCE</t>
  </si>
  <si>
    <t>WICHITA</t>
  </si>
  <si>
    <t>COVINGTON</t>
  </si>
  <si>
    <t>KY</t>
  </si>
  <si>
    <t>LOUISVILLE</t>
  </si>
  <si>
    <t>LEXINGTON</t>
  </si>
  <si>
    <t>BOWLING GREEN</t>
  </si>
  <si>
    <t>NEW ORLEANS</t>
  </si>
  <si>
    <t>LA</t>
  </si>
  <si>
    <t>MONROE</t>
  </si>
  <si>
    <t>GRETNA</t>
  </si>
  <si>
    <t>SHREVEPORT</t>
  </si>
  <si>
    <t>ALEXANDRIA</t>
  </si>
  <si>
    <t>HYANNIS</t>
  </si>
  <si>
    <t>LOWELL</t>
  </si>
  <si>
    <t>PITTSFIELD</t>
  </si>
  <si>
    <t>BROCKTON</t>
  </si>
  <si>
    <t>NEW BEDFORD</t>
  </si>
  <si>
    <t>GLOUCESTER</t>
  </si>
  <si>
    <t>FRAMINGHAM</t>
  </si>
  <si>
    <t>HAVERHILL</t>
  </si>
  <si>
    <t>TAUNTON</t>
  </si>
  <si>
    <t>WORCESTER</t>
  </si>
  <si>
    <t>FITCHBURG</t>
  </si>
  <si>
    <t>BALTIMORE</t>
  </si>
  <si>
    <t>MD</t>
  </si>
  <si>
    <t>AUBURN</t>
  </si>
  <si>
    <t>SAGINAW</t>
  </si>
  <si>
    <t>PORT HURON</t>
  </si>
  <si>
    <t>DETROIT</t>
  </si>
  <si>
    <t>MIDLAND</t>
  </si>
  <si>
    <t>HOWELL</t>
  </si>
  <si>
    <t>BENTON HARBOR</t>
  </si>
  <si>
    <t>FLINT</t>
  </si>
  <si>
    <t>BAY CITY</t>
  </si>
  <si>
    <t>GRAND HAVEN</t>
  </si>
  <si>
    <t>BATTLE CREEK</t>
  </si>
  <si>
    <t>NILES</t>
  </si>
  <si>
    <t>JACKSON</t>
  </si>
  <si>
    <t>ANN ARBOR</t>
  </si>
  <si>
    <t>MUSKEGON</t>
  </si>
  <si>
    <t>MINNEAPOLIS</t>
  </si>
  <si>
    <t>MN</t>
  </si>
  <si>
    <t>PHILADELPHIA</t>
  </si>
  <si>
    <t>PA</t>
  </si>
  <si>
    <t>ROCHESTER</t>
  </si>
  <si>
    <t>DULUTH</t>
  </si>
  <si>
    <t>JEFFERSON CITY</t>
  </si>
  <si>
    <t>MO</t>
  </si>
  <si>
    <t>SAINT LOUIS</t>
  </si>
  <si>
    <t>KANSAS CITY</t>
  </si>
  <si>
    <t>CAPE GIRARDEAU</t>
  </si>
  <si>
    <t>GULFPORT</t>
  </si>
  <si>
    <t>MS</t>
  </si>
  <si>
    <t>MT</t>
  </si>
  <si>
    <t>GREAT FALLS</t>
  </si>
  <si>
    <t>RALEIGH</t>
  </si>
  <si>
    <t>NC</t>
  </si>
  <si>
    <t>GREENSBORO</t>
  </si>
  <si>
    <t>WILMINGTON</t>
  </si>
  <si>
    <t>CHARLOTTE</t>
  </si>
  <si>
    <t>SALISBURY</t>
  </si>
  <si>
    <t>WINSTON SALEM</t>
  </si>
  <si>
    <t>DURHAM</t>
  </si>
  <si>
    <t>BURLINGTON</t>
  </si>
  <si>
    <t>CHAPEL HILL</t>
  </si>
  <si>
    <t>BISMARCK</t>
  </si>
  <si>
    <t>ND</t>
  </si>
  <si>
    <t>NE</t>
  </si>
  <si>
    <t>LINCOLN</t>
  </si>
  <si>
    <t>NASHUA</t>
  </si>
  <si>
    <t>NH</t>
  </si>
  <si>
    <t>NEWARK</t>
  </si>
  <si>
    <t>NJ</t>
  </si>
  <si>
    <t>LAS CRUCES</t>
  </si>
  <si>
    <t>NM</t>
  </si>
  <si>
    <t>ALBUQUERQUE</t>
  </si>
  <si>
    <t>SANTA FE</t>
  </si>
  <si>
    <t>LAS VEGAS</t>
  </si>
  <si>
    <t>NV</t>
  </si>
  <si>
    <t>OR</t>
  </si>
  <si>
    <t>BUFFALO</t>
  </si>
  <si>
    <t>NY</t>
  </si>
  <si>
    <t>BINGHAMTON</t>
  </si>
  <si>
    <t>ALBANY</t>
  </si>
  <si>
    <t>MINEOLA</t>
  </si>
  <si>
    <t>POUGHKEEPSIE</t>
  </si>
  <si>
    <t>ITHACA</t>
  </si>
  <si>
    <t>NEW CITY</t>
  </si>
  <si>
    <t>KINGSTON</t>
  </si>
  <si>
    <t>TOLEDO</t>
  </si>
  <si>
    <t>OH</t>
  </si>
  <si>
    <t>SOUTH POINT</t>
  </si>
  <si>
    <t>MANSFIELD</t>
  </si>
  <si>
    <t>DAYTON</t>
  </si>
  <si>
    <t>LIMA</t>
  </si>
  <si>
    <t>XENIA</t>
  </si>
  <si>
    <t>TROY</t>
  </si>
  <si>
    <t>CANTON</t>
  </si>
  <si>
    <t>KENT</t>
  </si>
  <si>
    <t>CLEVELAND</t>
  </si>
  <si>
    <t>MEDINA</t>
  </si>
  <si>
    <t>HAMILTON</t>
  </si>
  <si>
    <t>CINCINNATI</t>
  </si>
  <si>
    <t>TULSA</t>
  </si>
  <si>
    <t>OK</t>
  </si>
  <si>
    <t>LAWTON</t>
  </si>
  <si>
    <t>OKLAHOMA CITY</t>
  </si>
  <si>
    <t>CORVALLIS</t>
  </si>
  <si>
    <t>SALEM</t>
  </si>
  <si>
    <t>BEND</t>
  </si>
  <si>
    <t>MEDFORD</t>
  </si>
  <si>
    <t>EUGENE</t>
  </si>
  <si>
    <t>YORK</t>
  </si>
  <si>
    <t>ALLENTOWN</t>
  </si>
  <si>
    <t>JOHNSTOWN</t>
  </si>
  <si>
    <t>PITTSBURGH</t>
  </si>
  <si>
    <t>CHARLEROI</t>
  </si>
  <si>
    <t>UNIONTOWN</t>
  </si>
  <si>
    <t>ERIE</t>
  </si>
  <si>
    <t>PR</t>
  </si>
  <si>
    <t>PROVIDENCE</t>
  </si>
  <si>
    <t>RI</t>
  </si>
  <si>
    <t>SUMTER</t>
  </si>
  <si>
    <t>NORTH CHARLESTON</t>
  </si>
  <si>
    <t>COLUMBIA</t>
  </si>
  <si>
    <t>CHARLESTON</t>
  </si>
  <si>
    <t>SD</t>
  </si>
  <si>
    <t>MEMPHIS</t>
  </si>
  <si>
    <t>TN</t>
  </si>
  <si>
    <t>MADISON</t>
  </si>
  <si>
    <t>KINGSPORT</t>
  </si>
  <si>
    <t>KNOXVILLE</t>
  </si>
  <si>
    <t>CHATTANOOGA</t>
  </si>
  <si>
    <t>MURFREESBORO</t>
  </si>
  <si>
    <t>CLARKSVILLE</t>
  </si>
  <si>
    <t>JOHNSON CITY</t>
  </si>
  <si>
    <t>VICTORIA</t>
  </si>
  <si>
    <t>LAREDO</t>
  </si>
  <si>
    <t>HOUSTON</t>
  </si>
  <si>
    <t>ARLINGTON</t>
  </si>
  <si>
    <t>AUSTIN</t>
  </si>
  <si>
    <t>ABILENE</t>
  </si>
  <si>
    <t>EL PASO</t>
  </si>
  <si>
    <t>CONROE</t>
  </si>
  <si>
    <t>SAN ANTONIO</t>
  </si>
  <si>
    <t>LONGVIEW</t>
  </si>
  <si>
    <t>SAN SABA</t>
  </si>
  <si>
    <t>GALVESTON</t>
  </si>
  <si>
    <t>SAN ANGELO</t>
  </si>
  <si>
    <t>WICHITA FALLS</t>
  </si>
  <si>
    <t>LOGAN</t>
  </si>
  <si>
    <t>UT</t>
  </si>
  <si>
    <t>WINCHESTER</t>
  </si>
  <si>
    <t>WILLIAMSBURG</t>
  </si>
  <si>
    <t>HAMPTON</t>
  </si>
  <si>
    <t>ROANOKE</t>
  </si>
  <si>
    <t>RICHMOND</t>
  </si>
  <si>
    <t>HARRISONBURG</t>
  </si>
  <si>
    <t>WOODBRIDGE</t>
  </si>
  <si>
    <t>VI</t>
  </si>
  <si>
    <t>VT</t>
  </si>
  <si>
    <t>BELLINGHAM</t>
  </si>
  <si>
    <t>OLYMPIA</t>
  </si>
  <si>
    <t>EVERETT</t>
  </si>
  <si>
    <t>TACOMA</t>
  </si>
  <si>
    <t>BREMERTON</t>
  </si>
  <si>
    <t>VANCOUVER</t>
  </si>
  <si>
    <t>WEST BEND</t>
  </si>
  <si>
    <t>WI</t>
  </si>
  <si>
    <t>WAUKESHA</t>
  </si>
  <si>
    <t>PORT WASHINGTON</t>
  </si>
  <si>
    <t>KENOSHA</t>
  </si>
  <si>
    <t>MILWAUKEE</t>
  </si>
  <si>
    <t>GREEN BAY</t>
  </si>
  <si>
    <t>WAUSAU</t>
  </si>
  <si>
    <t>ONALASKA</t>
  </si>
  <si>
    <t>EAU CLAIRE</t>
  </si>
  <si>
    <t>JANESVILLE</t>
  </si>
  <si>
    <t>APPLETON</t>
  </si>
  <si>
    <t>SUPERIOR</t>
  </si>
  <si>
    <t>WV</t>
  </si>
  <si>
    <t>HUNTINGTON</t>
  </si>
  <si>
    <t>PARKERSBURG</t>
  </si>
  <si>
    <t>MARTINSBURG</t>
  </si>
  <si>
    <t>WHEELING</t>
  </si>
  <si>
    <t>WY</t>
  </si>
  <si>
    <t>Grand Total</t>
  </si>
  <si>
    <t>Total FTA Amount</t>
  </si>
  <si>
    <t>Total  Non-FTA Amount</t>
  </si>
  <si>
    <t>Total Budget Amount</t>
  </si>
  <si>
    <t>State</t>
  </si>
  <si>
    <t>%</t>
  </si>
  <si>
    <t>HI</t>
  </si>
  <si>
    <t>Total</t>
  </si>
  <si>
    <t>ALL OTHER SCOPES</t>
  </si>
  <si>
    <t xml:space="preserve">Budget Scope Name </t>
  </si>
  <si>
    <t>TOTAL</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</si>
  <si>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</si>
  <si>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https://www.transit.dot.gov/about/regional-offices/regional-offices</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</si>
  <si>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</si>
  <si>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GADSDEN</t>
  </si>
  <si>
    <t>CHICO</t>
  </si>
  <si>
    <t>EL CENTRO</t>
  </si>
  <si>
    <t>FRESNO</t>
  </si>
  <si>
    <t>MONTEREY</t>
  </si>
  <si>
    <t>SANTA ROSA</t>
  </si>
  <si>
    <t>THOUSAND PALMS</t>
  </si>
  <si>
    <t>TURLOCK</t>
  </si>
  <si>
    <t>COLORADO SPRINGS</t>
  </si>
  <si>
    <t>FORT COLLINS</t>
  </si>
  <si>
    <t>CENTERBROOK</t>
  </si>
  <si>
    <t>MILFORD</t>
  </si>
  <si>
    <t>PRESTON</t>
  </si>
  <si>
    <t>BROOKSVILLE</t>
  </si>
  <si>
    <t>CRESTVIEW</t>
  </si>
  <si>
    <t>DAYTONA BEACH</t>
  </si>
  <si>
    <t>FORT PIERCE</t>
  </si>
  <si>
    <t>INVERNESS</t>
  </si>
  <si>
    <t>Miami</t>
  </si>
  <si>
    <t>ORLANDO</t>
  </si>
  <si>
    <t>PENSACOLA</t>
  </si>
  <si>
    <t>PORT CHARLOTTE</t>
  </si>
  <si>
    <t>SAINT PETERSBURG</t>
  </si>
  <si>
    <t>DOUGLASVILLE</t>
  </si>
  <si>
    <t>LAWRENCEVILLE</t>
  </si>
  <si>
    <t>HONOLULU</t>
  </si>
  <si>
    <t>ASHLAND</t>
  </si>
  <si>
    <t>ELIZABETHTOWN</t>
  </si>
  <si>
    <t>Holland</t>
  </si>
  <si>
    <t>SAINT CLOUD</t>
  </si>
  <si>
    <t>ASHEVILLE</t>
  </si>
  <si>
    <t>GREENVILLE</t>
  </si>
  <si>
    <t>NEW BERN</t>
  </si>
  <si>
    <t>GRAND ISLAND</t>
  </si>
  <si>
    <t>MANCHESTER</t>
  </si>
  <si>
    <t>RENO</t>
  </si>
  <si>
    <t>STATELINE</t>
  </si>
  <si>
    <t>New York</t>
  </si>
  <si>
    <t>SYRACUSE</t>
  </si>
  <si>
    <t>WHITE PLAINS</t>
  </si>
  <si>
    <t>ELYRIA</t>
  </si>
  <si>
    <t>LEBANON</t>
  </si>
  <si>
    <t>ALIQUIPPA</t>
  </si>
  <si>
    <t>MAYAGUEZ</t>
  </si>
  <si>
    <t>CLEMSON</t>
  </si>
  <si>
    <t>BRISTOL</t>
  </si>
  <si>
    <t>FRANKLIN</t>
  </si>
  <si>
    <t>BRYAN</t>
  </si>
  <si>
    <t>CORPUS CHRISTI</t>
  </si>
  <si>
    <t>FORT WORTH</t>
  </si>
  <si>
    <t>PORT ARTHUR</t>
  </si>
  <si>
    <t>ROUND ROCK</t>
  </si>
  <si>
    <t>CHARLOTTESVILLE</t>
  </si>
  <si>
    <t>CLARKSTON</t>
  </si>
  <si>
    <t>WENATCHEE</t>
  </si>
  <si>
    <t>Oshkosh</t>
  </si>
  <si>
    <t>GU</t>
  </si>
  <si>
    <t>MP</t>
  </si>
  <si>
    <t>RAIL - ROLLING STOCK</t>
  </si>
  <si>
    <t>Fairbanks</t>
  </si>
  <si>
    <t>TUCSON</t>
  </si>
  <si>
    <t>YUMA</t>
  </si>
  <si>
    <t>CORONA</t>
  </si>
  <si>
    <t>Elk Grove</t>
  </si>
  <si>
    <t>FAIRFIELD</t>
  </si>
  <si>
    <t>GARDENA</t>
  </si>
  <si>
    <t>HANFORD</t>
  </si>
  <si>
    <t>HESPERIA</t>
  </si>
  <si>
    <t>LANCASTER</t>
  </si>
  <si>
    <t>LIVERMORE</t>
  </si>
  <si>
    <t>OCEANSIDE</t>
  </si>
  <si>
    <t>PORTERVILLE</t>
  </si>
  <si>
    <t>Redding</t>
  </si>
  <si>
    <t>SAN JOSE</t>
  </si>
  <si>
    <t>SANTA CRUZ</t>
  </si>
  <si>
    <t>Santa Maria</t>
  </si>
  <si>
    <t>BRIDGEPORT</t>
  </si>
  <si>
    <t>Fort Lauderdale</t>
  </si>
  <si>
    <t>Jacksonville</t>
  </si>
  <si>
    <t>Naples</t>
  </si>
  <si>
    <t>Ocala</t>
  </si>
  <si>
    <t>SARASOTA</t>
  </si>
  <si>
    <t>VERO BEACH</t>
  </si>
  <si>
    <t>WEST PALM BEACH</t>
  </si>
  <si>
    <t>COEUR D ALENE</t>
  </si>
  <si>
    <t>DEKALB</t>
  </si>
  <si>
    <t>GRANITE CITY</t>
  </si>
  <si>
    <t>HENDERSON</t>
  </si>
  <si>
    <t>OWENSBORO</t>
  </si>
  <si>
    <t>HOUMA</t>
  </si>
  <si>
    <t>LULING</t>
  </si>
  <si>
    <t>BANGOR</t>
  </si>
  <si>
    <t>BIDDEFORD</t>
  </si>
  <si>
    <t>SOUTH PORTLAND</t>
  </si>
  <si>
    <t>Grand Rapids</t>
  </si>
  <si>
    <t>KALAMAZOO</t>
  </si>
  <si>
    <t>JOPLIN</t>
  </si>
  <si>
    <t>CARY</t>
  </si>
  <si>
    <t>Gastonia</t>
  </si>
  <si>
    <t>FARGO</t>
  </si>
  <si>
    <t>OMAHA</t>
  </si>
  <si>
    <t>CARMEL</t>
  </si>
  <si>
    <t>ELMIRA</t>
  </si>
  <si>
    <t>GOSHEN</t>
  </si>
  <si>
    <t>QUEENSBURY</t>
  </si>
  <si>
    <t>WATERTOWN</t>
  </si>
  <si>
    <t>YAPHANK</t>
  </si>
  <si>
    <t>PAINESVILLE</t>
  </si>
  <si>
    <t>Youngstown</t>
  </si>
  <si>
    <t>GRANTS PASS</t>
  </si>
  <si>
    <t>WILSONVILLE</t>
  </si>
  <si>
    <t>ALTOONA</t>
  </si>
  <si>
    <t>BUTLER</t>
  </si>
  <si>
    <t>HAZLETON</t>
  </si>
  <si>
    <t>POTTSTOWN</t>
  </si>
  <si>
    <t>SHARON</t>
  </si>
  <si>
    <t>SWIFTWATER</t>
  </si>
  <si>
    <t>WILLIAMSPORT</t>
  </si>
  <si>
    <t>HATILLO</t>
  </si>
  <si>
    <t>HORMIGUEROS</t>
  </si>
  <si>
    <t>SAN JUAN</t>
  </si>
  <si>
    <t>VEGA BAJA</t>
  </si>
  <si>
    <t>AIKEN</t>
  </si>
  <si>
    <t>CONWAY</t>
  </si>
  <si>
    <t>ROCK HILL</t>
  </si>
  <si>
    <t>SPARTANBURG</t>
  </si>
  <si>
    <t>DUNLAP</t>
  </si>
  <si>
    <t>BEAUMONT</t>
  </si>
  <si>
    <t>BROWNSVILLE</t>
  </si>
  <si>
    <t>DALLAS</t>
  </si>
  <si>
    <t>LUBBOCK</t>
  </si>
  <si>
    <t>THE WOODLANDS</t>
  </si>
  <si>
    <t>WACO</t>
  </si>
  <si>
    <t>LYNCHBURG</t>
  </si>
  <si>
    <t>MARION</t>
  </si>
  <si>
    <t>Petersburg</t>
  </si>
  <si>
    <t>SUFFOLK</t>
  </si>
  <si>
    <t>BELOIT</t>
  </si>
  <si>
    <t>CHIPPEWA FALLS</t>
  </si>
  <si>
    <t>FOND DU LAC</t>
  </si>
  <si>
    <t>RACINE</t>
  </si>
  <si>
    <t>SHEBOYGAN</t>
  </si>
  <si>
    <t>Beckley</t>
  </si>
  <si>
    <t>Morgantown</t>
  </si>
  <si>
    <t>WEIRTON</t>
  </si>
  <si>
    <t>CASPER</t>
  </si>
  <si>
    <t>BUS: SUPPORT EQUIP AND FACILITIES</t>
  </si>
  <si>
    <t>Table 9: FY 19 Urbanized Area Formula Program Funds Awarded by Budget Scope, City and State</t>
  </si>
  <si>
    <t>AUGUSTA</t>
  </si>
  <si>
    <t>Baton Rouge</t>
  </si>
  <si>
    <t>DELAWARE</t>
  </si>
  <si>
    <t>DENVER</t>
  </si>
  <si>
    <t>FORT WAYNE</t>
  </si>
  <si>
    <t>HELENA</t>
  </si>
  <si>
    <t>LANSING</t>
  </si>
  <si>
    <t>LONG BEACH</t>
  </si>
  <si>
    <t>Modesto</t>
  </si>
  <si>
    <t>MONTPELIER</t>
  </si>
  <si>
    <t>MOORHEAD</t>
  </si>
  <si>
    <t>NETT LAKE</t>
  </si>
  <si>
    <t>NEW PORT RICHEY</t>
  </si>
  <si>
    <t>PEORIA</t>
  </si>
  <si>
    <t>PINE RIDGE</t>
  </si>
  <si>
    <t>PONCE</t>
  </si>
  <si>
    <t>TALLAHASSEE</t>
  </si>
  <si>
    <t>VILLALBA</t>
  </si>
  <si>
    <t>Virgin Islands</t>
  </si>
  <si>
    <t>WESLACO</t>
  </si>
  <si>
    <t>Step 1</t>
  </si>
  <si>
    <t>Access TraMS (the last report in that fiscal year, September 30, 2019) to upload the "Budget by ALI Report"</t>
  </si>
  <si>
    <t>Step 2</t>
  </si>
  <si>
    <t>Step 3</t>
  </si>
  <si>
    <t>Step 4</t>
  </si>
  <si>
    <t>Copy and paste the pivot table results to a blank excel spreadsheet..</t>
  </si>
  <si>
    <t>Step 5</t>
  </si>
  <si>
    <t>In a pivot table filter for the Urbanized Area Program (5307) and include the Scope Name and Total FTA amount.  All the relevant scopes and amount should populate.</t>
  </si>
  <si>
    <t>Filter the Total FTA amount from largest to smallest and include the top ten results for the table.</t>
  </si>
  <si>
    <t>Using the table create a pie chart using the excel functions.</t>
  </si>
  <si>
    <t>Use the Vlookup function in excel to match the Recipient ID on the Details report with the Recipient ID on the Budget ALI report to obtain the city and state.</t>
  </si>
  <si>
    <t>In a pivot table filter for the Urbanized Area Program (5307) and include the Recipient City, Recipient State, Total FTA Amount, Total Non-FTA Amount and Total Budget Amount.</t>
  </si>
  <si>
    <t>In a pivot table filter for the Urbanized Area Program (5307) and include the Recipient State and Total FTA Amount.</t>
  </si>
  <si>
    <t>In the last column calculate the percentage each state receives of the overall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</si>
</sst>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quot;$&quot;#,##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1"/>
      <color theme="1"/>
      <name val="Arial"/>
      <family val="2"/>
    </font>
    <font>
      <sz val="11"/>
      <color theme="1"/>
      <name val="Arial"/>
      <family val="2"/>
    </font>
    <font>
      <u/>
      <sz val="11"/>
      <color theme="10"/>
      <name val="Calibri"/>
      <family val="2"/>
      <scheme val="minor"/>
    </font>
    <font>
      <u/>
      <sz val="11"/>
      <color theme="1"/>
      <name val="Calibri"/>
      <family val="2"/>
      <scheme val="minor"/>
    </font>
    <font>
      <i/>
      <sz val="11"/>
      <color theme="1"/>
      <name val="Calibri"/>
      <family val="2"/>
      <scheme val="minor"/>
    </font>
    <font>
      <b/>
      <sz val="10"/>
      <color theme="1"/>
      <name val="Calibri"/>
      <family val="2"/>
      <scheme val="minor"/>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dashed">
        <color auto="1"/>
      </right>
      <top/>
      <bottom/>
      <diagonal/>
    </border>
    <border>
      <left style="dashed">
        <color auto="1"/>
      </left>
      <right style="medium">
        <color auto="1"/>
      </right>
      <top style="dashed">
        <color auto="1"/>
      </top>
      <bottom/>
      <diagonal/>
    </border>
    <border>
      <left style="dashed">
        <color auto="1"/>
      </left>
      <right/>
      <top style="dashed">
        <color auto="1"/>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61">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0" xfId="0" applyFont="1"/>
    <xf numFmtId="44" fontId="0" fillId="0" borderId="0" xfId="1" applyFont="1" applyAlignment="1">
      <alignment horizontal="right"/>
    </xf>
    <xf numFmtId="0" fontId="3" fillId="0" borderId="0" xfId="0" applyFont="1"/>
    <xf numFmtId="0" fontId="4" fillId="0" borderId="8" xfId="0" applyFont="1" applyBorder="1"/>
    <xf numFmtId="0" fontId="4" fillId="0" borderId="11" xfId="0" applyFont="1" applyBorder="1" applyAlignment="1">
      <alignment horizontal="center" vertical="center"/>
    </xf>
    <xf numFmtId="44" fontId="4" fillId="0" borderId="12" xfId="0" applyNumberFormat="1" applyFont="1" applyBorder="1" applyAlignment="1">
      <alignment horizontal="center" vertical="center"/>
    </xf>
    <xf numFmtId="164" fontId="4" fillId="0" borderId="13" xfId="2" applyNumberFormat="1" applyFont="1" applyFill="1" applyBorder="1" applyAlignment="1">
      <alignment horizontal="center" vertical="center"/>
    </xf>
    <xf numFmtId="164" fontId="5" fillId="0" borderId="16" xfId="2" applyNumberFormat="1" applyFont="1" applyBorder="1"/>
    <xf numFmtId="164" fontId="5" fillId="0" borderId="7" xfId="2" applyNumberFormat="1" applyFont="1" applyBorder="1"/>
    <xf numFmtId="164" fontId="4" fillId="0" borderId="10" xfId="2" applyNumberFormat="1" applyFont="1" applyBorder="1"/>
    <xf numFmtId="0" fontId="4" fillId="0" borderId="2" xfId="0" applyFont="1" applyBorder="1" applyAlignment="1">
      <alignment horizontal="left" vertical="center"/>
    </xf>
    <xf numFmtId="0" fontId="4" fillId="0" borderId="3" xfId="0" applyFont="1" applyBorder="1" applyAlignment="1">
      <alignment horizontal="left" vertical="center"/>
    </xf>
    <xf numFmtId="44" fontId="4" fillId="0" borderId="3" xfId="1" applyFont="1" applyBorder="1" applyAlignment="1">
      <alignment horizontal="left" vertical="center"/>
    </xf>
    <xf numFmtId="44" fontId="4" fillId="0" borderId="4" xfId="1" applyFont="1" applyBorder="1" applyAlignment="1">
      <alignment horizontal="left" vertical="center"/>
    </xf>
    <xf numFmtId="0" fontId="5" fillId="0" borderId="5" xfId="0" applyFont="1" applyBorder="1" applyAlignment="1">
      <alignment horizontal="left"/>
    </xf>
    <xf numFmtId="0" fontId="5" fillId="0" borderId="6"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42" fontId="5" fillId="0" borderId="6" xfId="1" applyNumberFormat="1" applyFont="1" applyBorder="1" applyAlignment="1">
      <alignment horizontal="left"/>
    </xf>
    <xf numFmtId="42" fontId="5" fillId="0" borderId="7" xfId="1" applyNumberFormat="1" applyFont="1" applyBorder="1" applyAlignment="1">
      <alignment horizontal="left"/>
    </xf>
    <xf numFmtId="41" fontId="5" fillId="0" borderId="14" xfId="0" applyNumberFormat="1" applyFont="1" applyBorder="1"/>
    <xf numFmtId="41" fontId="5" fillId="0" borderId="15" xfId="0" applyNumberFormat="1" applyFont="1" applyBorder="1"/>
    <xf numFmtId="41" fontId="5" fillId="0" borderId="5" xfId="0" applyNumberFormat="1" applyFont="1" applyBorder="1"/>
    <xf numFmtId="42" fontId="4" fillId="0" borderId="9" xfId="1" applyNumberFormat="1" applyFont="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xf>
    <xf numFmtId="0" fontId="5" fillId="0" borderId="17" xfId="0" applyFont="1" applyBorder="1" applyAlignment="1">
      <alignment horizontal="left"/>
    </xf>
    <xf numFmtId="0" fontId="4" fillId="0" borderId="18" xfId="0" applyFont="1" applyBorder="1" applyAlignment="1">
      <alignment horizontal="left"/>
    </xf>
    <xf numFmtId="5" fontId="5" fillId="0" borderId="6" xfId="1" applyNumberFormat="1" applyFont="1" applyBorder="1" applyAlignment="1">
      <alignment horizontal="left"/>
    </xf>
    <xf numFmtId="5" fontId="5" fillId="0" borderId="6" xfId="1" applyNumberFormat="1" applyFont="1" applyBorder="1" applyAlignment="1">
      <alignment horizontal="right"/>
    </xf>
    <xf numFmtId="37" fontId="5" fillId="0" borderId="15" xfId="0" applyNumberFormat="1" applyFont="1" applyBorder="1"/>
    <xf numFmtId="42" fontId="4" fillId="0" borderId="9" xfId="0" applyNumberFormat="1" applyFont="1" applyBorder="1"/>
    <xf numFmtId="0" fontId="7" fillId="0" borderId="0" xfId="0" applyFont="1"/>
    <xf numFmtId="0" fontId="6" fillId="0" borderId="0" xfId="3"/>
    <xf numFmtId="3" fontId="4" fillId="0" borderId="1" xfId="1" applyNumberFormat="1" applyFont="1" applyBorder="1" applyAlignment="1">
      <alignment horizontal="left"/>
    </xf>
    <xf numFmtId="3" fontId="5" fillId="0" borderId="1" xfId="1" applyNumberFormat="1" applyFont="1" applyBorder="1" applyAlignment="1">
      <alignment horizontal="left"/>
    </xf>
    <xf numFmtId="3" fontId="5" fillId="0" borderId="17" xfId="1" applyNumberFormat="1" applyFont="1" applyBorder="1" applyAlignment="1">
      <alignment horizontal="left"/>
    </xf>
    <xf numFmtId="3" fontId="4" fillId="0" borderId="18" xfId="1" applyNumberFormat="1" applyFont="1" applyBorder="1" applyAlignment="1">
      <alignment horizontal="left"/>
    </xf>
    <xf numFmtId="42" fontId="0" fillId="0" borderId="0" xfId="0" applyNumberFormat="1"/>
    <xf numFmtId="6" fontId="0" fillId="0" borderId="0" xfId="0" applyNumberFormat="1"/>
    <xf numFmtId="165" fontId="0" fillId="0" borderId="0" xfId="1" applyNumberFormat="1" applyFont="1" applyAlignment="1">
      <alignment horizontal="right"/>
    </xf>
    <xf numFmtId="44" fontId="0" fillId="0" borderId="0" xfId="2" applyNumberFormat="1" applyFont="1"/>
    <xf numFmtId="43" fontId="5" fillId="0" borderId="15" xfId="0" applyNumberFormat="1" applyFont="1" applyBorder="1"/>
    <xf numFmtId="0" fontId="5" fillId="0" borderId="20" xfId="0" applyFont="1" applyBorder="1" applyAlignment="1">
      <alignment horizontal="left"/>
    </xf>
    <xf numFmtId="0" fontId="5" fillId="0" borderId="21" xfId="0" applyFont="1" applyBorder="1" applyAlignment="1">
      <alignment horizontal="left"/>
    </xf>
    <xf numFmtId="42" fontId="5" fillId="0" borderId="21" xfId="1" applyNumberFormat="1" applyFont="1" applyBorder="1" applyAlignment="1">
      <alignment horizontal="left"/>
    </xf>
    <xf numFmtId="41" fontId="5" fillId="0" borderId="20" xfId="0" applyNumberFormat="1" applyFont="1" applyBorder="1"/>
    <xf numFmtId="41" fontId="5" fillId="0" borderId="22" xfId="0" applyNumberFormat="1" applyFont="1" applyBorder="1"/>
    <xf numFmtId="164" fontId="5" fillId="0" borderId="23" xfId="2" applyNumberFormat="1" applyFont="1" applyBorder="1"/>
    <xf numFmtId="5" fontId="0" fillId="0" borderId="1" xfId="1" applyNumberFormat="1" applyFont="1" applyBorder="1" applyAlignment="1">
      <alignment horizontal="left"/>
    </xf>
    <xf numFmtId="42" fontId="5" fillId="0" borderId="24" xfId="1" applyNumberFormat="1" applyFont="1" applyBorder="1" applyAlignment="1">
      <alignment horizontal="left"/>
    </xf>
    <xf numFmtId="0" fontId="9" fillId="0" borderId="0" xfId="0" applyFont="1"/>
    <xf numFmtId="0" fontId="0" fillId="0" borderId="1" xfId="0" applyBorder="1"/>
    <xf numFmtId="0" fontId="0" fillId="0" borderId="1" xfId="0" applyBorder="1" applyAlignment="1">
      <alignment wrapText="1"/>
    </xf>
    <xf numFmtId="0" fontId="8" fillId="0" borderId="0" xfId="0" applyFont="1" applyAlignment="1">
      <alignment horizontal="left" wrapText="1"/>
    </xf>
    <xf numFmtId="0" fontId="3" fillId="0" borderId="0" xfId="0" applyFont="1" applyBorder="1" applyAlignment="1">
      <alignment horizontal="center" wrapText="1"/>
    </xf>
    <xf numFmtId="0" fontId="3" fillId="0" borderId="19" xfId="0" applyFont="1" applyBorder="1" applyAlignment="1">
      <alignment horizont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2019 Urbanized</a:t>
            </a:r>
            <a:r>
              <a:rPr lang="en-US" baseline="0"/>
              <a:t> Area Program Awards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'9a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947-4EB9-91AB-6509D0FBB30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947-4EB9-91AB-6509D0FBB30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947-4EB9-91AB-6509D0FBB306}"/>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947-4EB9-91AB-6509D0FBB306}"/>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947-4EB9-91AB-6509D0FBB306}"/>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947-4EB9-91AB-6509D0FBB306}"/>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A947-4EB9-91AB-6509D0FBB30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'9a by Scope'!$A$3:$A$9</c:f>
              <c:strCache>
                <c:ptCount val="7"/>
                <c:pt idx="0">
                  <c:v>OTHER CAPITAL ITEMS (BUS)</c:v>
                </c:pt>
                <c:pt idx="1">
                  <c:v>ALL OTHER SCOPES</c:v>
                </c:pt>
                <c:pt idx="2">
                  <c:v>BUS - ROLLING STOCK</c:v>
                </c:pt>
                <c:pt idx="3">
                  <c:v>OPERATING ASSISTANCE</c:v>
                </c:pt>
                <c:pt idx="4">
                  <c:v>RAIL - ROLLING STOCK</c:v>
                </c:pt>
                <c:pt idx="5">
                  <c:v>OTHER CAPITAL ITEMS (RAIL)</c:v>
                </c:pt>
                <c:pt idx="6">
                  <c:v>BUS: SUPPORT EQUIP AND FACILITIES</c:v>
                </c:pt>
              </c:strCache>
            </c:strRef>
          </c:cat>
          <c:val>
            <c:numRef>
              <c:f>'9a by Scope'!$B$3:$B$9</c:f>
              <c:numCache>
                <c:formatCode>#,##0</c:formatCode>
                <c:ptCount val="7"/>
                <c:pt idx="0" formatCode="&quot;$&quot;#,##0_);\(&quot;$&quot;#,##0\)">
                  <c:v>1848975299</c:v>
                </c:pt>
                <c:pt idx="1">
                  <c:v>1390577787</c:v>
                </c:pt>
                <c:pt idx="2">
                  <c:v>1297672433</c:v>
                </c:pt>
                <c:pt idx="3">
                  <c:v>650881157</c:v>
                </c:pt>
                <c:pt idx="4">
                  <c:v>551576744</c:v>
                </c:pt>
                <c:pt idx="5">
                  <c:v>499538163</c:v>
                </c:pt>
                <c:pt idx="6">
                  <c:v>335314126</c:v>
                </c:pt>
              </c:numCache>
            </c:numRef>
          </c:val>
          <c:extLst>
            <c:ext xmlns:c16="http://schemas.microsoft.com/office/drawing/2014/chart" uri="{C3380CC4-5D6E-409C-BE32-E72D297353CC}">
              <c16:uniqueId val="{00000000-A70A-47D2-B0D7-BACCC54A801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240030</xdr:colOff>
      <xdr:row>1</xdr:row>
      <xdr:rowOff>10794</xdr:rowOff>
    </xdr:from>
    <xdr:to>
      <xdr:col>16</xdr:col>
      <xdr:colOff>160655</xdr:colOff>
      <xdr:row>29</xdr:row>
      <xdr:rowOff>154305</xdr:rowOff>
    </xdr:to>
    <xdr:graphicFrame macro="">
      <xdr:nvGraphicFramePr>
        <xdr:cNvPr id="2" name="Chart 1">
          <a:extLst>
            <a:ext uri="{FF2B5EF4-FFF2-40B4-BE49-F238E27FC236}">
              <a16:creationId xmlns:a16="http://schemas.microsoft.com/office/drawing/2014/main" id="{02639DD5-1C43-4804-89D4-9AB1691AAE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transit.dot.gov/about/regional-offices/regional-offic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
  <sheetViews>
    <sheetView tabSelected="1" zoomScale="90" zoomScaleNormal="90" workbookViewId="0"/>
  </sheetViews>
  <sheetFormatPr defaultRowHeight="14.5" x14ac:dyDescent="0.35"/>
  <cols>
    <col min="1" max="1" width="60.7265625" customWidth="1"/>
    <col min="2" max="2" width="30" style="5" customWidth="1"/>
  </cols>
  <sheetData>
    <row r="1" spans="1:18" ht="20" x14ac:dyDescent="0.4">
      <c r="A1" s="6" t="s">
        <v>481</v>
      </c>
    </row>
    <row r="2" spans="1:18" x14ac:dyDescent="0.35">
      <c r="A2" s="28" t="s">
        <v>329</v>
      </c>
      <c r="B2" s="38" t="s">
        <v>327</v>
      </c>
      <c r="R2" s="55"/>
    </row>
    <row r="3" spans="1:18" x14ac:dyDescent="0.35">
      <c r="A3" s="29" t="s">
        <v>3</v>
      </c>
      <c r="B3" s="53">
        <v>1848975299</v>
      </c>
    </row>
    <row r="4" spans="1:18" x14ac:dyDescent="0.35">
      <c r="A4" s="29" t="s">
        <v>328</v>
      </c>
      <c r="B4" s="39">
        <v>1390577787</v>
      </c>
    </row>
    <row r="5" spans="1:18" x14ac:dyDescent="0.35">
      <c r="A5" s="29" t="s">
        <v>6</v>
      </c>
      <c r="B5" s="39">
        <v>1297672433</v>
      </c>
    </row>
    <row r="6" spans="1:18" x14ac:dyDescent="0.35">
      <c r="A6" s="29" t="s">
        <v>4</v>
      </c>
      <c r="B6" s="39">
        <v>650881157</v>
      </c>
    </row>
    <row r="7" spans="1:18" x14ac:dyDescent="0.35">
      <c r="A7" s="29" t="s">
        <v>392</v>
      </c>
      <c r="B7" s="39">
        <v>551576744</v>
      </c>
    </row>
    <row r="8" spans="1:18" x14ac:dyDescent="0.35">
      <c r="A8" s="29" t="s">
        <v>7</v>
      </c>
      <c r="B8" s="39">
        <v>499538163</v>
      </c>
    </row>
    <row r="9" spans="1:18" ht="15" thickBot="1" x14ac:dyDescent="0.4">
      <c r="A9" s="30" t="s">
        <v>480</v>
      </c>
      <c r="B9" s="40">
        <v>335314126</v>
      </c>
    </row>
    <row r="10" spans="1:18" x14ac:dyDescent="0.35">
      <c r="A10" s="31" t="s">
        <v>330</v>
      </c>
      <c r="B10" s="41">
        <f>SUM(B3:B9)</f>
        <v>6574535709</v>
      </c>
    </row>
    <row r="11" spans="1:18" x14ac:dyDescent="0.35">
      <c r="A11" s="36"/>
    </row>
    <row r="12" spans="1:18" ht="77.5" customHeight="1" x14ac:dyDescent="0.35">
      <c r="A12" s="58" t="s">
        <v>331</v>
      </c>
      <c r="B12" s="58"/>
    </row>
    <row r="15" spans="1:18" x14ac:dyDescent="0.35">
      <c r="B15" s="44"/>
    </row>
  </sheetData>
  <mergeCells count="1">
    <mergeCell ref="A12:B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D3" sqref="D3"/>
    </sheetView>
  </sheetViews>
  <sheetFormatPr defaultRowHeight="14.5" x14ac:dyDescent="0.35"/>
  <cols>
    <col min="2" max="2" width="46.6328125" customWidth="1"/>
  </cols>
  <sheetData>
    <row r="1" spans="1:2" ht="50" customHeight="1" x14ac:dyDescent="0.35">
      <c r="A1" s="56" t="s">
        <v>502</v>
      </c>
      <c r="B1" s="57" t="s">
        <v>503</v>
      </c>
    </row>
    <row r="2" spans="1:2" ht="68.5" customHeight="1" x14ac:dyDescent="0.35">
      <c r="A2" s="56" t="s">
        <v>504</v>
      </c>
      <c r="B2" s="57" t="s">
        <v>509</v>
      </c>
    </row>
    <row r="3" spans="1:2" ht="36" customHeight="1" x14ac:dyDescent="0.35">
      <c r="A3" s="56" t="s">
        <v>505</v>
      </c>
      <c r="B3" s="57" t="s">
        <v>507</v>
      </c>
    </row>
    <row r="4" spans="1:2" ht="46.5" customHeight="1" x14ac:dyDescent="0.35">
      <c r="A4" s="56" t="s">
        <v>506</v>
      </c>
      <c r="B4" s="57" t="s">
        <v>510</v>
      </c>
    </row>
    <row r="5" spans="1:2" ht="42" customHeight="1" x14ac:dyDescent="0.35">
      <c r="A5" s="56" t="s">
        <v>508</v>
      </c>
      <c r="B5" s="57" t="s">
        <v>511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63"/>
  <sheetViews>
    <sheetView zoomScaleNormal="100" workbookViewId="0">
      <pane ySplit="2" topLeftCell="A3" activePane="bottomLeft" state="frozen"/>
      <selection pane="bottomLeft" sqref="A1:E1"/>
    </sheetView>
  </sheetViews>
  <sheetFormatPr defaultRowHeight="14.5" x14ac:dyDescent="0.35"/>
  <cols>
    <col min="1" max="1" width="23.7265625" bestFit="1" customWidth="1"/>
    <col min="2" max="2" width="16.453125" customWidth="1"/>
    <col min="3" max="3" width="19.81640625" style="2" bestFit="1" customWidth="1"/>
    <col min="4" max="4" width="24.26953125" style="2" customWidth="1"/>
    <col min="5" max="5" width="23.1796875" style="2" customWidth="1"/>
    <col min="7" max="7" width="13.81640625" customWidth="1"/>
    <col min="8" max="8" width="12" bestFit="1" customWidth="1"/>
  </cols>
  <sheetData>
    <row r="1" spans="1:8" ht="45.65" customHeight="1" thickBot="1" x14ac:dyDescent="0.45">
      <c r="A1" s="59" t="s">
        <v>481</v>
      </c>
      <c r="B1" s="59"/>
      <c r="C1" s="59"/>
      <c r="D1" s="59"/>
      <c r="E1" s="59"/>
    </row>
    <row r="2" spans="1:8" ht="28.9" customHeight="1" x14ac:dyDescent="0.35">
      <c r="A2" s="14" t="s">
        <v>0</v>
      </c>
      <c r="B2" s="15" t="s">
        <v>1</v>
      </c>
      <c r="C2" s="16" t="s">
        <v>321</v>
      </c>
      <c r="D2" s="16" t="s">
        <v>322</v>
      </c>
      <c r="E2" s="17" t="s">
        <v>323</v>
      </c>
      <c r="G2" s="43"/>
      <c r="H2" s="42"/>
    </row>
    <row r="3" spans="1:8" x14ac:dyDescent="0.35">
      <c r="A3" s="18" t="s">
        <v>5</v>
      </c>
      <c r="B3" s="19" t="s">
        <v>2</v>
      </c>
      <c r="C3" s="22">
        <v>9900356</v>
      </c>
      <c r="D3" s="22">
        <v>2475089</v>
      </c>
      <c r="E3" s="23">
        <v>12375445</v>
      </c>
      <c r="G3" s="55"/>
    </row>
    <row r="4" spans="1:8" x14ac:dyDescent="0.35">
      <c r="A4" s="18" t="s">
        <v>393</v>
      </c>
      <c r="B4" s="19" t="s">
        <v>2</v>
      </c>
      <c r="C4" s="22">
        <v>2999133</v>
      </c>
      <c r="D4" s="22">
        <v>1274898</v>
      </c>
      <c r="E4" s="23">
        <v>4274031</v>
      </c>
    </row>
    <row r="5" spans="1:8" x14ac:dyDescent="0.35">
      <c r="A5" s="18" t="s">
        <v>10</v>
      </c>
      <c r="B5" s="19" t="s">
        <v>9</v>
      </c>
      <c r="C5" s="22">
        <v>7748958</v>
      </c>
      <c r="D5" s="22">
        <v>1911722</v>
      </c>
      <c r="E5" s="23">
        <v>9558610</v>
      </c>
    </row>
    <row r="6" spans="1:8" x14ac:dyDescent="0.35">
      <c r="A6" s="18" t="s">
        <v>334</v>
      </c>
      <c r="B6" s="19" t="s">
        <v>9</v>
      </c>
      <c r="C6" s="22">
        <v>751403</v>
      </c>
      <c r="D6" s="22">
        <v>634101</v>
      </c>
      <c r="E6" s="23">
        <v>1385504</v>
      </c>
    </row>
    <row r="7" spans="1:8" x14ac:dyDescent="0.35">
      <c r="A7" s="18" t="s">
        <v>12</v>
      </c>
      <c r="B7" s="19" t="s">
        <v>9</v>
      </c>
      <c r="C7" s="22">
        <v>2950350</v>
      </c>
      <c r="D7" s="22">
        <v>2291931</v>
      </c>
      <c r="E7" s="23">
        <v>5242281</v>
      </c>
    </row>
    <row r="8" spans="1:8" x14ac:dyDescent="0.35">
      <c r="A8" s="18" t="s">
        <v>11</v>
      </c>
      <c r="B8" s="19" t="s">
        <v>9</v>
      </c>
      <c r="C8" s="22">
        <v>3343737</v>
      </c>
      <c r="D8" s="22">
        <v>1992460</v>
      </c>
      <c r="E8" s="23">
        <v>5336197</v>
      </c>
    </row>
    <row r="9" spans="1:8" x14ac:dyDescent="0.35">
      <c r="A9" s="18" t="s">
        <v>13</v>
      </c>
      <c r="B9" s="19" t="s">
        <v>9</v>
      </c>
      <c r="C9" s="22">
        <v>5170049</v>
      </c>
      <c r="D9" s="22">
        <v>4228305</v>
      </c>
      <c r="E9" s="23">
        <v>9398354</v>
      </c>
    </row>
    <row r="10" spans="1:8" x14ac:dyDescent="0.35">
      <c r="A10" s="18" t="s">
        <v>8</v>
      </c>
      <c r="B10" s="19" t="s">
        <v>9</v>
      </c>
      <c r="C10" s="22">
        <v>2622581</v>
      </c>
      <c r="D10" s="22">
        <v>1088208</v>
      </c>
      <c r="E10" s="23">
        <v>3634289</v>
      </c>
    </row>
    <row r="11" spans="1:8" x14ac:dyDescent="0.35">
      <c r="A11" s="18" t="s">
        <v>18</v>
      </c>
      <c r="B11" s="19" t="s">
        <v>15</v>
      </c>
      <c r="C11" s="22">
        <v>5037337</v>
      </c>
      <c r="D11" s="22">
        <v>1843568</v>
      </c>
      <c r="E11" s="23">
        <v>5098763</v>
      </c>
    </row>
    <row r="12" spans="1:8" x14ac:dyDescent="0.35">
      <c r="A12" s="18" t="s">
        <v>19</v>
      </c>
      <c r="B12" s="19" t="s">
        <v>15</v>
      </c>
      <c r="C12" s="22">
        <v>1070124</v>
      </c>
      <c r="D12" s="22">
        <v>533219</v>
      </c>
      <c r="E12" s="23">
        <v>1603343</v>
      </c>
    </row>
    <row r="13" spans="1:8" x14ac:dyDescent="0.35">
      <c r="A13" s="18" t="s">
        <v>16</v>
      </c>
      <c r="B13" s="19" t="s">
        <v>15</v>
      </c>
      <c r="C13" s="22">
        <v>4840318</v>
      </c>
      <c r="D13" s="22">
        <v>1136551</v>
      </c>
      <c r="E13" s="23">
        <v>5976869</v>
      </c>
    </row>
    <row r="14" spans="1:8" x14ac:dyDescent="0.35">
      <c r="A14" s="18" t="s">
        <v>14</v>
      </c>
      <c r="B14" s="19" t="s">
        <v>15</v>
      </c>
      <c r="C14" s="22">
        <v>3315173</v>
      </c>
      <c r="D14" s="22">
        <v>1405260</v>
      </c>
      <c r="E14" s="23">
        <v>4720433</v>
      </c>
    </row>
    <row r="15" spans="1:8" x14ac:dyDescent="0.35">
      <c r="A15" s="18" t="s">
        <v>20</v>
      </c>
      <c r="B15" s="19" t="s">
        <v>21</v>
      </c>
      <c r="C15" s="22">
        <v>9124345</v>
      </c>
      <c r="D15" s="22">
        <v>5644998</v>
      </c>
      <c r="E15" s="23">
        <v>14769343</v>
      </c>
    </row>
    <row r="16" spans="1:8" x14ac:dyDescent="0.35">
      <c r="A16" s="18" t="s">
        <v>23</v>
      </c>
      <c r="B16" s="19" t="s">
        <v>21</v>
      </c>
      <c r="C16" s="22">
        <v>79066669</v>
      </c>
      <c r="D16" s="22">
        <v>15850476</v>
      </c>
      <c r="E16" s="23">
        <v>94917145</v>
      </c>
    </row>
    <row r="17" spans="1:5" x14ac:dyDescent="0.35">
      <c r="A17" s="18" t="s">
        <v>22</v>
      </c>
      <c r="B17" s="19" t="s">
        <v>21</v>
      </c>
      <c r="C17" s="22">
        <v>1505352</v>
      </c>
      <c r="D17" s="22">
        <v>984018</v>
      </c>
      <c r="E17" s="23">
        <v>2489370</v>
      </c>
    </row>
    <row r="18" spans="1:5" x14ac:dyDescent="0.35">
      <c r="A18" s="18" t="s">
        <v>394</v>
      </c>
      <c r="B18" s="19" t="s">
        <v>21</v>
      </c>
      <c r="C18" s="22">
        <v>18140875</v>
      </c>
      <c r="D18" s="22">
        <v>4216063</v>
      </c>
      <c r="E18" s="23">
        <v>22356938</v>
      </c>
    </row>
    <row r="19" spans="1:5" x14ac:dyDescent="0.35">
      <c r="A19" s="18" t="s">
        <v>395</v>
      </c>
      <c r="B19" s="19" t="s">
        <v>21</v>
      </c>
      <c r="C19" s="22">
        <v>2914215</v>
      </c>
      <c r="D19" s="22">
        <v>1878484</v>
      </c>
      <c r="E19" s="23">
        <v>4792699</v>
      </c>
    </row>
    <row r="20" spans="1:5" x14ac:dyDescent="0.35">
      <c r="A20" s="18" t="s">
        <v>159</v>
      </c>
      <c r="B20" s="19" t="s">
        <v>25</v>
      </c>
      <c r="C20" s="22">
        <v>1198292</v>
      </c>
      <c r="D20" s="22">
        <v>556302</v>
      </c>
      <c r="E20" s="23">
        <v>1754594</v>
      </c>
    </row>
    <row r="21" spans="1:5" x14ac:dyDescent="0.35">
      <c r="A21" s="18" t="s">
        <v>48</v>
      </c>
      <c r="B21" s="19" t="s">
        <v>25</v>
      </c>
      <c r="C21" s="22">
        <v>13098532</v>
      </c>
      <c r="D21" s="22">
        <v>3274633</v>
      </c>
      <c r="E21" s="23">
        <v>16373165</v>
      </c>
    </row>
    <row r="22" spans="1:5" x14ac:dyDescent="0.35">
      <c r="A22" s="18" t="s">
        <v>335</v>
      </c>
      <c r="B22" s="19" t="s">
        <v>25</v>
      </c>
      <c r="C22" s="22">
        <v>2389182</v>
      </c>
      <c r="D22" s="22">
        <v>2347225</v>
      </c>
      <c r="E22" s="23">
        <v>4736407</v>
      </c>
    </row>
    <row r="23" spans="1:5" x14ac:dyDescent="0.35">
      <c r="A23" s="18" t="s">
        <v>27</v>
      </c>
      <c r="B23" s="19" t="s">
        <v>25</v>
      </c>
      <c r="C23" s="22">
        <v>1207623</v>
      </c>
      <c r="D23" s="33">
        <v>301906</v>
      </c>
      <c r="E23" s="23">
        <v>1509529</v>
      </c>
    </row>
    <row r="24" spans="1:5" x14ac:dyDescent="0.35">
      <c r="A24" s="18" t="s">
        <v>396</v>
      </c>
      <c r="B24" s="19" t="s">
        <v>25</v>
      </c>
      <c r="C24" s="22">
        <v>633830</v>
      </c>
      <c r="D24" s="33">
        <v>158458</v>
      </c>
      <c r="E24" s="23">
        <v>792288</v>
      </c>
    </row>
    <row r="25" spans="1:5" x14ac:dyDescent="0.35">
      <c r="A25" s="18" t="s">
        <v>44</v>
      </c>
      <c r="B25" s="19" t="s">
        <v>25</v>
      </c>
      <c r="C25" s="22">
        <v>38098616</v>
      </c>
      <c r="D25" s="22">
        <v>26898989</v>
      </c>
      <c r="E25" s="23">
        <v>64997605</v>
      </c>
    </row>
    <row r="26" spans="1:5" x14ac:dyDescent="0.35">
      <c r="A26" s="18" t="s">
        <v>51</v>
      </c>
      <c r="B26" s="19" t="s">
        <v>25</v>
      </c>
      <c r="C26" s="22">
        <v>993728</v>
      </c>
      <c r="D26" s="22">
        <v>993728</v>
      </c>
      <c r="E26" s="23">
        <v>1987456</v>
      </c>
    </row>
    <row r="27" spans="1:5" x14ac:dyDescent="0.35">
      <c r="A27" s="18" t="s">
        <v>336</v>
      </c>
      <c r="B27" s="19" t="s">
        <v>25</v>
      </c>
      <c r="C27" s="22">
        <v>3242413</v>
      </c>
      <c r="D27" s="22">
        <v>3403290</v>
      </c>
      <c r="E27" s="23">
        <v>6645703</v>
      </c>
    </row>
    <row r="28" spans="1:5" x14ac:dyDescent="0.35">
      <c r="A28" s="18" t="s">
        <v>397</v>
      </c>
      <c r="B28" s="19" t="s">
        <v>25</v>
      </c>
      <c r="C28" s="22">
        <v>3533511</v>
      </c>
      <c r="D28" s="22">
        <v>1446191</v>
      </c>
      <c r="E28" s="23">
        <v>4979702</v>
      </c>
    </row>
    <row r="29" spans="1:5" x14ac:dyDescent="0.35">
      <c r="A29" s="18" t="s">
        <v>398</v>
      </c>
      <c r="B29" s="19" t="s">
        <v>25</v>
      </c>
      <c r="C29" s="22">
        <v>2554835</v>
      </c>
      <c r="D29" s="22">
        <v>2554835</v>
      </c>
      <c r="E29" s="23">
        <v>5109670</v>
      </c>
    </row>
    <row r="30" spans="1:5" x14ac:dyDescent="0.35">
      <c r="A30" s="18" t="s">
        <v>337</v>
      </c>
      <c r="B30" s="19" t="s">
        <v>25</v>
      </c>
      <c r="C30" s="22">
        <v>20696607</v>
      </c>
      <c r="D30" s="22">
        <v>5174152</v>
      </c>
      <c r="E30" s="23">
        <v>25870759</v>
      </c>
    </row>
    <row r="31" spans="1:5" x14ac:dyDescent="0.35">
      <c r="A31" s="18" t="s">
        <v>399</v>
      </c>
      <c r="B31" s="19" t="s">
        <v>25</v>
      </c>
      <c r="C31" s="22">
        <v>6092185</v>
      </c>
      <c r="D31" s="22">
        <v>320946</v>
      </c>
      <c r="E31" s="23">
        <v>6413131</v>
      </c>
    </row>
    <row r="32" spans="1:5" x14ac:dyDescent="0.35">
      <c r="A32" s="18" t="s">
        <v>400</v>
      </c>
      <c r="B32" s="19" t="s">
        <v>25</v>
      </c>
      <c r="C32" s="22">
        <v>2739773</v>
      </c>
      <c r="D32" s="22">
        <v>0</v>
      </c>
      <c r="E32" s="23">
        <v>2739773</v>
      </c>
    </row>
    <row r="33" spans="1:5" x14ac:dyDescent="0.35">
      <c r="A33" s="18" t="s">
        <v>401</v>
      </c>
      <c r="B33" s="19" t="s">
        <v>25</v>
      </c>
      <c r="C33" s="22">
        <v>9420074</v>
      </c>
      <c r="D33" s="22">
        <v>4202680</v>
      </c>
      <c r="E33" s="23">
        <v>13622754</v>
      </c>
    </row>
    <row r="34" spans="1:5" x14ac:dyDescent="0.35">
      <c r="A34" s="18" t="s">
        <v>402</v>
      </c>
      <c r="B34" s="19" t="s">
        <v>25</v>
      </c>
      <c r="C34" s="22">
        <v>8961751</v>
      </c>
      <c r="D34" s="22">
        <v>913078</v>
      </c>
      <c r="E34" s="23">
        <v>9874829</v>
      </c>
    </row>
    <row r="35" spans="1:5" x14ac:dyDescent="0.35">
      <c r="A35" s="18" t="s">
        <v>403</v>
      </c>
      <c r="B35" s="19" t="s">
        <v>25</v>
      </c>
      <c r="C35" s="22">
        <v>1018112</v>
      </c>
      <c r="D35" s="22">
        <v>203578</v>
      </c>
      <c r="E35" s="23">
        <v>1221690</v>
      </c>
    </row>
    <row r="36" spans="1:5" x14ac:dyDescent="0.35">
      <c r="A36" s="18" t="s">
        <v>41</v>
      </c>
      <c r="B36" s="19" t="s">
        <v>25</v>
      </c>
      <c r="C36" s="22">
        <v>1400000</v>
      </c>
      <c r="D36" s="33">
        <v>2281640</v>
      </c>
      <c r="E36" s="23">
        <v>3681640</v>
      </c>
    </row>
    <row r="37" spans="1:5" x14ac:dyDescent="0.35">
      <c r="A37" s="18" t="s">
        <v>489</v>
      </c>
      <c r="B37" s="19" t="s">
        <v>25</v>
      </c>
      <c r="C37" s="22">
        <v>17095459</v>
      </c>
      <c r="D37" s="22">
        <v>647595</v>
      </c>
      <c r="E37" s="23">
        <v>17743054</v>
      </c>
    </row>
    <row r="38" spans="1:5" x14ac:dyDescent="0.35">
      <c r="A38" s="18" t="s">
        <v>26</v>
      </c>
      <c r="B38" s="19" t="s">
        <v>25</v>
      </c>
      <c r="C38" s="22">
        <v>373738384</v>
      </c>
      <c r="D38" s="22">
        <v>-75509089</v>
      </c>
      <c r="E38" s="23">
        <v>298229295</v>
      </c>
    </row>
    <row r="39" spans="1:5" x14ac:dyDescent="0.35">
      <c r="A39" s="18" t="s">
        <v>24</v>
      </c>
      <c r="B39" s="19" t="s">
        <v>25</v>
      </c>
      <c r="C39" s="22">
        <v>5667868</v>
      </c>
      <c r="D39" s="22">
        <v>2991967</v>
      </c>
      <c r="E39" s="23">
        <v>8659835</v>
      </c>
    </row>
    <row r="40" spans="1:5" x14ac:dyDescent="0.35">
      <c r="A40" s="18" t="s">
        <v>34</v>
      </c>
      <c r="B40" s="19" t="s">
        <v>25</v>
      </c>
      <c r="C40" s="22">
        <v>3346445</v>
      </c>
      <c r="D40" s="22">
        <v>3346445</v>
      </c>
      <c r="E40" s="23">
        <v>6692890</v>
      </c>
    </row>
    <row r="41" spans="1:5" x14ac:dyDescent="0.35">
      <c r="A41" s="18" t="s">
        <v>490</v>
      </c>
      <c r="B41" s="19" t="s">
        <v>25</v>
      </c>
      <c r="C41" s="22">
        <v>5257527</v>
      </c>
      <c r="D41" s="22">
        <v>615569</v>
      </c>
      <c r="E41" s="23">
        <v>5873096</v>
      </c>
    </row>
    <row r="42" spans="1:5" x14ac:dyDescent="0.35">
      <c r="A42" s="18" t="s">
        <v>338</v>
      </c>
      <c r="B42" s="19" t="s">
        <v>25</v>
      </c>
      <c r="C42" s="22">
        <v>8369886</v>
      </c>
      <c r="D42" s="22">
        <v>8369886</v>
      </c>
      <c r="E42" s="23">
        <v>16739772</v>
      </c>
    </row>
    <row r="43" spans="1:5" x14ac:dyDescent="0.35">
      <c r="A43" s="18" t="s">
        <v>28</v>
      </c>
      <c r="B43" s="19" t="s">
        <v>25</v>
      </c>
      <c r="C43" s="22">
        <v>3199291</v>
      </c>
      <c r="D43" s="22">
        <v>2871968</v>
      </c>
      <c r="E43" s="23">
        <v>6071259</v>
      </c>
    </row>
    <row r="44" spans="1:5" x14ac:dyDescent="0.35">
      <c r="A44" s="18" t="s">
        <v>33</v>
      </c>
      <c r="B44" s="19" t="s">
        <v>25</v>
      </c>
      <c r="C44" s="22">
        <v>1212660</v>
      </c>
      <c r="D44" s="22">
        <v>303165</v>
      </c>
      <c r="E44" s="23">
        <v>1515825</v>
      </c>
    </row>
    <row r="45" spans="1:5" x14ac:dyDescent="0.35">
      <c r="A45" s="18" t="s">
        <v>36</v>
      </c>
      <c r="B45" s="19" t="s">
        <v>25</v>
      </c>
      <c r="C45" s="22">
        <v>27595529</v>
      </c>
      <c r="D45" s="22">
        <v>19398882</v>
      </c>
      <c r="E45" s="23">
        <v>46994411</v>
      </c>
    </row>
    <row r="46" spans="1:5" x14ac:dyDescent="0.35">
      <c r="A46" s="18" t="s">
        <v>404</v>
      </c>
      <c r="B46" s="19" t="s">
        <v>25</v>
      </c>
      <c r="C46" s="22">
        <v>38753242</v>
      </c>
      <c r="D46" s="22">
        <v>9691992</v>
      </c>
      <c r="E46" s="23">
        <v>48445234</v>
      </c>
    </row>
    <row r="47" spans="1:5" x14ac:dyDescent="0.35">
      <c r="A47" s="18" t="s">
        <v>31</v>
      </c>
      <c r="B47" s="19" t="s">
        <v>25</v>
      </c>
      <c r="C47" s="22">
        <v>50901127</v>
      </c>
      <c r="D47" s="22">
        <v>28961981</v>
      </c>
      <c r="E47" s="23">
        <v>79863108</v>
      </c>
    </row>
    <row r="48" spans="1:5" x14ac:dyDescent="0.35">
      <c r="A48" s="18" t="s">
        <v>45</v>
      </c>
      <c r="B48" s="19" t="s">
        <v>25</v>
      </c>
      <c r="C48" s="22">
        <v>5049014</v>
      </c>
      <c r="D48" s="22">
        <v>1909442</v>
      </c>
      <c r="E48" s="23">
        <v>6958456</v>
      </c>
    </row>
    <row r="49" spans="1:5" x14ac:dyDescent="0.35">
      <c r="A49" s="18" t="s">
        <v>47</v>
      </c>
      <c r="B49" s="19" t="s">
        <v>25</v>
      </c>
      <c r="C49" s="22">
        <v>197538</v>
      </c>
      <c r="D49" s="22">
        <v>87674</v>
      </c>
      <c r="E49" s="23">
        <v>285212</v>
      </c>
    </row>
    <row r="50" spans="1:5" x14ac:dyDescent="0.35">
      <c r="A50" s="18" t="s">
        <v>52</v>
      </c>
      <c r="B50" s="19" t="s">
        <v>25</v>
      </c>
      <c r="C50" s="22">
        <v>4802295</v>
      </c>
      <c r="D50" s="22">
        <v>1258097</v>
      </c>
      <c r="E50" s="23">
        <v>6060392</v>
      </c>
    </row>
    <row r="51" spans="1:5" x14ac:dyDescent="0.35">
      <c r="A51" s="18" t="s">
        <v>405</v>
      </c>
      <c r="B51" s="19" t="s">
        <v>25</v>
      </c>
      <c r="C51" s="22">
        <v>4260000</v>
      </c>
      <c r="D51" s="22">
        <v>2602500</v>
      </c>
      <c r="E51" s="23">
        <v>6862500</v>
      </c>
    </row>
    <row r="52" spans="1:5" x14ac:dyDescent="0.35">
      <c r="A52" s="18" t="s">
        <v>406</v>
      </c>
      <c r="B52" s="19" t="s">
        <v>25</v>
      </c>
      <c r="C52" s="22">
        <v>1500000</v>
      </c>
      <c r="D52" s="22">
        <v>1500000</v>
      </c>
      <c r="E52" s="23">
        <v>3000000</v>
      </c>
    </row>
    <row r="53" spans="1:5" x14ac:dyDescent="0.35">
      <c r="A53" s="18" t="s">
        <v>30</v>
      </c>
      <c r="B53" s="19" t="s">
        <v>25</v>
      </c>
      <c r="C53" s="22">
        <v>29792456</v>
      </c>
      <c r="D53" s="22">
        <v>9309108</v>
      </c>
      <c r="E53" s="23">
        <v>39101564</v>
      </c>
    </row>
    <row r="54" spans="1:5" x14ac:dyDescent="0.35">
      <c r="A54" s="18" t="s">
        <v>29</v>
      </c>
      <c r="B54" s="19" t="s">
        <v>25</v>
      </c>
      <c r="C54" s="22">
        <v>45529655</v>
      </c>
      <c r="D54" s="22">
        <v>11082217</v>
      </c>
      <c r="E54" s="23">
        <v>56611872</v>
      </c>
    </row>
    <row r="55" spans="1:5" x14ac:dyDescent="0.35">
      <c r="A55" s="18" t="s">
        <v>49</v>
      </c>
      <c r="B55" s="19" t="s">
        <v>25</v>
      </c>
      <c r="C55" s="22">
        <v>149484879</v>
      </c>
      <c r="D55" s="22">
        <v>25915653</v>
      </c>
      <c r="E55" s="23">
        <v>175400532</v>
      </c>
    </row>
    <row r="56" spans="1:5" x14ac:dyDescent="0.35">
      <c r="A56" s="18" t="s">
        <v>42</v>
      </c>
      <c r="B56" s="19" t="s">
        <v>25</v>
      </c>
      <c r="C56" s="22">
        <v>156988429</v>
      </c>
      <c r="D56" s="22">
        <v>38141519</v>
      </c>
      <c r="E56" s="23">
        <v>195129948</v>
      </c>
    </row>
    <row r="57" spans="1:5" x14ac:dyDescent="0.35">
      <c r="A57" s="18" t="s">
        <v>39</v>
      </c>
      <c r="B57" s="19" t="s">
        <v>25</v>
      </c>
      <c r="C57" s="22">
        <v>57398674</v>
      </c>
      <c r="D57" s="22">
        <v>25572374</v>
      </c>
      <c r="E57" s="23">
        <v>82971048</v>
      </c>
    </row>
    <row r="58" spans="1:5" x14ac:dyDescent="0.35">
      <c r="A58" s="18" t="s">
        <v>46</v>
      </c>
      <c r="B58" s="19" t="s">
        <v>25</v>
      </c>
      <c r="C58" s="22">
        <v>135046248</v>
      </c>
      <c r="D58" s="22">
        <v>34724757</v>
      </c>
      <c r="E58" s="23">
        <v>169771005</v>
      </c>
    </row>
    <row r="59" spans="1:5" x14ac:dyDescent="0.35">
      <c r="A59" s="18" t="s">
        <v>407</v>
      </c>
      <c r="B59" s="19" t="s">
        <v>25</v>
      </c>
      <c r="C59" s="22">
        <v>28647047</v>
      </c>
      <c r="D59" s="22">
        <v>6732997</v>
      </c>
      <c r="E59" s="23">
        <v>35380044</v>
      </c>
    </row>
    <row r="60" spans="1:5" x14ac:dyDescent="0.35">
      <c r="A60" s="18" t="s">
        <v>38</v>
      </c>
      <c r="B60" s="19" t="s">
        <v>25</v>
      </c>
      <c r="C60" s="22">
        <v>3750163</v>
      </c>
      <c r="D60" s="22">
        <v>4148044</v>
      </c>
      <c r="E60" s="23">
        <v>7898207</v>
      </c>
    </row>
    <row r="61" spans="1:5" x14ac:dyDescent="0.35">
      <c r="A61" s="18" t="s">
        <v>37</v>
      </c>
      <c r="B61" s="19" t="s">
        <v>25</v>
      </c>
      <c r="C61" s="22">
        <v>43802732</v>
      </c>
      <c r="D61" s="22">
        <v>1480334</v>
      </c>
      <c r="E61" s="23">
        <v>43332410</v>
      </c>
    </row>
    <row r="62" spans="1:5" x14ac:dyDescent="0.35">
      <c r="A62" s="18" t="s">
        <v>50</v>
      </c>
      <c r="B62" s="19" t="s">
        <v>25</v>
      </c>
      <c r="C62" s="22">
        <v>5639799</v>
      </c>
      <c r="D62" s="22">
        <v>13631237</v>
      </c>
      <c r="E62" s="23">
        <v>19271036</v>
      </c>
    </row>
    <row r="63" spans="1:5" x14ac:dyDescent="0.35">
      <c r="A63" s="18" t="s">
        <v>35</v>
      </c>
      <c r="B63" s="19" t="s">
        <v>25</v>
      </c>
      <c r="C63" s="22">
        <v>10834000</v>
      </c>
      <c r="D63" s="22">
        <v>2583501</v>
      </c>
      <c r="E63" s="23">
        <v>13417501</v>
      </c>
    </row>
    <row r="64" spans="1:5" x14ac:dyDescent="0.35">
      <c r="A64" s="18" t="s">
        <v>408</v>
      </c>
      <c r="B64" s="19" t="s">
        <v>25</v>
      </c>
      <c r="C64" s="22">
        <v>13855182</v>
      </c>
      <c r="D64" s="22">
        <v>87474325</v>
      </c>
      <c r="E64" s="23">
        <v>101329507</v>
      </c>
    </row>
    <row r="65" spans="1:5" x14ac:dyDescent="0.35">
      <c r="A65" s="18" t="s">
        <v>409</v>
      </c>
      <c r="B65" s="19" t="s">
        <v>25</v>
      </c>
      <c r="C65" s="22">
        <v>2745101</v>
      </c>
      <c r="D65" s="22">
        <v>2872545</v>
      </c>
      <c r="E65" s="23">
        <v>5617646</v>
      </c>
    </row>
    <row r="66" spans="1:5" x14ac:dyDescent="0.35">
      <c r="A66" s="18" t="s">
        <v>339</v>
      </c>
      <c r="B66" s="19" t="s">
        <v>25</v>
      </c>
      <c r="C66" s="22">
        <v>7119936</v>
      </c>
      <c r="D66" s="22">
        <v>5022972</v>
      </c>
      <c r="E66" s="23">
        <v>12142908</v>
      </c>
    </row>
    <row r="67" spans="1:5" x14ac:dyDescent="0.35">
      <c r="A67" s="18" t="s">
        <v>43</v>
      </c>
      <c r="B67" s="19" t="s">
        <v>25</v>
      </c>
      <c r="C67" s="22">
        <v>8537415</v>
      </c>
      <c r="D67" s="22">
        <v>2474423</v>
      </c>
      <c r="E67" s="23">
        <v>11011838</v>
      </c>
    </row>
    <row r="68" spans="1:5" x14ac:dyDescent="0.35">
      <c r="A68" s="18" t="s">
        <v>340</v>
      </c>
      <c r="B68" s="19" t="s">
        <v>25</v>
      </c>
      <c r="C68" s="22">
        <v>4809385</v>
      </c>
      <c r="D68" s="22">
        <v>3910272</v>
      </c>
      <c r="E68" s="23">
        <v>8719657</v>
      </c>
    </row>
    <row r="69" spans="1:5" x14ac:dyDescent="0.35">
      <c r="A69" s="18" t="s">
        <v>341</v>
      </c>
      <c r="B69" s="19" t="s">
        <v>25</v>
      </c>
      <c r="C69" s="22">
        <v>1191441</v>
      </c>
      <c r="D69" s="22">
        <v>1122860</v>
      </c>
      <c r="E69" s="23">
        <v>2314301</v>
      </c>
    </row>
    <row r="70" spans="1:5" x14ac:dyDescent="0.35">
      <c r="A70" s="18" t="s">
        <v>40</v>
      </c>
      <c r="B70" s="19" t="s">
        <v>25</v>
      </c>
      <c r="C70" s="22">
        <v>890000</v>
      </c>
      <c r="D70" s="22">
        <v>890000</v>
      </c>
      <c r="E70" s="23">
        <v>1780000</v>
      </c>
    </row>
    <row r="71" spans="1:5" x14ac:dyDescent="0.35">
      <c r="A71" s="18" t="s">
        <v>32</v>
      </c>
      <c r="B71" s="19" t="s">
        <v>25</v>
      </c>
      <c r="C71" s="22">
        <v>8900790</v>
      </c>
      <c r="D71" s="22">
        <v>3745437</v>
      </c>
      <c r="E71" s="23">
        <v>12646227</v>
      </c>
    </row>
    <row r="72" spans="1:5" x14ac:dyDescent="0.35">
      <c r="A72" s="18" t="s">
        <v>53</v>
      </c>
      <c r="B72" s="19" t="s">
        <v>25</v>
      </c>
      <c r="C72" s="22">
        <v>6746042</v>
      </c>
      <c r="D72" s="22">
        <v>4408900</v>
      </c>
      <c r="E72" s="23">
        <v>11154942</v>
      </c>
    </row>
    <row r="73" spans="1:5" x14ac:dyDescent="0.35">
      <c r="A73" s="18" t="s">
        <v>342</v>
      </c>
      <c r="B73" s="19" t="s">
        <v>60</v>
      </c>
      <c r="C73" s="22">
        <v>8604031</v>
      </c>
      <c r="D73" s="22">
        <v>2746096</v>
      </c>
      <c r="E73" s="23">
        <v>11350127</v>
      </c>
    </row>
    <row r="74" spans="1:5" x14ac:dyDescent="0.35">
      <c r="A74" s="18" t="s">
        <v>485</v>
      </c>
      <c r="B74" s="19" t="s">
        <v>60</v>
      </c>
      <c r="C74" s="22">
        <v>67455715</v>
      </c>
      <c r="D74" s="22">
        <v>16863931</v>
      </c>
      <c r="E74" s="23">
        <v>84319646</v>
      </c>
    </row>
    <row r="75" spans="1:5" x14ac:dyDescent="0.35">
      <c r="A75" s="18" t="s">
        <v>343</v>
      </c>
      <c r="B75" s="19" t="s">
        <v>60</v>
      </c>
      <c r="C75" s="22">
        <v>9562047</v>
      </c>
      <c r="D75" s="22">
        <v>4606126</v>
      </c>
      <c r="E75" s="23">
        <v>14168173</v>
      </c>
    </row>
    <row r="76" spans="1:5" x14ac:dyDescent="0.35">
      <c r="A76" s="18" t="s">
        <v>62</v>
      </c>
      <c r="B76" s="19" t="s">
        <v>60</v>
      </c>
      <c r="C76" s="22">
        <v>2187693</v>
      </c>
      <c r="D76" s="22">
        <v>1337228</v>
      </c>
      <c r="E76" s="23">
        <v>3524921</v>
      </c>
    </row>
    <row r="77" spans="1:5" x14ac:dyDescent="0.35">
      <c r="A77" s="18" t="s">
        <v>61</v>
      </c>
      <c r="B77" s="19" t="s">
        <v>60</v>
      </c>
      <c r="C77" s="22">
        <v>2092862</v>
      </c>
      <c r="D77" s="22">
        <v>1418933</v>
      </c>
      <c r="E77" s="23">
        <v>3511795</v>
      </c>
    </row>
    <row r="78" spans="1:5" x14ac:dyDescent="0.35">
      <c r="A78" s="18" t="s">
        <v>410</v>
      </c>
      <c r="B78" s="19" t="s">
        <v>64</v>
      </c>
      <c r="C78" s="22">
        <v>2408040</v>
      </c>
      <c r="D78" s="22">
        <v>602010</v>
      </c>
      <c r="E78" s="23">
        <v>3010050</v>
      </c>
    </row>
    <row r="79" spans="1:5" x14ac:dyDescent="0.35">
      <c r="A79" s="18" t="s">
        <v>344</v>
      </c>
      <c r="B79" s="19" t="s">
        <v>64</v>
      </c>
      <c r="C79" s="22">
        <v>392000</v>
      </c>
      <c r="D79" s="22">
        <v>98000</v>
      </c>
      <c r="E79" s="23">
        <v>490000</v>
      </c>
    </row>
    <row r="80" spans="1:5" x14ac:dyDescent="0.35">
      <c r="A80" s="18" t="s">
        <v>68</v>
      </c>
      <c r="B80" s="19" t="s">
        <v>64</v>
      </c>
      <c r="C80" s="22">
        <v>5702302</v>
      </c>
      <c r="D80" s="22">
        <v>1794802</v>
      </c>
      <c r="E80" s="23">
        <v>7497104</v>
      </c>
    </row>
    <row r="81" spans="1:5" x14ac:dyDescent="0.35">
      <c r="A81" s="18" t="s">
        <v>66</v>
      </c>
      <c r="B81" s="19" t="s">
        <v>64</v>
      </c>
      <c r="C81" s="22">
        <v>1772000</v>
      </c>
      <c r="D81" s="22">
        <v>443000</v>
      </c>
      <c r="E81" s="23">
        <v>2215000</v>
      </c>
    </row>
    <row r="82" spans="1:5" x14ac:dyDescent="0.35">
      <c r="A82" s="18" t="s">
        <v>65</v>
      </c>
      <c r="B82" s="19" t="s">
        <v>64</v>
      </c>
      <c r="C82" s="22">
        <v>3286800</v>
      </c>
      <c r="D82" s="22">
        <v>821700</v>
      </c>
      <c r="E82" s="23">
        <v>4108500</v>
      </c>
    </row>
    <row r="83" spans="1:5" x14ac:dyDescent="0.35">
      <c r="A83" s="18" t="s">
        <v>345</v>
      </c>
      <c r="B83" s="19" t="s">
        <v>64</v>
      </c>
      <c r="C83" s="22">
        <v>1760000</v>
      </c>
      <c r="D83" s="22">
        <v>440000</v>
      </c>
      <c r="E83" s="23">
        <v>2200000</v>
      </c>
    </row>
    <row r="84" spans="1:5" x14ac:dyDescent="0.35">
      <c r="A84" s="18" t="s">
        <v>63</v>
      </c>
      <c r="B84" s="19" t="s">
        <v>64</v>
      </c>
      <c r="C84" s="22">
        <v>448000</v>
      </c>
      <c r="D84" s="22">
        <v>112000</v>
      </c>
      <c r="E84" s="23">
        <v>560000</v>
      </c>
    </row>
    <row r="85" spans="1:5" x14ac:dyDescent="0.35">
      <c r="A85" s="18" t="s">
        <v>33</v>
      </c>
      <c r="B85" s="19" t="s">
        <v>64</v>
      </c>
      <c r="C85" s="22">
        <v>1560000</v>
      </c>
      <c r="D85" s="22">
        <v>390000</v>
      </c>
      <c r="E85" s="23">
        <v>1950000</v>
      </c>
    </row>
    <row r="86" spans="1:5" x14ac:dyDescent="0.35">
      <c r="A86" s="18" t="s">
        <v>346</v>
      </c>
      <c r="B86" s="19" t="s">
        <v>64</v>
      </c>
      <c r="C86" s="22">
        <v>1608800</v>
      </c>
      <c r="D86" s="22">
        <v>402200</v>
      </c>
      <c r="E86" s="23">
        <v>2011000</v>
      </c>
    </row>
    <row r="87" spans="1:5" x14ac:dyDescent="0.35">
      <c r="A87" s="18" t="s">
        <v>70</v>
      </c>
      <c r="B87" s="19" t="s">
        <v>71</v>
      </c>
      <c r="C87" s="22">
        <v>198786416</v>
      </c>
      <c r="D87" s="22">
        <v>49696604</v>
      </c>
      <c r="E87" s="23">
        <v>248483020</v>
      </c>
    </row>
    <row r="88" spans="1:5" x14ac:dyDescent="0.35">
      <c r="A88" s="18" t="s">
        <v>72</v>
      </c>
      <c r="B88" s="19" t="s">
        <v>73</v>
      </c>
      <c r="C88" s="22">
        <v>23522966</v>
      </c>
      <c r="D88" s="22">
        <v>8196968</v>
      </c>
      <c r="E88" s="23">
        <v>31719934</v>
      </c>
    </row>
    <row r="89" spans="1:5" x14ac:dyDescent="0.35">
      <c r="A89" s="18" t="s">
        <v>347</v>
      </c>
      <c r="B89" s="19" t="s">
        <v>69</v>
      </c>
      <c r="C89" s="22">
        <v>2249068</v>
      </c>
      <c r="D89" s="22">
        <v>603892</v>
      </c>
      <c r="E89" s="23">
        <v>2852960</v>
      </c>
    </row>
    <row r="90" spans="1:5" x14ac:dyDescent="0.35">
      <c r="A90" s="18" t="s">
        <v>88</v>
      </c>
      <c r="B90" s="19" t="s">
        <v>69</v>
      </c>
      <c r="C90" s="22">
        <v>7167803</v>
      </c>
      <c r="D90" s="22">
        <v>1466203</v>
      </c>
      <c r="E90" s="23">
        <v>8634006</v>
      </c>
    </row>
    <row r="91" spans="1:5" x14ac:dyDescent="0.35">
      <c r="A91" s="18" t="s">
        <v>348</v>
      </c>
      <c r="B91" s="19" t="s">
        <v>69</v>
      </c>
      <c r="C91" s="22">
        <v>1911675</v>
      </c>
      <c r="D91" s="22">
        <v>1778897</v>
      </c>
      <c r="E91" s="23">
        <v>3690572</v>
      </c>
    </row>
    <row r="92" spans="1:5" x14ac:dyDescent="0.35">
      <c r="A92" s="18" t="s">
        <v>349</v>
      </c>
      <c r="B92" s="19" t="s">
        <v>69</v>
      </c>
      <c r="C92" s="22">
        <v>16457537</v>
      </c>
      <c r="D92" s="22">
        <v>3454287</v>
      </c>
      <c r="E92" s="23">
        <v>19911824</v>
      </c>
    </row>
    <row r="93" spans="1:5" x14ac:dyDescent="0.35">
      <c r="A93" s="18" t="s">
        <v>411</v>
      </c>
      <c r="B93" s="19" t="s">
        <v>69</v>
      </c>
      <c r="C93" s="22">
        <v>1203706</v>
      </c>
      <c r="D93" s="22">
        <v>0</v>
      </c>
      <c r="E93" s="23">
        <v>1203706</v>
      </c>
    </row>
    <row r="94" spans="1:5" x14ac:dyDescent="0.35">
      <c r="A94" s="18" t="s">
        <v>83</v>
      </c>
      <c r="B94" s="19" t="s">
        <v>69</v>
      </c>
      <c r="C94" s="22">
        <v>8833046</v>
      </c>
      <c r="D94" s="22">
        <v>135006</v>
      </c>
      <c r="E94" s="23">
        <v>8968052</v>
      </c>
    </row>
    <row r="95" spans="1:5" x14ac:dyDescent="0.35">
      <c r="A95" s="18" t="s">
        <v>350</v>
      </c>
      <c r="B95" s="19" t="s">
        <v>69</v>
      </c>
      <c r="C95" s="22">
        <v>2230535</v>
      </c>
      <c r="D95" s="22">
        <v>1152267</v>
      </c>
      <c r="E95" s="23">
        <v>3382802</v>
      </c>
    </row>
    <row r="96" spans="1:5" x14ac:dyDescent="0.35">
      <c r="A96" s="18" t="s">
        <v>81</v>
      </c>
      <c r="B96" s="19" t="s">
        <v>69</v>
      </c>
      <c r="C96" s="22">
        <v>5667796</v>
      </c>
      <c r="D96" s="22">
        <v>1800000</v>
      </c>
      <c r="E96" s="23">
        <v>7467796</v>
      </c>
    </row>
    <row r="97" spans="1:5" x14ac:dyDescent="0.35">
      <c r="A97" s="18" t="s">
        <v>351</v>
      </c>
      <c r="B97" s="19" t="s">
        <v>69</v>
      </c>
      <c r="C97" s="22">
        <v>350000</v>
      </c>
      <c r="D97" s="22">
        <v>350000</v>
      </c>
      <c r="E97" s="23">
        <v>700000</v>
      </c>
    </row>
    <row r="98" spans="1:5" x14ac:dyDescent="0.35">
      <c r="A98" s="18" t="s">
        <v>412</v>
      </c>
      <c r="B98" s="19" t="s">
        <v>69</v>
      </c>
      <c r="C98" s="22">
        <v>16035714</v>
      </c>
      <c r="D98" s="22">
        <v>551442</v>
      </c>
      <c r="E98" s="23">
        <v>16587156</v>
      </c>
    </row>
    <row r="99" spans="1:5" x14ac:dyDescent="0.35">
      <c r="A99" s="18" t="s">
        <v>75</v>
      </c>
      <c r="B99" s="19" t="s">
        <v>69</v>
      </c>
      <c r="C99" s="22">
        <v>3873607</v>
      </c>
      <c r="D99" s="22">
        <v>1987113</v>
      </c>
      <c r="E99" s="23">
        <v>4527634</v>
      </c>
    </row>
    <row r="100" spans="1:5" x14ac:dyDescent="0.35">
      <c r="A100" s="18" t="s">
        <v>352</v>
      </c>
      <c r="B100" s="19" t="s">
        <v>69</v>
      </c>
      <c r="C100" s="22">
        <v>84345453</v>
      </c>
      <c r="D100" s="22">
        <v>-75244</v>
      </c>
      <c r="E100" s="23">
        <v>83134133</v>
      </c>
    </row>
    <row r="101" spans="1:5" x14ac:dyDescent="0.35">
      <c r="A101" s="18" t="s">
        <v>413</v>
      </c>
      <c r="B101" s="19" t="s">
        <v>69</v>
      </c>
      <c r="C101" s="22">
        <v>3442862</v>
      </c>
      <c r="D101" s="22">
        <v>798900</v>
      </c>
      <c r="E101" s="23">
        <v>4241762</v>
      </c>
    </row>
    <row r="102" spans="1:5" x14ac:dyDescent="0.35">
      <c r="A102" s="18" t="s">
        <v>494</v>
      </c>
      <c r="B102" s="19" t="s">
        <v>69</v>
      </c>
      <c r="C102" s="22">
        <v>3673224</v>
      </c>
      <c r="D102" s="22">
        <v>500000</v>
      </c>
      <c r="E102" s="23">
        <v>4173224</v>
      </c>
    </row>
    <row r="103" spans="1:5" x14ac:dyDescent="0.35">
      <c r="A103" s="18" t="s">
        <v>414</v>
      </c>
      <c r="B103" s="19" t="s">
        <v>69</v>
      </c>
      <c r="C103" s="22">
        <v>3600000</v>
      </c>
      <c r="D103" s="22">
        <v>0</v>
      </c>
      <c r="E103" s="23">
        <v>3600000</v>
      </c>
    </row>
    <row r="104" spans="1:5" x14ac:dyDescent="0.35">
      <c r="A104" s="18" t="s">
        <v>353</v>
      </c>
      <c r="B104" s="19" t="s">
        <v>69</v>
      </c>
      <c r="C104" s="22">
        <v>42985592</v>
      </c>
      <c r="D104" s="22">
        <v>590096</v>
      </c>
      <c r="E104" s="23">
        <v>43575688</v>
      </c>
    </row>
    <row r="105" spans="1:5" x14ac:dyDescent="0.35">
      <c r="A105" s="18" t="s">
        <v>78</v>
      </c>
      <c r="B105" s="19" t="s">
        <v>69</v>
      </c>
      <c r="C105" s="22">
        <v>2244167</v>
      </c>
      <c r="D105" s="22">
        <v>700000</v>
      </c>
      <c r="E105" s="23">
        <v>2944167</v>
      </c>
    </row>
    <row r="106" spans="1:5" x14ac:dyDescent="0.35">
      <c r="A106" s="18" t="s">
        <v>354</v>
      </c>
      <c r="B106" s="19" t="s">
        <v>69</v>
      </c>
      <c r="C106" s="22">
        <v>3833657</v>
      </c>
      <c r="D106" s="22">
        <v>2460233</v>
      </c>
      <c r="E106" s="23">
        <v>6293890</v>
      </c>
    </row>
    <row r="107" spans="1:5" x14ac:dyDescent="0.35">
      <c r="A107" s="18" t="s">
        <v>87</v>
      </c>
      <c r="B107" s="19" t="s">
        <v>69</v>
      </c>
      <c r="C107" s="22">
        <v>31483263</v>
      </c>
      <c r="D107" s="22">
        <v>0</v>
      </c>
      <c r="E107" s="23">
        <v>31483263</v>
      </c>
    </row>
    <row r="108" spans="1:5" x14ac:dyDescent="0.35">
      <c r="A108" s="18" t="s">
        <v>355</v>
      </c>
      <c r="B108" s="19" t="s">
        <v>69</v>
      </c>
      <c r="C108" s="22">
        <v>9698757</v>
      </c>
      <c r="D108" s="22">
        <v>5017750</v>
      </c>
      <c r="E108" s="23">
        <v>14716507</v>
      </c>
    </row>
    <row r="109" spans="1:5" x14ac:dyDescent="0.35">
      <c r="A109" s="18" t="s">
        <v>74</v>
      </c>
      <c r="B109" s="19" t="s">
        <v>69</v>
      </c>
      <c r="C109" s="22">
        <v>2092426</v>
      </c>
      <c r="D109" s="22">
        <v>1556923</v>
      </c>
      <c r="E109" s="23">
        <v>3649349</v>
      </c>
    </row>
    <row r="110" spans="1:5" x14ac:dyDescent="0.35">
      <c r="A110" s="18" t="s">
        <v>356</v>
      </c>
      <c r="B110" s="19" t="s">
        <v>69</v>
      </c>
      <c r="C110" s="22">
        <v>19094671</v>
      </c>
      <c r="D110" s="22">
        <v>300000</v>
      </c>
      <c r="E110" s="23">
        <v>19394671</v>
      </c>
    </row>
    <row r="111" spans="1:5" x14ac:dyDescent="0.35">
      <c r="A111" s="18" t="s">
        <v>415</v>
      </c>
      <c r="B111" s="19" t="s">
        <v>69</v>
      </c>
      <c r="C111" s="22">
        <v>13405162</v>
      </c>
      <c r="D111" s="22">
        <v>2180733</v>
      </c>
      <c r="E111" s="23">
        <v>14985895</v>
      </c>
    </row>
    <row r="112" spans="1:5" x14ac:dyDescent="0.35">
      <c r="A112" s="18" t="s">
        <v>84</v>
      </c>
      <c r="B112" s="19" t="s">
        <v>69</v>
      </c>
      <c r="C112" s="22">
        <v>1029632</v>
      </c>
      <c r="D112" s="22">
        <v>569335</v>
      </c>
      <c r="E112" s="23">
        <v>1598967</v>
      </c>
    </row>
    <row r="113" spans="1:5" x14ac:dyDescent="0.35">
      <c r="A113" s="18" t="s">
        <v>498</v>
      </c>
      <c r="B113" s="19" t="s">
        <v>69</v>
      </c>
      <c r="C113" s="22">
        <v>7601052</v>
      </c>
      <c r="D113" s="22">
        <v>1900264</v>
      </c>
      <c r="E113" s="23">
        <v>9501316</v>
      </c>
    </row>
    <row r="114" spans="1:5" x14ac:dyDescent="0.35">
      <c r="A114" s="18" t="s">
        <v>86</v>
      </c>
      <c r="B114" s="19" t="s">
        <v>69</v>
      </c>
      <c r="C114" s="22">
        <v>14277078</v>
      </c>
      <c r="D114" s="22">
        <v>200000</v>
      </c>
      <c r="E114" s="23">
        <v>14477078</v>
      </c>
    </row>
    <row r="115" spans="1:5" x14ac:dyDescent="0.35">
      <c r="A115" s="18" t="s">
        <v>416</v>
      </c>
      <c r="B115" s="19" t="s">
        <v>69</v>
      </c>
      <c r="C115" s="22">
        <v>2702282</v>
      </c>
      <c r="D115" s="22">
        <v>1700000</v>
      </c>
      <c r="E115" s="23">
        <v>4402282</v>
      </c>
    </row>
    <row r="116" spans="1:5" x14ac:dyDescent="0.35">
      <c r="A116" s="18" t="s">
        <v>417</v>
      </c>
      <c r="B116" s="19" t="s">
        <v>69</v>
      </c>
      <c r="C116" s="22">
        <v>56084076</v>
      </c>
      <c r="D116" s="22">
        <v>0</v>
      </c>
      <c r="E116" s="23">
        <v>56084076</v>
      </c>
    </row>
    <row r="117" spans="1:5" x14ac:dyDescent="0.35">
      <c r="A117" s="18" t="s">
        <v>89</v>
      </c>
      <c r="B117" s="19" t="s">
        <v>90</v>
      </c>
      <c r="C117" s="22">
        <v>70927766</v>
      </c>
      <c r="D117" s="22">
        <v>26387676</v>
      </c>
      <c r="E117" s="23">
        <v>95315442</v>
      </c>
    </row>
    <row r="118" spans="1:5" x14ac:dyDescent="0.35">
      <c r="A118" s="18" t="s">
        <v>231</v>
      </c>
      <c r="B118" s="19" t="s">
        <v>90</v>
      </c>
      <c r="C118" s="22">
        <v>1123547</v>
      </c>
      <c r="D118" s="22">
        <v>673547</v>
      </c>
      <c r="E118" s="23">
        <v>1797094</v>
      </c>
    </row>
    <row r="119" spans="1:5" x14ac:dyDescent="0.35">
      <c r="A119" s="18" t="s">
        <v>94</v>
      </c>
      <c r="B119" s="19" t="s">
        <v>90</v>
      </c>
      <c r="C119" s="22">
        <v>2616271</v>
      </c>
      <c r="D119" s="22">
        <v>654068</v>
      </c>
      <c r="E119" s="23">
        <v>3270339</v>
      </c>
    </row>
    <row r="120" spans="1:5" x14ac:dyDescent="0.35">
      <c r="A120" s="18" t="s">
        <v>357</v>
      </c>
      <c r="B120" s="19" t="s">
        <v>90</v>
      </c>
      <c r="C120" s="22">
        <v>1600000</v>
      </c>
      <c r="D120" s="22">
        <v>400000</v>
      </c>
      <c r="E120" s="23">
        <v>2000000</v>
      </c>
    </row>
    <row r="121" spans="1:5" x14ac:dyDescent="0.35">
      <c r="A121" s="18" t="s">
        <v>358</v>
      </c>
      <c r="B121" s="19" t="s">
        <v>90</v>
      </c>
      <c r="C121" s="22">
        <v>12306368</v>
      </c>
      <c r="D121" s="22">
        <v>5816385</v>
      </c>
      <c r="E121" s="23">
        <v>18122753</v>
      </c>
    </row>
    <row r="122" spans="1:5" x14ac:dyDescent="0.35">
      <c r="A122" s="18" t="s">
        <v>95</v>
      </c>
      <c r="B122" s="19" t="s">
        <v>90</v>
      </c>
      <c r="C122" s="22">
        <v>9609371</v>
      </c>
      <c r="D122" s="22">
        <v>3287343</v>
      </c>
      <c r="E122" s="23">
        <v>12896714</v>
      </c>
    </row>
    <row r="123" spans="1:5" x14ac:dyDescent="0.35">
      <c r="A123" s="18" t="s">
        <v>91</v>
      </c>
      <c r="B123" s="19" t="s">
        <v>90</v>
      </c>
      <c r="C123" s="22">
        <v>3722654</v>
      </c>
      <c r="D123" s="22">
        <v>2717164</v>
      </c>
      <c r="E123" s="23">
        <v>6439818</v>
      </c>
    </row>
    <row r="124" spans="1:5" x14ac:dyDescent="0.35">
      <c r="A124" s="18" t="s">
        <v>359</v>
      </c>
      <c r="B124" s="19" t="s">
        <v>326</v>
      </c>
      <c r="C124" s="22">
        <v>37397562</v>
      </c>
      <c r="D124" s="22">
        <v>9349391</v>
      </c>
      <c r="E124" s="23">
        <v>46746953</v>
      </c>
    </row>
    <row r="125" spans="1:5" x14ac:dyDescent="0.35">
      <c r="A125" s="18" t="s">
        <v>98</v>
      </c>
      <c r="B125" s="19" t="s">
        <v>97</v>
      </c>
      <c r="C125" s="22">
        <v>5236042</v>
      </c>
      <c r="D125" s="22">
        <v>3113784</v>
      </c>
      <c r="E125" s="23">
        <v>8349826</v>
      </c>
    </row>
    <row r="126" spans="1:5" x14ac:dyDescent="0.35">
      <c r="A126" s="18" t="s">
        <v>96</v>
      </c>
      <c r="B126" s="19" t="s">
        <v>97</v>
      </c>
      <c r="C126" s="22">
        <v>2810429</v>
      </c>
      <c r="D126" s="22">
        <v>2810429</v>
      </c>
      <c r="E126" s="23">
        <v>5620858</v>
      </c>
    </row>
    <row r="127" spans="1:5" x14ac:dyDescent="0.35">
      <c r="A127" s="18" t="s">
        <v>100</v>
      </c>
      <c r="B127" s="19" t="s">
        <v>97</v>
      </c>
      <c r="C127" s="22">
        <v>1202957</v>
      </c>
      <c r="D127" s="22">
        <v>773239</v>
      </c>
      <c r="E127" s="23">
        <v>1976196</v>
      </c>
    </row>
    <row r="128" spans="1:5" x14ac:dyDescent="0.35">
      <c r="A128" s="18" t="s">
        <v>103</v>
      </c>
      <c r="B128" s="19" t="s">
        <v>97</v>
      </c>
      <c r="C128" s="22">
        <v>7800006</v>
      </c>
      <c r="D128" s="22">
        <v>1816449</v>
      </c>
      <c r="E128" s="23">
        <v>9616455</v>
      </c>
    </row>
    <row r="129" spans="1:5" x14ac:dyDescent="0.35">
      <c r="A129" s="18" t="s">
        <v>104</v>
      </c>
      <c r="B129" s="19" t="s">
        <v>97</v>
      </c>
      <c r="C129" s="22">
        <v>1255632</v>
      </c>
      <c r="D129" s="22">
        <v>1255632</v>
      </c>
      <c r="E129" s="23">
        <v>2511264</v>
      </c>
    </row>
    <row r="130" spans="1:5" x14ac:dyDescent="0.35">
      <c r="A130" s="18" t="s">
        <v>101</v>
      </c>
      <c r="B130" s="19" t="s">
        <v>97</v>
      </c>
      <c r="C130" s="22">
        <v>2587277</v>
      </c>
      <c r="D130" s="22">
        <v>2587277</v>
      </c>
      <c r="E130" s="23">
        <v>5174554</v>
      </c>
    </row>
    <row r="131" spans="1:5" x14ac:dyDescent="0.35">
      <c r="A131" s="18" t="s">
        <v>102</v>
      </c>
      <c r="B131" s="19" t="s">
        <v>97</v>
      </c>
      <c r="C131" s="22">
        <v>1685113</v>
      </c>
      <c r="D131" s="22">
        <v>1656787</v>
      </c>
      <c r="E131" s="23">
        <v>3341900</v>
      </c>
    </row>
    <row r="132" spans="1:5" x14ac:dyDescent="0.35">
      <c r="A132" s="18" t="s">
        <v>99</v>
      </c>
      <c r="B132" s="19" t="s">
        <v>97</v>
      </c>
      <c r="C132" s="22">
        <v>1708433</v>
      </c>
      <c r="D132" s="22">
        <v>1708433</v>
      </c>
      <c r="E132" s="23">
        <v>3416866</v>
      </c>
    </row>
    <row r="133" spans="1:5" x14ac:dyDescent="0.35">
      <c r="A133" s="18" t="s">
        <v>418</v>
      </c>
      <c r="B133" s="19" t="s">
        <v>106</v>
      </c>
      <c r="C133" s="22">
        <v>1206900</v>
      </c>
      <c r="D133" s="22">
        <v>909900</v>
      </c>
      <c r="E133" s="23">
        <v>2116800</v>
      </c>
    </row>
    <row r="134" spans="1:5" x14ac:dyDescent="0.35">
      <c r="A134" s="18" t="s">
        <v>107</v>
      </c>
      <c r="B134" s="19" t="s">
        <v>106</v>
      </c>
      <c r="C134" s="22">
        <v>485003</v>
      </c>
      <c r="D134" s="22">
        <v>346463</v>
      </c>
      <c r="E134" s="23">
        <v>831466</v>
      </c>
    </row>
    <row r="135" spans="1:5" x14ac:dyDescent="0.35">
      <c r="A135" s="18" t="s">
        <v>105</v>
      </c>
      <c r="B135" s="19" t="s">
        <v>106</v>
      </c>
      <c r="C135" s="22">
        <v>8690019</v>
      </c>
      <c r="D135" s="22">
        <v>3025054</v>
      </c>
      <c r="E135" s="23">
        <v>11715073</v>
      </c>
    </row>
    <row r="136" spans="1:5" x14ac:dyDescent="0.35">
      <c r="A136" s="18" t="s">
        <v>108</v>
      </c>
      <c r="B136" s="19" t="s">
        <v>106</v>
      </c>
      <c r="C136" s="22">
        <v>1176349</v>
      </c>
      <c r="D136" s="22">
        <v>661588</v>
      </c>
      <c r="E136" s="23">
        <v>1837937</v>
      </c>
    </row>
    <row r="137" spans="1:5" x14ac:dyDescent="0.35">
      <c r="A137" s="18" t="s">
        <v>116</v>
      </c>
      <c r="B137" s="19" t="s">
        <v>77</v>
      </c>
      <c r="C137" s="22">
        <v>50570300</v>
      </c>
      <c r="D137" s="22">
        <v>0</v>
      </c>
      <c r="E137" s="23">
        <v>50570300</v>
      </c>
    </row>
    <row r="138" spans="1:5" x14ac:dyDescent="0.35">
      <c r="A138" s="18" t="s">
        <v>114</v>
      </c>
      <c r="B138" s="19" t="s">
        <v>77</v>
      </c>
      <c r="C138" s="22">
        <v>2132942</v>
      </c>
      <c r="D138" s="22">
        <v>7418750</v>
      </c>
      <c r="E138" s="23">
        <v>9551692</v>
      </c>
    </row>
    <row r="139" spans="1:5" x14ac:dyDescent="0.35">
      <c r="A139" s="18" t="s">
        <v>113</v>
      </c>
      <c r="B139" s="19" t="s">
        <v>77</v>
      </c>
      <c r="C139" s="22">
        <v>478493</v>
      </c>
      <c r="D139" s="33">
        <v>480860</v>
      </c>
      <c r="E139" s="23">
        <v>959353</v>
      </c>
    </row>
    <row r="140" spans="1:5" x14ac:dyDescent="0.35">
      <c r="A140" s="18" t="s">
        <v>109</v>
      </c>
      <c r="B140" s="19" t="s">
        <v>77</v>
      </c>
      <c r="C140" s="22">
        <v>282962763</v>
      </c>
      <c r="D140" s="22">
        <v>-74630000</v>
      </c>
      <c r="E140" s="23">
        <v>208332763</v>
      </c>
    </row>
    <row r="141" spans="1:5" x14ac:dyDescent="0.35">
      <c r="A141" s="18" t="s">
        <v>111</v>
      </c>
      <c r="B141" s="19" t="s">
        <v>77</v>
      </c>
      <c r="C141" s="22">
        <v>949969</v>
      </c>
      <c r="D141" s="22">
        <v>949969</v>
      </c>
      <c r="E141" s="23">
        <v>1899938</v>
      </c>
    </row>
    <row r="142" spans="1:5" x14ac:dyDescent="0.35">
      <c r="A142" s="18" t="s">
        <v>419</v>
      </c>
      <c r="B142" s="19" t="s">
        <v>77</v>
      </c>
      <c r="C142" s="22">
        <v>1781562</v>
      </c>
      <c r="D142" s="22">
        <v>1781562</v>
      </c>
      <c r="E142" s="23">
        <v>3563124</v>
      </c>
    </row>
    <row r="143" spans="1:5" x14ac:dyDescent="0.35">
      <c r="A143" s="18" t="s">
        <v>420</v>
      </c>
      <c r="B143" s="19" t="s">
        <v>77</v>
      </c>
      <c r="C143" s="22">
        <v>7953971</v>
      </c>
      <c r="D143" s="22">
        <v>2048085</v>
      </c>
      <c r="E143" s="23">
        <v>10002056</v>
      </c>
    </row>
    <row r="144" spans="1:5" x14ac:dyDescent="0.35">
      <c r="A144" s="18" t="s">
        <v>112</v>
      </c>
      <c r="B144" s="19" t="s">
        <v>77</v>
      </c>
      <c r="C144" s="22">
        <v>905796</v>
      </c>
      <c r="D144" s="22">
        <v>1637412</v>
      </c>
      <c r="E144" s="23">
        <v>2543208</v>
      </c>
    </row>
    <row r="145" spans="1:5" x14ac:dyDescent="0.35">
      <c r="A145" s="18" t="s">
        <v>76</v>
      </c>
      <c r="B145" s="19" t="s">
        <v>77</v>
      </c>
      <c r="C145" s="22">
        <v>2506394</v>
      </c>
      <c r="D145" s="22">
        <v>56875</v>
      </c>
      <c r="E145" s="23">
        <v>2563269</v>
      </c>
    </row>
    <row r="146" spans="1:5" x14ac:dyDescent="0.35">
      <c r="A146" s="18" t="s">
        <v>495</v>
      </c>
      <c r="B146" s="19" t="s">
        <v>77</v>
      </c>
      <c r="C146" s="22">
        <v>2320660</v>
      </c>
      <c r="D146" s="22">
        <v>580165</v>
      </c>
      <c r="E146" s="23">
        <v>2900825</v>
      </c>
    </row>
    <row r="147" spans="1:5" x14ac:dyDescent="0.35">
      <c r="A147" s="18" t="s">
        <v>110</v>
      </c>
      <c r="B147" s="19" t="s">
        <v>77</v>
      </c>
      <c r="C147" s="22">
        <v>3350000</v>
      </c>
      <c r="D147" s="22">
        <v>9640275</v>
      </c>
      <c r="E147" s="23">
        <v>12990275</v>
      </c>
    </row>
    <row r="148" spans="1:5" x14ac:dyDescent="0.35">
      <c r="A148" s="18" t="s">
        <v>117</v>
      </c>
      <c r="B148" s="19" t="s">
        <v>77</v>
      </c>
      <c r="C148" s="22">
        <v>2133686</v>
      </c>
      <c r="D148" s="22">
        <v>4042916</v>
      </c>
      <c r="E148" s="23">
        <v>6176602</v>
      </c>
    </row>
    <row r="149" spans="1:5" x14ac:dyDescent="0.35">
      <c r="A149" s="18" t="s">
        <v>121</v>
      </c>
      <c r="B149" s="19" t="s">
        <v>119</v>
      </c>
      <c r="C149" s="22">
        <v>7529160</v>
      </c>
      <c r="D149" s="22">
        <v>3125893</v>
      </c>
      <c r="E149" s="23">
        <v>10655053</v>
      </c>
    </row>
    <row r="150" spans="1:5" x14ac:dyDescent="0.35">
      <c r="A150" s="18" t="s">
        <v>124</v>
      </c>
      <c r="B150" s="19" t="s">
        <v>119</v>
      </c>
      <c r="C150" s="22">
        <v>2826890</v>
      </c>
      <c r="D150" s="22">
        <v>2428760</v>
      </c>
      <c r="E150" s="23">
        <v>5255650</v>
      </c>
    </row>
    <row r="151" spans="1:5" x14ac:dyDescent="0.35">
      <c r="A151" s="18" t="s">
        <v>127</v>
      </c>
      <c r="B151" s="19" t="s">
        <v>119</v>
      </c>
      <c r="C151" s="22">
        <v>5421113</v>
      </c>
      <c r="D151" s="22">
        <v>1355278</v>
      </c>
      <c r="E151" s="23">
        <v>6776391</v>
      </c>
    </row>
    <row r="152" spans="1:5" x14ac:dyDescent="0.35">
      <c r="A152" s="18" t="s">
        <v>94</v>
      </c>
      <c r="B152" s="19" t="s">
        <v>119</v>
      </c>
      <c r="C152" s="22">
        <v>856368</v>
      </c>
      <c r="D152" s="22">
        <v>856369</v>
      </c>
      <c r="E152" s="23">
        <v>1712737</v>
      </c>
    </row>
    <row r="153" spans="1:5" x14ac:dyDescent="0.35">
      <c r="A153" s="18" t="s">
        <v>126</v>
      </c>
      <c r="B153" s="19" t="s">
        <v>119</v>
      </c>
      <c r="C153" s="22">
        <v>2183967</v>
      </c>
      <c r="D153" s="22">
        <v>545994</v>
      </c>
      <c r="E153" s="23">
        <v>2729961</v>
      </c>
    </row>
    <row r="154" spans="1:5" x14ac:dyDescent="0.35">
      <c r="A154" s="18" t="s">
        <v>486</v>
      </c>
      <c r="B154" s="19" t="s">
        <v>119</v>
      </c>
      <c r="C154" s="22">
        <v>6174598</v>
      </c>
      <c r="D154" s="22">
        <v>2956322</v>
      </c>
      <c r="E154" s="23">
        <v>9130920</v>
      </c>
    </row>
    <row r="155" spans="1:5" x14ac:dyDescent="0.35">
      <c r="A155" s="18" t="s">
        <v>122</v>
      </c>
      <c r="B155" s="19" t="s">
        <v>119</v>
      </c>
      <c r="C155" s="22">
        <v>11977765</v>
      </c>
      <c r="D155" s="22">
        <v>2994441</v>
      </c>
      <c r="E155" s="23">
        <v>14972206</v>
      </c>
    </row>
    <row r="156" spans="1:5" x14ac:dyDescent="0.35">
      <c r="A156" s="18" t="s">
        <v>130</v>
      </c>
      <c r="B156" s="19" t="s">
        <v>119</v>
      </c>
      <c r="C156" s="22">
        <v>922137</v>
      </c>
      <c r="D156" s="22">
        <v>831237</v>
      </c>
      <c r="E156" s="23">
        <v>1753374</v>
      </c>
    </row>
    <row r="157" spans="1:5" x14ac:dyDescent="0.35">
      <c r="A157" s="18" t="s">
        <v>123</v>
      </c>
      <c r="B157" s="19" t="s">
        <v>119</v>
      </c>
      <c r="C157" s="22">
        <v>4156000</v>
      </c>
      <c r="D157" s="22">
        <v>2351500</v>
      </c>
      <c r="E157" s="23">
        <v>6507500</v>
      </c>
    </row>
    <row r="158" spans="1:5" x14ac:dyDescent="0.35">
      <c r="A158" s="18" t="s">
        <v>128</v>
      </c>
      <c r="B158" s="19" t="s">
        <v>119</v>
      </c>
      <c r="C158" s="22">
        <v>701727</v>
      </c>
      <c r="D158" s="22">
        <v>701727</v>
      </c>
      <c r="E158" s="23">
        <v>1403454</v>
      </c>
    </row>
    <row r="159" spans="1:5" x14ac:dyDescent="0.35">
      <c r="A159" s="18" t="s">
        <v>118</v>
      </c>
      <c r="B159" s="19" t="s">
        <v>119</v>
      </c>
      <c r="C159" s="22">
        <v>1956408</v>
      </c>
      <c r="D159" s="22">
        <v>5045924</v>
      </c>
      <c r="E159" s="23">
        <v>7002332</v>
      </c>
    </row>
    <row r="160" spans="1:5" x14ac:dyDescent="0.35">
      <c r="A160" s="18" t="s">
        <v>129</v>
      </c>
      <c r="B160" s="19" t="s">
        <v>119</v>
      </c>
      <c r="C160" s="22">
        <v>8897225</v>
      </c>
      <c r="D160" s="22">
        <v>2785444</v>
      </c>
      <c r="E160" s="23">
        <v>11682669</v>
      </c>
    </row>
    <row r="161" spans="1:5" x14ac:dyDescent="0.35">
      <c r="A161" s="18" t="s">
        <v>125</v>
      </c>
      <c r="B161" s="19" t="s">
        <v>119</v>
      </c>
      <c r="C161" s="22">
        <v>4292403</v>
      </c>
      <c r="D161" s="22">
        <v>3054049</v>
      </c>
      <c r="E161" s="23">
        <v>7346452</v>
      </c>
    </row>
    <row r="162" spans="1:5" x14ac:dyDescent="0.35">
      <c r="A162" s="18" t="s">
        <v>120</v>
      </c>
      <c r="B162" s="19" t="s">
        <v>119</v>
      </c>
      <c r="C162" s="22">
        <v>1520092</v>
      </c>
      <c r="D162" s="22">
        <v>1233117</v>
      </c>
      <c r="E162" s="23">
        <v>2753209</v>
      </c>
    </row>
    <row r="163" spans="1:5" x14ac:dyDescent="0.35">
      <c r="A163" s="18" t="s">
        <v>133</v>
      </c>
      <c r="B163" s="19" t="s">
        <v>82</v>
      </c>
      <c r="C163" s="22">
        <v>2446039</v>
      </c>
      <c r="D163" s="22">
        <v>1864789</v>
      </c>
      <c r="E163" s="23">
        <v>4310828</v>
      </c>
    </row>
    <row r="164" spans="1:5" x14ac:dyDescent="0.35">
      <c r="A164" s="18" t="s">
        <v>132</v>
      </c>
      <c r="B164" s="19" t="s">
        <v>82</v>
      </c>
      <c r="C164" s="22">
        <v>2974210</v>
      </c>
      <c r="D164" s="22">
        <v>1781626</v>
      </c>
      <c r="E164" s="23">
        <v>4755836</v>
      </c>
    </row>
    <row r="165" spans="1:5" x14ac:dyDescent="0.35">
      <c r="A165" s="18" t="s">
        <v>134</v>
      </c>
      <c r="B165" s="19" t="s">
        <v>82</v>
      </c>
      <c r="C165" s="22">
        <v>4767047</v>
      </c>
      <c r="D165" s="22">
        <v>2449609</v>
      </c>
      <c r="E165" s="23">
        <v>7216656</v>
      </c>
    </row>
    <row r="166" spans="1:5" x14ac:dyDescent="0.35">
      <c r="A166" s="18" t="s">
        <v>360</v>
      </c>
      <c r="B166" s="19" t="s">
        <v>136</v>
      </c>
      <c r="C166" s="22">
        <v>381290</v>
      </c>
      <c r="D166" s="22">
        <v>334967</v>
      </c>
      <c r="E166" s="23">
        <v>716257</v>
      </c>
    </row>
    <row r="167" spans="1:5" x14ac:dyDescent="0.35">
      <c r="A167" s="18" t="s">
        <v>139</v>
      </c>
      <c r="B167" s="19" t="s">
        <v>136</v>
      </c>
      <c r="C167" s="22">
        <v>1155313</v>
      </c>
      <c r="D167" s="22">
        <v>701414</v>
      </c>
      <c r="E167" s="23">
        <v>1856727</v>
      </c>
    </row>
    <row r="168" spans="1:5" x14ac:dyDescent="0.35">
      <c r="A168" s="18" t="s">
        <v>135</v>
      </c>
      <c r="B168" s="19" t="s">
        <v>136</v>
      </c>
      <c r="C168" s="22">
        <v>3179500</v>
      </c>
      <c r="D168" s="22">
        <v>465500</v>
      </c>
      <c r="E168" s="23">
        <v>3645000</v>
      </c>
    </row>
    <row r="169" spans="1:5" x14ac:dyDescent="0.35">
      <c r="A169" s="18" t="s">
        <v>361</v>
      </c>
      <c r="B169" s="19" t="s">
        <v>136</v>
      </c>
      <c r="C169" s="22">
        <v>1804461</v>
      </c>
      <c r="D169" s="22">
        <v>1504673</v>
      </c>
      <c r="E169" s="23">
        <v>3309134</v>
      </c>
    </row>
    <row r="170" spans="1:5" x14ac:dyDescent="0.35">
      <c r="A170" s="18" t="s">
        <v>421</v>
      </c>
      <c r="B170" s="19" t="s">
        <v>136</v>
      </c>
      <c r="C170" s="22">
        <v>749112</v>
      </c>
      <c r="D170" s="22">
        <v>350556</v>
      </c>
      <c r="E170" s="23">
        <v>1099668</v>
      </c>
    </row>
    <row r="171" spans="1:5" x14ac:dyDescent="0.35">
      <c r="A171" s="18" t="s">
        <v>138</v>
      </c>
      <c r="B171" s="19" t="s">
        <v>136</v>
      </c>
      <c r="C171" s="22">
        <v>4591766</v>
      </c>
      <c r="D171" s="22">
        <v>465500</v>
      </c>
      <c r="E171" s="23">
        <v>5057266</v>
      </c>
    </row>
    <row r="172" spans="1:5" x14ac:dyDescent="0.35">
      <c r="A172" s="18" t="s">
        <v>137</v>
      </c>
      <c r="B172" s="19" t="s">
        <v>136</v>
      </c>
      <c r="C172" s="22">
        <v>15003227</v>
      </c>
      <c r="D172" s="22">
        <v>3777823</v>
      </c>
      <c r="E172" s="23">
        <v>18781050</v>
      </c>
    </row>
    <row r="173" spans="1:5" x14ac:dyDescent="0.35">
      <c r="A173" s="18" t="s">
        <v>422</v>
      </c>
      <c r="B173" s="19" t="s">
        <v>136</v>
      </c>
      <c r="C173" s="22">
        <v>1662721</v>
      </c>
      <c r="D173" s="22">
        <v>1133757</v>
      </c>
      <c r="E173" s="23">
        <v>2796478</v>
      </c>
    </row>
    <row r="174" spans="1:5" x14ac:dyDescent="0.35">
      <c r="A174" s="18" t="s">
        <v>145</v>
      </c>
      <c r="B174" s="19" t="s">
        <v>141</v>
      </c>
      <c r="C174" s="22">
        <v>1122891</v>
      </c>
      <c r="D174" s="22">
        <v>384891</v>
      </c>
      <c r="E174" s="23">
        <v>1507782</v>
      </c>
    </row>
    <row r="175" spans="1:5" x14ac:dyDescent="0.35">
      <c r="A175" s="18" t="s">
        <v>483</v>
      </c>
      <c r="B175" s="19" t="s">
        <v>141</v>
      </c>
      <c r="C175" s="22">
        <v>12281149</v>
      </c>
      <c r="D175" s="22">
        <v>2924016</v>
      </c>
      <c r="E175" s="23">
        <v>15205165</v>
      </c>
    </row>
    <row r="176" spans="1:5" x14ac:dyDescent="0.35">
      <c r="A176" s="18" t="s">
        <v>143</v>
      </c>
      <c r="B176" s="19" t="s">
        <v>141</v>
      </c>
      <c r="C176" s="22">
        <v>4053000</v>
      </c>
      <c r="D176" s="22">
        <v>2211436</v>
      </c>
      <c r="E176" s="23">
        <v>6264436</v>
      </c>
    </row>
    <row r="177" spans="1:5" x14ac:dyDescent="0.35">
      <c r="A177" s="18" t="s">
        <v>423</v>
      </c>
      <c r="B177" s="19" t="s">
        <v>141</v>
      </c>
      <c r="C177" s="22">
        <v>5464970</v>
      </c>
      <c r="D177" s="22">
        <v>2802853</v>
      </c>
      <c r="E177" s="23">
        <v>8267823</v>
      </c>
    </row>
    <row r="178" spans="1:5" x14ac:dyDescent="0.35">
      <c r="A178" s="18" t="s">
        <v>123</v>
      </c>
      <c r="B178" s="19" t="s">
        <v>141</v>
      </c>
      <c r="C178" s="22">
        <v>2372820</v>
      </c>
      <c r="D178" s="22">
        <v>1607410</v>
      </c>
      <c r="E178" s="23">
        <v>3980230</v>
      </c>
    </row>
    <row r="179" spans="1:5" x14ac:dyDescent="0.35">
      <c r="A179" s="18" t="s">
        <v>424</v>
      </c>
      <c r="B179" s="19" t="s">
        <v>141</v>
      </c>
      <c r="C179" s="22">
        <v>264000</v>
      </c>
      <c r="D179" s="22">
        <v>103471</v>
      </c>
      <c r="E179" s="23">
        <v>367471</v>
      </c>
    </row>
    <row r="180" spans="1:5" x14ac:dyDescent="0.35">
      <c r="A180" s="18" t="s">
        <v>142</v>
      </c>
      <c r="B180" s="19" t="s">
        <v>141</v>
      </c>
      <c r="C180" s="22">
        <v>1652235</v>
      </c>
      <c r="D180" s="22">
        <v>840960</v>
      </c>
      <c r="E180" s="23">
        <v>2493195</v>
      </c>
    </row>
    <row r="181" spans="1:5" x14ac:dyDescent="0.35">
      <c r="A181" s="18" t="s">
        <v>140</v>
      </c>
      <c r="B181" s="19" t="s">
        <v>141</v>
      </c>
      <c r="C181" s="22">
        <v>13380087</v>
      </c>
      <c r="D181" s="22">
        <v>3345024</v>
      </c>
      <c r="E181" s="23">
        <v>16725111</v>
      </c>
    </row>
    <row r="182" spans="1:5" x14ac:dyDescent="0.35">
      <c r="A182" s="18" t="s">
        <v>144</v>
      </c>
      <c r="B182" s="19" t="s">
        <v>141</v>
      </c>
      <c r="C182" s="22">
        <v>3843871</v>
      </c>
      <c r="D182" s="22">
        <v>2155049</v>
      </c>
      <c r="E182" s="23">
        <v>5998920</v>
      </c>
    </row>
    <row r="183" spans="1:5" x14ac:dyDescent="0.35">
      <c r="A183" s="18" t="s">
        <v>54</v>
      </c>
      <c r="B183" s="19" t="s">
        <v>55</v>
      </c>
      <c r="C183" s="22">
        <v>314959659</v>
      </c>
      <c r="D183" s="22">
        <v>78070129</v>
      </c>
      <c r="E183" s="23">
        <v>390350624</v>
      </c>
    </row>
    <row r="184" spans="1:5" x14ac:dyDescent="0.35">
      <c r="A184" s="18" t="s">
        <v>149</v>
      </c>
      <c r="B184" s="19" t="s">
        <v>55</v>
      </c>
      <c r="C184" s="22">
        <v>1275680</v>
      </c>
      <c r="D184" s="22">
        <v>325000</v>
      </c>
      <c r="E184" s="23">
        <v>1600680</v>
      </c>
    </row>
    <row r="185" spans="1:5" x14ac:dyDescent="0.35">
      <c r="A185" s="18" t="s">
        <v>156</v>
      </c>
      <c r="B185" s="19" t="s">
        <v>55</v>
      </c>
      <c r="C185" s="22">
        <v>3590040</v>
      </c>
      <c r="D185" s="22">
        <v>3603927</v>
      </c>
      <c r="E185" s="23">
        <v>7193967</v>
      </c>
    </row>
    <row r="186" spans="1:5" x14ac:dyDescent="0.35">
      <c r="A186" s="18" t="s">
        <v>152</v>
      </c>
      <c r="B186" s="19" t="s">
        <v>55</v>
      </c>
      <c r="C186" s="22">
        <v>2366936</v>
      </c>
      <c r="D186" s="22">
        <v>591734</v>
      </c>
      <c r="E186" s="23">
        <v>2958670</v>
      </c>
    </row>
    <row r="187" spans="1:5" x14ac:dyDescent="0.35">
      <c r="A187" s="18" t="s">
        <v>151</v>
      </c>
      <c r="B187" s="19" t="s">
        <v>55</v>
      </c>
      <c r="C187" s="22">
        <v>425735</v>
      </c>
      <c r="D187" s="22">
        <v>106434</v>
      </c>
      <c r="E187" s="23">
        <v>532169</v>
      </c>
    </row>
    <row r="188" spans="1:5" x14ac:dyDescent="0.35">
      <c r="A188" s="18" t="s">
        <v>153</v>
      </c>
      <c r="B188" s="19" t="s">
        <v>55</v>
      </c>
      <c r="C188" s="22">
        <v>6809968</v>
      </c>
      <c r="D188" s="22">
        <v>2056641</v>
      </c>
      <c r="E188" s="23">
        <v>8866609</v>
      </c>
    </row>
    <row r="189" spans="1:5" x14ac:dyDescent="0.35">
      <c r="A189" s="18" t="s">
        <v>146</v>
      </c>
      <c r="B189" s="19" t="s">
        <v>55</v>
      </c>
      <c r="C189" s="22">
        <v>9583808</v>
      </c>
      <c r="D189" s="22">
        <v>2845954</v>
      </c>
      <c r="E189" s="23">
        <v>12429762</v>
      </c>
    </row>
    <row r="190" spans="1:5" x14ac:dyDescent="0.35">
      <c r="A190" s="18" t="s">
        <v>147</v>
      </c>
      <c r="B190" s="19" t="s">
        <v>55</v>
      </c>
      <c r="C190" s="22">
        <v>7476651</v>
      </c>
      <c r="D190" s="22">
        <v>13525019</v>
      </c>
      <c r="E190" s="23">
        <v>21001670</v>
      </c>
    </row>
    <row r="191" spans="1:5" x14ac:dyDescent="0.35">
      <c r="A191" s="18" t="s">
        <v>150</v>
      </c>
      <c r="B191" s="19" t="s">
        <v>55</v>
      </c>
      <c r="C191" s="22">
        <v>11132267</v>
      </c>
      <c r="D191" s="22">
        <v>9533068</v>
      </c>
      <c r="E191" s="23">
        <v>20665335</v>
      </c>
    </row>
    <row r="192" spans="1:5" x14ac:dyDescent="0.35">
      <c r="A192" s="18" t="s">
        <v>148</v>
      </c>
      <c r="B192" s="19" t="s">
        <v>55</v>
      </c>
      <c r="C192" s="22">
        <v>1975297</v>
      </c>
      <c r="D192" s="22">
        <v>1885297</v>
      </c>
      <c r="E192" s="23">
        <v>3860594</v>
      </c>
    </row>
    <row r="193" spans="1:5" x14ac:dyDescent="0.35">
      <c r="A193" s="18" t="s">
        <v>110</v>
      </c>
      <c r="B193" s="19" t="s">
        <v>55</v>
      </c>
      <c r="C193" s="22">
        <v>13415765</v>
      </c>
      <c r="D193" s="22">
        <v>7761815</v>
      </c>
      <c r="E193" s="23">
        <v>21177580</v>
      </c>
    </row>
    <row r="194" spans="1:5" x14ac:dyDescent="0.35">
      <c r="A194" s="18" t="s">
        <v>154</v>
      </c>
      <c r="B194" s="19" t="s">
        <v>55</v>
      </c>
      <c r="C194" s="22">
        <v>6624360</v>
      </c>
      <c r="D194" s="22">
        <v>2031090</v>
      </c>
      <c r="E194" s="23">
        <v>8655450</v>
      </c>
    </row>
    <row r="195" spans="1:5" x14ac:dyDescent="0.35">
      <c r="A195" s="18" t="s">
        <v>155</v>
      </c>
      <c r="B195" s="19" t="s">
        <v>55</v>
      </c>
      <c r="C195" s="22">
        <v>7943586</v>
      </c>
      <c r="D195" s="22">
        <v>4160898</v>
      </c>
      <c r="E195" s="23">
        <v>12104484</v>
      </c>
    </row>
    <row r="196" spans="1:5" x14ac:dyDescent="0.35">
      <c r="A196" s="18" t="s">
        <v>157</v>
      </c>
      <c r="B196" s="19" t="s">
        <v>158</v>
      </c>
      <c r="C196" s="22">
        <v>215017907</v>
      </c>
      <c r="D196" s="22">
        <v>65100774</v>
      </c>
      <c r="E196" s="23">
        <v>280118681</v>
      </c>
    </row>
    <row r="197" spans="1:5" x14ac:dyDescent="0.35">
      <c r="A197" s="18" t="s">
        <v>159</v>
      </c>
      <c r="B197" s="19" t="s">
        <v>57</v>
      </c>
      <c r="C197" s="22">
        <v>867394</v>
      </c>
      <c r="D197" s="22">
        <v>497238</v>
      </c>
      <c r="E197" s="23">
        <v>1364632</v>
      </c>
    </row>
    <row r="198" spans="1:5" x14ac:dyDescent="0.35">
      <c r="A198" s="18" t="s">
        <v>482</v>
      </c>
      <c r="B198" s="19" t="s">
        <v>57</v>
      </c>
      <c r="C198" s="22">
        <v>567517</v>
      </c>
      <c r="D198" s="22">
        <v>567517</v>
      </c>
      <c r="E198" s="23">
        <v>1135034</v>
      </c>
    </row>
    <row r="199" spans="1:5" x14ac:dyDescent="0.35">
      <c r="A199" s="18" t="s">
        <v>425</v>
      </c>
      <c r="B199" s="19" t="s">
        <v>57</v>
      </c>
      <c r="C199" s="22">
        <v>1320000</v>
      </c>
      <c r="D199" s="33">
        <v>803276</v>
      </c>
      <c r="E199" s="23">
        <v>2123276</v>
      </c>
    </row>
    <row r="200" spans="1:5" x14ac:dyDescent="0.35">
      <c r="A200" s="18" t="s">
        <v>426</v>
      </c>
      <c r="B200" s="19" t="s">
        <v>57</v>
      </c>
      <c r="C200" s="22">
        <v>1114710</v>
      </c>
      <c r="D200" s="22">
        <v>832035</v>
      </c>
      <c r="E200" s="23">
        <v>1946745</v>
      </c>
    </row>
    <row r="201" spans="1:5" x14ac:dyDescent="0.35">
      <c r="A201" s="18" t="s">
        <v>56</v>
      </c>
      <c r="B201" s="19" t="s">
        <v>57</v>
      </c>
      <c r="C201" s="22">
        <v>20936237</v>
      </c>
      <c r="D201" s="22">
        <v>5922196</v>
      </c>
      <c r="E201" s="23">
        <v>26858433</v>
      </c>
    </row>
    <row r="202" spans="1:5" x14ac:dyDescent="0.35">
      <c r="A202" s="18" t="s">
        <v>427</v>
      </c>
      <c r="B202" s="19" t="s">
        <v>57</v>
      </c>
      <c r="C202" s="22">
        <v>743476</v>
      </c>
      <c r="D202" s="22">
        <v>572810</v>
      </c>
      <c r="E202" s="23">
        <v>1316286</v>
      </c>
    </row>
    <row r="203" spans="1:5" x14ac:dyDescent="0.35">
      <c r="A203" s="18" t="s">
        <v>172</v>
      </c>
      <c r="B203" s="19" t="s">
        <v>85</v>
      </c>
      <c r="C203" s="22">
        <v>8988746</v>
      </c>
      <c r="D203" s="22">
        <v>4797187</v>
      </c>
      <c r="E203" s="23">
        <v>13785933</v>
      </c>
    </row>
    <row r="204" spans="1:5" x14ac:dyDescent="0.35">
      <c r="A204" s="18" t="s">
        <v>169</v>
      </c>
      <c r="B204" s="19" t="s">
        <v>85</v>
      </c>
      <c r="C204" s="22">
        <v>1364033</v>
      </c>
      <c r="D204" s="33">
        <v>2887054</v>
      </c>
      <c r="E204" s="23">
        <v>4251087</v>
      </c>
    </row>
    <row r="205" spans="1:5" x14ac:dyDescent="0.35">
      <c r="A205" s="18" t="s">
        <v>167</v>
      </c>
      <c r="B205" s="19" t="s">
        <v>85</v>
      </c>
      <c r="C205" s="22">
        <v>1315243</v>
      </c>
      <c r="D205" s="22">
        <v>5459757</v>
      </c>
      <c r="E205" s="23">
        <v>6775000</v>
      </c>
    </row>
    <row r="206" spans="1:5" x14ac:dyDescent="0.35">
      <c r="A206" s="18" t="s">
        <v>165</v>
      </c>
      <c r="B206" s="19" t="s">
        <v>85</v>
      </c>
      <c r="C206" s="22">
        <v>1537199</v>
      </c>
      <c r="D206" s="22">
        <v>1292594</v>
      </c>
      <c r="E206" s="23">
        <v>2829793</v>
      </c>
    </row>
    <row r="207" spans="1:5" x14ac:dyDescent="0.35">
      <c r="A207" s="18" t="s">
        <v>162</v>
      </c>
      <c r="B207" s="19" t="s">
        <v>85</v>
      </c>
      <c r="C207" s="22">
        <v>32763302</v>
      </c>
      <c r="D207" s="22">
        <v>8554014</v>
      </c>
      <c r="E207" s="23">
        <v>41317316</v>
      </c>
    </row>
    <row r="208" spans="1:5" x14ac:dyDescent="0.35">
      <c r="A208" s="18" t="s">
        <v>166</v>
      </c>
      <c r="B208" s="19" t="s">
        <v>85</v>
      </c>
      <c r="C208" s="22">
        <v>7420556</v>
      </c>
      <c r="D208" s="22">
        <v>2080140</v>
      </c>
      <c r="E208" s="23">
        <v>9500696</v>
      </c>
    </row>
    <row r="209" spans="1:5" x14ac:dyDescent="0.35">
      <c r="A209" s="18" t="s">
        <v>168</v>
      </c>
      <c r="B209" s="19" t="s">
        <v>85</v>
      </c>
      <c r="C209" s="22">
        <v>832448</v>
      </c>
      <c r="D209" s="22">
        <v>606698</v>
      </c>
      <c r="E209" s="23">
        <v>1439146</v>
      </c>
    </row>
    <row r="210" spans="1:5" x14ac:dyDescent="0.35">
      <c r="A210" s="18" t="s">
        <v>428</v>
      </c>
      <c r="B210" s="19" t="s">
        <v>85</v>
      </c>
      <c r="C210" s="22">
        <v>11885406</v>
      </c>
      <c r="D210" s="22">
        <v>3006958</v>
      </c>
      <c r="E210" s="23">
        <v>14892364</v>
      </c>
    </row>
    <row r="211" spans="1:5" x14ac:dyDescent="0.35">
      <c r="A211" s="18" t="s">
        <v>362</v>
      </c>
      <c r="B211" s="19" t="s">
        <v>85</v>
      </c>
      <c r="C211" s="22">
        <v>1434474</v>
      </c>
      <c r="D211" s="22">
        <v>3052518</v>
      </c>
      <c r="E211" s="23">
        <v>4486992</v>
      </c>
    </row>
    <row r="212" spans="1:5" x14ac:dyDescent="0.35">
      <c r="A212" s="18" t="s">
        <v>164</v>
      </c>
      <c r="B212" s="19" t="s">
        <v>85</v>
      </c>
      <c r="C212" s="22">
        <v>2014655</v>
      </c>
      <c r="D212" s="22">
        <v>1375939</v>
      </c>
      <c r="E212" s="23">
        <v>3390594</v>
      </c>
    </row>
    <row r="213" spans="1:5" x14ac:dyDescent="0.35">
      <c r="A213" s="18" t="s">
        <v>171</v>
      </c>
      <c r="B213" s="19" t="s">
        <v>85</v>
      </c>
      <c r="C213" s="22">
        <v>1573718</v>
      </c>
      <c r="D213" s="22">
        <v>2129795</v>
      </c>
      <c r="E213" s="23">
        <v>3703513</v>
      </c>
    </row>
    <row r="214" spans="1:5" x14ac:dyDescent="0.35">
      <c r="A214" s="18" t="s">
        <v>429</v>
      </c>
      <c r="B214" s="19" t="s">
        <v>85</v>
      </c>
      <c r="C214" s="22">
        <v>3840264</v>
      </c>
      <c r="D214" s="22">
        <v>13881832</v>
      </c>
      <c r="E214" s="23">
        <v>17722096</v>
      </c>
    </row>
    <row r="215" spans="1:5" x14ac:dyDescent="0.35">
      <c r="A215" s="18" t="s">
        <v>488</v>
      </c>
      <c r="B215" s="19" t="s">
        <v>85</v>
      </c>
      <c r="C215" s="22">
        <v>13010791</v>
      </c>
      <c r="D215" s="22">
        <v>3246937</v>
      </c>
      <c r="E215" s="23">
        <v>16257728</v>
      </c>
    </row>
    <row r="216" spans="1:5" x14ac:dyDescent="0.35">
      <c r="A216" s="18" t="s">
        <v>163</v>
      </c>
      <c r="B216" s="19" t="s">
        <v>85</v>
      </c>
      <c r="C216" s="22">
        <v>1028206</v>
      </c>
      <c r="D216" s="22">
        <v>868824</v>
      </c>
      <c r="E216" s="23">
        <v>1897030</v>
      </c>
    </row>
    <row r="217" spans="1:5" x14ac:dyDescent="0.35">
      <c r="A217" s="18" t="s">
        <v>173</v>
      </c>
      <c r="B217" s="19" t="s">
        <v>85</v>
      </c>
      <c r="C217" s="22">
        <v>1731034</v>
      </c>
      <c r="D217" s="22">
        <v>1731034</v>
      </c>
      <c r="E217" s="23">
        <v>3462068</v>
      </c>
    </row>
    <row r="218" spans="1:5" x14ac:dyDescent="0.35">
      <c r="A218" s="18" t="s">
        <v>170</v>
      </c>
      <c r="B218" s="19" t="s">
        <v>85</v>
      </c>
      <c r="C218" s="22">
        <v>251248</v>
      </c>
      <c r="D218" s="22">
        <v>325413</v>
      </c>
      <c r="E218" s="23">
        <v>576661</v>
      </c>
    </row>
    <row r="219" spans="1:5" x14ac:dyDescent="0.35">
      <c r="A219" s="18" t="s">
        <v>161</v>
      </c>
      <c r="B219" s="19" t="s">
        <v>85</v>
      </c>
      <c r="C219" s="22">
        <v>4912098</v>
      </c>
      <c r="D219" s="22">
        <v>2915338</v>
      </c>
      <c r="E219" s="23">
        <v>7827436</v>
      </c>
    </row>
    <row r="220" spans="1:5" x14ac:dyDescent="0.35">
      <c r="A220" s="18" t="s">
        <v>160</v>
      </c>
      <c r="B220" s="19" t="s">
        <v>85</v>
      </c>
      <c r="C220" s="22">
        <v>2186007</v>
      </c>
      <c r="D220" s="22">
        <v>1725507</v>
      </c>
      <c r="E220" s="23">
        <v>3911514</v>
      </c>
    </row>
    <row r="221" spans="1:5" x14ac:dyDescent="0.35">
      <c r="A221" s="18" t="s">
        <v>179</v>
      </c>
      <c r="B221" s="19" t="s">
        <v>175</v>
      </c>
      <c r="C221" s="22">
        <v>4863000</v>
      </c>
      <c r="D221" s="22">
        <v>2182530</v>
      </c>
      <c r="E221" s="23">
        <v>7045530</v>
      </c>
    </row>
    <row r="222" spans="1:5" x14ac:dyDescent="0.35">
      <c r="A222" s="18" t="s">
        <v>174</v>
      </c>
      <c r="B222" s="19" t="s">
        <v>175</v>
      </c>
      <c r="C222" s="22">
        <v>106800418</v>
      </c>
      <c r="D222" s="22">
        <v>25013012</v>
      </c>
      <c r="E222" s="23">
        <v>131813430</v>
      </c>
    </row>
    <row r="223" spans="1:5" x14ac:dyDescent="0.35">
      <c r="A223" s="18" t="s">
        <v>492</v>
      </c>
      <c r="B223" s="19" t="s">
        <v>175</v>
      </c>
      <c r="C223" s="22">
        <v>1931805</v>
      </c>
      <c r="D223" s="22">
        <v>1250177</v>
      </c>
      <c r="E223" s="23">
        <v>3181982</v>
      </c>
    </row>
    <row r="224" spans="1:5" x14ac:dyDescent="0.35">
      <c r="A224" s="18" t="s">
        <v>493</v>
      </c>
      <c r="B224" s="19" t="s">
        <v>175</v>
      </c>
      <c r="C224" s="22">
        <v>864000</v>
      </c>
      <c r="D224" s="22">
        <v>694800</v>
      </c>
      <c r="E224" s="23">
        <v>1558800</v>
      </c>
    </row>
    <row r="225" spans="1:5" x14ac:dyDescent="0.35">
      <c r="A225" s="18" t="s">
        <v>178</v>
      </c>
      <c r="B225" s="19" t="s">
        <v>175</v>
      </c>
      <c r="C225" s="22">
        <v>765000</v>
      </c>
      <c r="D225" s="22">
        <v>367500</v>
      </c>
      <c r="E225" s="23">
        <v>1132500</v>
      </c>
    </row>
    <row r="226" spans="1:5" x14ac:dyDescent="0.35">
      <c r="A226" s="18" t="s">
        <v>363</v>
      </c>
      <c r="B226" s="19" t="s">
        <v>175</v>
      </c>
      <c r="C226" s="22">
        <v>5026400</v>
      </c>
      <c r="D226" s="22">
        <v>9121600</v>
      </c>
      <c r="E226" s="23">
        <v>14148000</v>
      </c>
    </row>
    <row r="227" spans="1:5" x14ac:dyDescent="0.35">
      <c r="A227" s="18" t="s">
        <v>184</v>
      </c>
      <c r="B227" s="19" t="s">
        <v>181</v>
      </c>
      <c r="C227" s="22">
        <v>1230421</v>
      </c>
      <c r="D227" s="22">
        <v>915904</v>
      </c>
      <c r="E227" s="23">
        <v>2146325</v>
      </c>
    </row>
    <row r="228" spans="1:5" x14ac:dyDescent="0.35">
      <c r="A228" s="18" t="s">
        <v>258</v>
      </c>
      <c r="B228" s="19" t="s">
        <v>181</v>
      </c>
      <c r="C228" s="22">
        <v>4665855</v>
      </c>
      <c r="D228" s="33">
        <v>4665855</v>
      </c>
      <c r="E228" s="23">
        <v>9331710</v>
      </c>
    </row>
    <row r="229" spans="1:5" x14ac:dyDescent="0.35">
      <c r="A229" s="18" t="s">
        <v>180</v>
      </c>
      <c r="B229" s="19" t="s">
        <v>181</v>
      </c>
      <c r="C229" s="22">
        <v>1443958</v>
      </c>
      <c r="D229" s="22">
        <v>940879</v>
      </c>
      <c r="E229" s="23">
        <v>2384837</v>
      </c>
    </row>
    <row r="230" spans="1:5" x14ac:dyDescent="0.35">
      <c r="A230" s="18" t="s">
        <v>430</v>
      </c>
      <c r="B230" s="19" t="s">
        <v>181</v>
      </c>
      <c r="C230" s="22">
        <v>1017023</v>
      </c>
      <c r="D230" s="22">
        <v>1017023</v>
      </c>
      <c r="E230" s="23">
        <v>2034046</v>
      </c>
    </row>
    <row r="231" spans="1:5" x14ac:dyDescent="0.35">
      <c r="A231" s="18" t="s">
        <v>183</v>
      </c>
      <c r="B231" s="19" t="s">
        <v>181</v>
      </c>
      <c r="C231" s="22">
        <v>20360856</v>
      </c>
      <c r="D231" s="22">
        <v>6959183</v>
      </c>
      <c r="E231" s="23">
        <v>27320039</v>
      </c>
    </row>
    <row r="232" spans="1:5" x14ac:dyDescent="0.35">
      <c r="A232" s="18" t="s">
        <v>182</v>
      </c>
      <c r="B232" s="19" t="s">
        <v>181</v>
      </c>
      <c r="C232" s="22">
        <v>46540009</v>
      </c>
      <c r="D232" s="22">
        <v>11634993</v>
      </c>
      <c r="E232" s="23">
        <v>58175002</v>
      </c>
    </row>
    <row r="233" spans="1:5" x14ac:dyDescent="0.35">
      <c r="A233" s="18" t="s">
        <v>110</v>
      </c>
      <c r="B233" s="19" t="s">
        <v>181</v>
      </c>
      <c r="C233" s="22">
        <v>2637994</v>
      </c>
      <c r="D233" s="22">
        <v>1922208</v>
      </c>
      <c r="E233" s="23">
        <v>4560202</v>
      </c>
    </row>
    <row r="234" spans="1:5" x14ac:dyDescent="0.35">
      <c r="A234" s="18" t="s">
        <v>185</v>
      </c>
      <c r="B234" s="19" t="s">
        <v>186</v>
      </c>
      <c r="C234" s="22">
        <v>3149237</v>
      </c>
      <c r="D234" s="22">
        <v>2197237</v>
      </c>
      <c r="E234" s="23">
        <v>5346474</v>
      </c>
    </row>
    <row r="235" spans="1:5" x14ac:dyDescent="0.35">
      <c r="A235" s="18" t="s">
        <v>171</v>
      </c>
      <c r="B235" s="19" t="s">
        <v>186</v>
      </c>
      <c r="C235" s="22">
        <v>3167355</v>
      </c>
      <c r="D235" s="22">
        <v>1607802</v>
      </c>
      <c r="E235" s="23">
        <v>4775157</v>
      </c>
    </row>
    <row r="236" spans="1:5" x14ac:dyDescent="0.35">
      <c r="A236" s="18" t="s">
        <v>188</v>
      </c>
      <c r="B236" s="19" t="s">
        <v>187</v>
      </c>
      <c r="C236" s="22">
        <v>2056150</v>
      </c>
      <c r="D236" s="22">
        <v>914050</v>
      </c>
      <c r="E236" s="23">
        <v>2970200</v>
      </c>
    </row>
    <row r="237" spans="1:5" x14ac:dyDescent="0.35">
      <c r="A237" s="18" t="s">
        <v>487</v>
      </c>
      <c r="B237" s="19" t="s">
        <v>187</v>
      </c>
      <c r="C237" s="22">
        <v>4721504</v>
      </c>
      <c r="D237" s="22">
        <v>3738692</v>
      </c>
      <c r="E237" s="23">
        <v>8460196</v>
      </c>
    </row>
    <row r="238" spans="1:5" x14ac:dyDescent="0.35">
      <c r="A238" s="18" t="s">
        <v>364</v>
      </c>
      <c r="B238" s="19" t="s">
        <v>190</v>
      </c>
      <c r="C238" s="22">
        <v>1850944</v>
      </c>
      <c r="D238" s="22">
        <v>962834</v>
      </c>
      <c r="E238" s="23">
        <v>2813778</v>
      </c>
    </row>
    <row r="239" spans="1:5" x14ac:dyDescent="0.35">
      <c r="A239" s="18" t="s">
        <v>197</v>
      </c>
      <c r="B239" s="19" t="s">
        <v>190</v>
      </c>
      <c r="C239" s="22">
        <v>1187200</v>
      </c>
      <c r="D239" s="22">
        <v>640102</v>
      </c>
      <c r="E239" s="23">
        <v>1827302</v>
      </c>
    </row>
    <row r="240" spans="1:5" x14ac:dyDescent="0.35">
      <c r="A240" s="18" t="s">
        <v>431</v>
      </c>
      <c r="B240" s="19" t="s">
        <v>190</v>
      </c>
      <c r="C240" s="22">
        <v>1514183</v>
      </c>
      <c r="D240" s="22">
        <v>2126139</v>
      </c>
      <c r="E240" s="23">
        <v>3640322</v>
      </c>
    </row>
    <row r="241" spans="1:5" x14ac:dyDescent="0.35">
      <c r="A241" s="18" t="s">
        <v>198</v>
      </c>
      <c r="B241" s="19" t="s">
        <v>190</v>
      </c>
      <c r="C241" s="22">
        <v>3071067</v>
      </c>
      <c r="D241" s="22">
        <v>775051</v>
      </c>
      <c r="E241" s="23">
        <v>3846118</v>
      </c>
    </row>
    <row r="242" spans="1:5" x14ac:dyDescent="0.35">
      <c r="A242" s="18" t="s">
        <v>193</v>
      </c>
      <c r="B242" s="19" t="s">
        <v>190</v>
      </c>
      <c r="C242" s="22">
        <v>49306982</v>
      </c>
      <c r="D242" s="22">
        <v>12784747</v>
      </c>
      <c r="E242" s="23">
        <v>62091729</v>
      </c>
    </row>
    <row r="243" spans="1:5" x14ac:dyDescent="0.35">
      <c r="A243" s="18" t="s">
        <v>27</v>
      </c>
      <c r="B243" s="19" t="s">
        <v>190</v>
      </c>
      <c r="C243" s="22">
        <v>4331037</v>
      </c>
      <c r="D243" s="22">
        <v>2425678</v>
      </c>
      <c r="E243" s="23">
        <v>6756715</v>
      </c>
    </row>
    <row r="244" spans="1:5" x14ac:dyDescent="0.35">
      <c r="A244" s="18" t="s">
        <v>196</v>
      </c>
      <c r="B244" s="19" t="s">
        <v>190</v>
      </c>
      <c r="C244" s="22">
        <v>1477440</v>
      </c>
      <c r="D244" s="22">
        <v>369360</v>
      </c>
      <c r="E244" s="23">
        <v>1846800</v>
      </c>
    </row>
    <row r="245" spans="1:5" x14ac:dyDescent="0.35">
      <c r="A245" s="18" t="s">
        <v>17</v>
      </c>
      <c r="B245" s="19" t="s">
        <v>190</v>
      </c>
      <c r="C245" s="22">
        <v>3306280</v>
      </c>
      <c r="D245" s="22">
        <v>1377070</v>
      </c>
      <c r="E245" s="23">
        <v>4683350</v>
      </c>
    </row>
    <row r="246" spans="1:5" x14ac:dyDescent="0.35">
      <c r="A246" s="18" t="s">
        <v>432</v>
      </c>
      <c r="B246" s="19" t="s">
        <v>190</v>
      </c>
      <c r="C246" s="22">
        <v>2217498</v>
      </c>
      <c r="D246" s="22">
        <v>1158125</v>
      </c>
      <c r="E246" s="23">
        <v>3375623</v>
      </c>
    </row>
    <row r="247" spans="1:5" x14ac:dyDescent="0.35">
      <c r="A247" s="18" t="s">
        <v>191</v>
      </c>
      <c r="B247" s="19" t="s">
        <v>190</v>
      </c>
      <c r="C247" s="22">
        <v>12924944</v>
      </c>
      <c r="D247" s="22">
        <v>4845686</v>
      </c>
      <c r="E247" s="23">
        <v>17770630</v>
      </c>
    </row>
    <row r="248" spans="1:5" x14ac:dyDescent="0.35">
      <c r="A248" s="18" t="s">
        <v>365</v>
      </c>
      <c r="B248" s="19" t="s">
        <v>190</v>
      </c>
      <c r="C248" s="22">
        <v>1800755</v>
      </c>
      <c r="D248" s="22">
        <v>1079125</v>
      </c>
      <c r="E248" s="23">
        <v>2879880</v>
      </c>
    </row>
    <row r="249" spans="1:5" x14ac:dyDescent="0.35">
      <c r="A249" s="18" t="s">
        <v>412</v>
      </c>
      <c r="B249" s="19" t="s">
        <v>190</v>
      </c>
      <c r="C249" s="22">
        <v>1060996</v>
      </c>
      <c r="D249" s="22">
        <v>629468</v>
      </c>
      <c r="E249" s="23">
        <v>1690464</v>
      </c>
    </row>
    <row r="250" spans="1:5" x14ac:dyDescent="0.35">
      <c r="A250" s="18" t="s">
        <v>366</v>
      </c>
      <c r="B250" s="19" t="s">
        <v>190</v>
      </c>
      <c r="C250" s="22">
        <v>290000</v>
      </c>
      <c r="D250" s="22">
        <v>260000</v>
      </c>
      <c r="E250" s="23">
        <v>550000</v>
      </c>
    </row>
    <row r="251" spans="1:5" x14ac:dyDescent="0.35">
      <c r="A251" s="18" t="s">
        <v>189</v>
      </c>
      <c r="B251" s="19" t="s">
        <v>190</v>
      </c>
      <c r="C251" s="22">
        <v>11761826</v>
      </c>
      <c r="D251" s="22">
        <v>7988987</v>
      </c>
      <c r="E251" s="23">
        <v>19750813</v>
      </c>
    </row>
    <row r="252" spans="1:5" x14ac:dyDescent="0.35">
      <c r="A252" s="18" t="s">
        <v>194</v>
      </c>
      <c r="B252" s="19" t="s">
        <v>190</v>
      </c>
      <c r="C252" s="22">
        <v>326344</v>
      </c>
      <c r="D252" s="22">
        <v>230645</v>
      </c>
      <c r="E252" s="23">
        <v>556989</v>
      </c>
    </row>
    <row r="253" spans="1:5" x14ac:dyDescent="0.35">
      <c r="A253" s="18" t="s">
        <v>192</v>
      </c>
      <c r="B253" s="19" t="s">
        <v>190</v>
      </c>
      <c r="C253" s="22">
        <v>6980737</v>
      </c>
      <c r="D253" s="22">
        <v>5184707</v>
      </c>
      <c r="E253" s="23">
        <v>12165444</v>
      </c>
    </row>
    <row r="254" spans="1:5" x14ac:dyDescent="0.35">
      <c r="A254" s="18" t="s">
        <v>195</v>
      </c>
      <c r="B254" s="19" t="s">
        <v>190</v>
      </c>
      <c r="C254" s="22">
        <v>11695180</v>
      </c>
      <c r="D254" s="22">
        <v>4778879</v>
      </c>
      <c r="E254" s="23">
        <v>16474059</v>
      </c>
    </row>
    <row r="255" spans="1:5" x14ac:dyDescent="0.35">
      <c r="A255" s="18" t="s">
        <v>199</v>
      </c>
      <c r="B255" s="19" t="s">
        <v>200</v>
      </c>
      <c r="C255" s="22">
        <v>1820988</v>
      </c>
      <c r="D255" s="22">
        <v>1079864</v>
      </c>
      <c r="E255" s="23">
        <v>2900852</v>
      </c>
    </row>
    <row r="256" spans="1:5" x14ac:dyDescent="0.35">
      <c r="A256" s="18" t="s">
        <v>433</v>
      </c>
      <c r="B256" s="19" t="s">
        <v>200</v>
      </c>
      <c r="C256" s="22">
        <v>4221015</v>
      </c>
      <c r="D256" s="22">
        <v>2317290</v>
      </c>
      <c r="E256" s="23">
        <v>6538305</v>
      </c>
    </row>
    <row r="257" spans="1:5" x14ac:dyDescent="0.35">
      <c r="A257" s="18" t="s">
        <v>367</v>
      </c>
      <c r="B257" s="19" t="s">
        <v>201</v>
      </c>
      <c r="C257" s="22">
        <v>366800</v>
      </c>
      <c r="D257" s="22">
        <v>246200</v>
      </c>
      <c r="E257" s="23">
        <v>613000</v>
      </c>
    </row>
    <row r="258" spans="1:5" x14ac:dyDescent="0.35">
      <c r="A258" s="18" t="s">
        <v>202</v>
      </c>
      <c r="B258" s="19" t="s">
        <v>201</v>
      </c>
      <c r="C258" s="22">
        <v>3526000</v>
      </c>
      <c r="D258" s="22">
        <v>1009000</v>
      </c>
      <c r="E258" s="23">
        <v>4535000</v>
      </c>
    </row>
    <row r="259" spans="1:5" x14ac:dyDescent="0.35">
      <c r="A259" s="18" t="s">
        <v>434</v>
      </c>
      <c r="B259" s="19" t="s">
        <v>201</v>
      </c>
      <c r="C259" s="32">
        <v>2442980</v>
      </c>
      <c r="D259" s="22">
        <v>431022</v>
      </c>
      <c r="E259" s="23">
        <v>2874002</v>
      </c>
    </row>
    <row r="260" spans="1:5" x14ac:dyDescent="0.35">
      <c r="A260" s="18" t="s">
        <v>27</v>
      </c>
      <c r="B260" s="19" t="s">
        <v>204</v>
      </c>
      <c r="C260" s="22">
        <v>6768087</v>
      </c>
      <c r="D260" s="22">
        <v>0</v>
      </c>
      <c r="E260" s="23">
        <v>6768087</v>
      </c>
    </row>
    <row r="261" spans="1:5" x14ac:dyDescent="0.35">
      <c r="A261" s="18" t="s">
        <v>72</v>
      </c>
      <c r="B261" s="19" t="s">
        <v>204</v>
      </c>
      <c r="C261" s="22">
        <v>3008340</v>
      </c>
      <c r="D261" s="33">
        <v>1667636</v>
      </c>
      <c r="E261" s="23">
        <v>4675976</v>
      </c>
    </row>
    <row r="262" spans="1:5" x14ac:dyDescent="0.35">
      <c r="A262" s="18" t="s">
        <v>196</v>
      </c>
      <c r="B262" s="19" t="s">
        <v>204</v>
      </c>
      <c r="C262" s="22">
        <v>1190640</v>
      </c>
      <c r="D262" s="22">
        <v>974160</v>
      </c>
      <c r="E262" s="23">
        <v>2164800</v>
      </c>
    </row>
    <row r="263" spans="1:5" x14ac:dyDescent="0.35">
      <c r="A263" s="18" t="s">
        <v>368</v>
      </c>
      <c r="B263" s="19" t="s">
        <v>204</v>
      </c>
      <c r="C263" s="22">
        <v>2274982</v>
      </c>
      <c r="D263" s="22">
        <v>1501966</v>
      </c>
      <c r="E263" s="23">
        <v>3776948</v>
      </c>
    </row>
    <row r="264" spans="1:5" x14ac:dyDescent="0.35">
      <c r="A264" s="18" t="s">
        <v>203</v>
      </c>
      <c r="B264" s="19" t="s">
        <v>204</v>
      </c>
      <c r="C264" s="22">
        <v>2047141</v>
      </c>
      <c r="D264" s="22">
        <v>1115016</v>
      </c>
      <c r="E264" s="23">
        <v>3140107</v>
      </c>
    </row>
    <row r="265" spans="1:5" x14ac:dyDescent="0.35">
      <c r="A265" s="18" t="s">
        <v>242</v>
      </c>
      <c r="B265" s="19" t="s">
        <v>204</v>
      </c>
      <c r="C265" s="22">
        <v>386684</v>
      </c>
      <c r="D265" s="22">
        <v>310451</v>
      </c>
      <c r="E265" s="23">
        <v>697135</v>
      </c>
    </row>
    <row r="266" spans="1:5" x14ac:dyDescent="0.35">
      <c r="A266" s="18" t="s">
        <v>205</v>
      </c>
      <c r="B266" s="19" t="s">
        <v>206</v>
      </c>
      <c r="C266" s="22">
        <v>442540677</v>
      </c>
      <c r="D266" s="22">
        <v>1120000</v>
      </c>
      <c r="E266" s="23">
        <v>443660677</v>
      </c>
    </row>
    <row r="267" spans="1:5" x14ac:dyDescent="0.35">
      <c r="A267" s="18" t="s">
        <v>209</v>
      </c>
      <c r="B267" s="19" t="s">
        <v>208</v>
      </c>
      <c r="C267" s="22">
        <v>36709446</v>
      </c>
      <c r="D267" s="22">
        <v>9688245</v>
      </c>
      <c r="E267" s="23">
        <v>46397691</v>
      </c>
    </row>
    <row r="268" spans="1:5" x14ac:dyDescent="0.35">
      <c r="A268" s="18" t="s">
        <v>207</v>
      </c>
      <c r="B268" s="19" t="s">
        <v>208</v>
      </c>
      <c r="C268" s="22">
        <v>4222517</v>
      </c>
      <c r="D268" s="22">
        <v>3964027</v>
      </c>
      <c r="E268" s="23">
        <v>8186544</v>
      </c>
    </row>
    <row r="269" spans="1:5" x14ac:dyDescent="0.35">
      <c r="A269" s="18" t="s">
        <v>210</v>
      </c>
      <c r="B269" s="19" t="s">
        <v>208</v>
      </c>
      <c r="C269" s="22">
        <v>4289489</v>
      </c>
      <c r="D269" s="22">
        <v>4036796</v>
      </c>
      <c r="E269" s="23">
        <v>8326285</v>
      </c>
    </row>
    <row r="270" spans="1:5" x14ac:dyDescent="0.35">
      <c r="A270" s="18" t="s">
        <v>211</v>
      </c>
      <c r="B270" s="19" t="s">
        <v>212</v>
      </c>
      <c r="C270" s="22">
        <v>71048787</v>
      </c>
      <c r="D270" s="22">
        <v>12415123</v>
      </c>
      <c r="E270" s="23">
        <v>83463910</v>
      </c>
    </row>
    <row r="271" spans="1:5" x14ac:dyDescent="0.35">
      <c r="A271" s="18" t="s">
        <v>369</v>
      </c>
      <c r="B271" s="19" t="s">
        <v>212</v>
      </c>
      <c r="C271" s="22">
        <v>29370012</v>
      </c>
      <c r="D271" s="22">
        <v>2950563</v>
      </c>
      <c r="E271" s="23">
        <v>32320575</v>
      </c>
    </row>
    <row r="272" spans="1:5" x14ac:dyDescent="0.35">
      <c r="A272" s="18" t="s">
        <v>370</v>
      </c>
      <c r="B272" s="19" t="s">
        <v>212</v>
      </c>
      <c r="C272" s="22">
        <v>1906790</v>
      </c>
      <c r="D272" s="22">
        <v>0</v>
      </c>
      <c r="E272" s="23">
        <v>1906790</v>
      </c>
    </row>
    <row r="273" spans="1:5" x14ac:dyDescent="0.35">
      <c r="A273" s="18" t="s">
        <v>217</v>
      </c>
      <c r="B273" s="19" t="s">
        <v>215</v>
      </c>
      <c r="C273" s="22">
        <v>16001490</v>
      </c>
      <c r="D273" s="22">
        <v>4000372</v>
      </c>
      <c r="E273" s="23">
        <v>20001862</v>
      </c>
    </row>
    <row r="274" spans="1:5" x14ac:dyDescent="0.35">
      <c r="A274" s="18" t="s">
        <v>216</v>
      </c>
      <c r="B274" s="19" t="s">
        <v>215</v>
      </c>
      <c r="C274" s="22">
        <v>3727852</v>
      </c>
      <c r="D274" s="22">
        <v>2527852</v>
      </c>
      <c r="E274" s="23">
        <v>6255704</v>
      </c>
    </row>
    <row r="275" spans="1:5" x14ac:dyDescent="0.35">
      <c r="A275" s="18" t="s">
        <v>214</v>
      </c>
      <c r="B275" s="19" t="s">
        <v>215</v>
      </c>
      <c r="C275" s="22">
        <v>19319210</v>
      </c>
      <c r="D275" s="22">
        <v>4918172</v>
      </c>
      <c r="E275" s="23">
        <v>24237382</v>
      </c>
    </row>
    <row r="276" spans="1:5" x14ac:dyDescent="0.35">
      <c r="A276" s="18" t="s">
        <v>435</v>
      </c>
      <c r="B276" s="19" t="s">
        <v>215</v>
      </c>
      <c r="C276" s="22">
        <v>4094047</v>
      </c>
      <c r="D276" s="22">
        <v>1023512</v>
      </c>
      <c r="E276" s="23">
        <v>5117559</v>
      </c>
    </row>
    <row r="277" spans="1:5" x14ac:dyDescent="0.35">
      <c r="A277" s="18" t="s">
        <v>436</v>
      </c>
      <c r="B277" s="19" t="s">
        <v>215</v>
      </c>
      <c r="C277" s="22">
        <v>1664400</v>
      </c>
      <c r="D277" s="22">
        <v>1029358</v>
      </c>
      <c r="E277" s="23">
        <v>2693758</v>
      </c>
    </row>
    <row r="278" spans="1:5" x14ac:dyDescent="0.35">
      <c r="A278" s="18" t="s">
        <v>437</v>
      </c>
      <c r="B278" s="19" t="s">
        <v>215</v>
      </c>
      <c r="C278" s="22">
        <v>24351414</v>
      </c>
      <c r="D278" s="22">
        <v>11860552</v>
      </c>
      <c r="E278" s="23">
        <v>36211966</v>
      </c>
    </row>
    <row r="279" spans="1:5" x14ac:dyDescent="0.35">
      <c r="A279" s="18" t="s">
        <v>220</v>
      </c>
      <c r="B279" s="19" t="s">
        <v>215</v>
      </c>
      <c r="C279" s="22">
        <v>3947486</v>
      </c>
      <c r="D279" s="22">
        <v>1856122</v>
      </c>
      <c r="E279" s="23">
        <v>5803608</v>
      </c>
    </row>
    <row r="280" spans="1:5" x14ac:dyDescent="0.35">
      <c r="A280" s="18" t="s">
        <v>222</v>
      </c>
      <c r="B280" s="19" t="s">
        <v>215</v>
      </c>
      <c r="C280" s="22">
        <v>1731822</v>
      </c>
      <c r="D280" s="22">
        <v>657956</v>
      </c>
      <c r="E280" s="23">
        <v>2389778</v>
      </c>
    </row>
    <row r="281" spans="1:5" x14ac:dyDescent="0.35">
      <c r="A281" s="18" t="s">
        <v>218</v>
      </c>
      <c r="B281" s="19" t="s">
        <v>215</v>
      </c>
      <c r="C281" s="22">
        <v>32852613</v>
      </c>
      <c r="D281" s="22">
        <v>8481381</v>
      </c>
      <c r="E281" s="23">
        <v>41333994</v>
      </c>
    </row>
    <row r="282" spans="1:5" x14ac:dyDescent="0.35">
      <c r="A282" s="18" t="s">
        <v>221</v>
      </c>
      <c r="B282" s="19" t="s">
        <v>215</v>
      </c>
      <c r="C282" s="22">
        <v>9140000</v>
      </c>
      <c r="D282" s="22">
        <v>2285000</v>
      </c>
      <c r="E282" s="23">
        <v>11425000</v>
      </c>
    </row>
    <row r="283" spans="1:5" x14ac:dyDescent="0.35">
      <c r="A283" s="18" t="s">
        <v>371</v>
      </c>
      <c r="B283" s="19" t="s">
        <v>215</v>
      </c>
      <c r="C283" s="22">
        <v>395971222</v>
      </c>
      <c r="D283" s="22">
        <v>15559536</v>
      </c>
      <c r="E283" s="23">
        <v>411530758</v>
      </c>
    </row>
    <row r="284" spans="1:5" x14ac:dyDescent="0.35">
      <c r="A284" s="18" t="s">
        <v>219</v>
      </c>
      <c r="B284" s="19" t="s">
        <v>215</v>
      </c>
      <c r="C284" s="22">
        <v>8929836</v>
      </c>
      <c r="D284" s="22">
        <v>5289136</v>
      </c>
      <c r="E284" s="23">
        <v>14218972</v>
      </c>
    </row>
    <row r="285" spans="1:5" x14ac:dyDescent="0.35">
      <c r="A285" s="18" t="s">
        <v>438</v>
      </c>
      <c r="B285" s="19" t="s">
        <v>215</v>
      </c>
      <c r="C285" s="22">
        <v>136800</v>
      </c>
      <c r="D285" s="22">
        <v>34200</v>
      </c>
      <c r="E285" s="23">
        <v>171000</v>
      </c>
    </row>
    <row r="286" spans="1:5" x14ac:dyDescent="0.35">
      <c r="A286" s="18" t="s">
        <v>178</v>
      </c>
      <c r="B286" s="19" t="s">
        <v>215</v>
      </c>
      <c r="C286" s="22">
        <v>11414488</v>
      </c>
      <c r="D286" s="22">
        <v>2853622</v>
      </c>
      <c r="E286" s="23">
        <v>14268110</v>
      </c>
    </row>
    <row r="287" spans="1:5" x14ac:dyDescent="0.35">
      <c r="A287" s="18" t="s">
        <v>372</v>
      </c>
      <c r="B287" s="19" t="s">
        <v>215</v>
      </c>
      <c r="C287" s="22">
        <v>18960000</v>
      </c>
      <c r="D287" s="22">
        <v>6990000</v>
      </c>
      <c r="E287" s="23">
        <v>25950000</v>
      </c>
    </row>
    <row r="288" spans="1:5" x14ac:dyDescent="0.35">
      <c r="A288" s="18" t="s">
        <v>439</v>
      </c>
      <c r="B288" s="19" t="s">
        <v>215</v>
      </c>
      <c r="C288" s="22">
        <v>1524219</v>
      </c>
      <c r="D288" s="22">
        <v>1200966</v>
      </c>
      <c r="E288" s="23">
        <v>2725185</v>
      </c>
    </row>
    <row r="289" spans="1:5" x14ac:dyDescent="0.35">
      <c r="A289" s="18" t="s">
        <v>373</v>
      </c>
      <c r="B289" s="19" t="s">
        <v>215</v>
      </c>
      <c r="C289" s="22">
        <v>9675000</v>
      </c>
      <c r="D289" s="22">
        <v>2418750</v>
      </c>
      <c r="E289" s="23">
        <v>12093750</v>
      </c>
    </row>
    <row r="290" spans="1:5" x14ac:dyDescent="0.35">
      <c r="A290" s="18" t="s">
        <v>440</v>
      </c>
      <c r="B290" s="19" t="s">
        <v>215</v>
      </c>
      <c r="C290" s="22">
        <v>9164000</v>
      </c>
      <c r="D290" s="22">
        <v>2291000</v>
      </c>
      <c r="E290" s="23">
        <v>11455000</v>
      </c>
    </row>
    <row r="291" spans="1:5" x14ac:dyDescent="0.35">
      <c r="A291" s="18" t="s">
        <v>231</v>
      </c>
      <c r="B291" s="19" t="s">
        <v>224</v>
      </c>
      <c r="C291" s="22">
        <v>4295839</v>
      </c>
      <c r="D291" s="22">
        <v>1673961</v>
      </c>
      <c r="E291" s="23">
        <v>5969800</v>
      </c>
    </row>
    <row r="292" spans="1:5" x14ac:dyDescent="0.35">
      <c r="A292" s="18" t="s">
        <v>236</v>
      </c>
      <c r="B292" s="19" t="s">
        <v>224</v>
      </c>
      <c r="C292" s="22">
        <v>20444964</v>
      </c>
      <c r="D292" s="22">
        <v>5111242</v>
      </c>
      <c r="E292" s="23">
        <v>25556206</v>
      </c>
    </row>
    <row r="293" spans="1:5" x14ac:dyDescent="0.35">
      <c r="A293" s="18" t="s">
        <v>233</v>
      </c>
      <c r="B293" s="19" t="s">
        <v>224</v>
      </c>
      <c r="C293" s="22">
        <v>34211474</v>
      </c>
      <c r="D293" s="22">
        <v>8552867</v>
      </c>
      <c r="E293" s="23">
        <v>42764341</v>
      </c>
    </row>
    <row r="294" spans="1:5" x14ac:dyDescent="0.35">
      <c r="A294" s="18" t="s">
        <v>94</v>
      </c>
      <c r="B294" s="19" t="s">
        <v>224</v>
      </c>
      <c r="C294" s="22">
        <v>14819145</v>
      </c>
      <c r="D294" s="22">
        <v>3986037</v>
      </c>
      <c r="E294" s="23">
        <v>18805182</v>
      </c>
    </row>
    <row r="295" spans="1:5" x14ac:dyDescent="0.35">
      <c r="A295" s="18" t="s">
        <v>227</v>
      </c>
      <c r="B295" s="19" t="s">
        <v>224</v>
      </c>
      <c r="C295" s="22">
        <v>19033002</v>
      </c>
      <c r="D295" s="22">
        <v>4433251</v>
      </c>
      <c r="E295" s="23">
        <v>23466253</v>
      </c>
    </row>
    <row r="296" spans="1:5" x14ac:dyDescent="0.35">
      <c r="A296" s="18" t="s">
        <v>484</v>
      </c>
      <c r="B296" s="19" t="s">
        <v>224</v>
      </c>
      <c r="C296" s="22">
        <v>1036430</v>
      </c>
      <c r="D296" s="22">
        <v>633786</v>
      </c>
      <c r="E296" s="23">
        <v>1670216</v>
      </c>
    </row>
    <row r="297" spans="1:5" x14ac:dyDescent="0.35">
      <c r="A297" s="18" t="s">
        <v>374</v>
      </c>
      <c r="B297" s="19" t="s">
        <v>224</v>
      </c>
      <c r="C297" s="22">
        <v>1137526</v>
      </c>
      <c r="D297" s="22">
        <v>1135579</v>
      </c>
      <c r="E297" s="23">
        <v>2273105</v>
      </c>
    </row>
    <row r="298" spans="1:5" x14ac:dyDescent="0.35">
      <c r="A298" s="18" t="s">
        <v>235</v>
      </c>
      <c r="B298" s="19" t="s">
        <v>224</v>
      </c>
      <c r="C298" s="22">
        <v>3954729</v>
      </c>
      <c r="D298" s="22">
        <v>1679557</v>
      </c>
      <c r="E298" s="23">
        <v>5634286</v>
      </c>
    </row>
    <row r="299" spans="1:5" x14ac:dyDescent="0.35">
      <c r="A299" s="18" t="s">
        <v>232</v>
      </c>
      <c r="B299" s="19" t="s">
        <v>224</v>
      </c>
      <c r="C299" s="22">
        <v>889274</v>
      </c>
      <c r="D299" s="22">
        <v>200000</v>
      </c>
      <c r="E299" s="23">
        <v>1089274</v>
      </c>
    </row>
    <row r="300" spans="1:5" x14ac:dyDescent="0.35">
      <c r="A300" s="18" t="s">
        <v>228</v>
      </c>
      <c r="B300" s="19" t="s">
        <v>224</v>
      </c>
      <c r="C300" s="22">
        <v>1011432</v>
      </c>
      <c r="D300" s="22">
        <v>566754</v>
      </c>
      <c r="E300" s="23">
        <v>1578186</v>
      </c>
    </row>
    <row r="301" spans="1:5" x14ac:dyDescent="0.35">
      <c r="A301" s="18" t="s">
        <v>226</v>
      </c>
      <c r="B301" s="19" t="s">
        <v>224</v>
      </c>
      <c r="C301" s="22">
        <v>930230</v>
      </c>
      <c r="D301" s="22">
        <v>325058</v>
      </c>
      <c r="E301" s="23">
        <v>1255288</v>
      </c>
    </row>
    <row r="302" spans="1:5" x14ac:dyDescent="0.35">
      <c r="A302" s="18" t="s">
        <v>234</v>
      </c>
      <c r="B302" s="19" t="s">
        <v>224</v>
      </c>
      <c r="C302" s="22">
        <v>22287718</v>
      </c>
      <c r="D302" s="22">
        <v>9929396</v>
      </c>
      <c r="E302" s="23">
        <v>32217114</v>
      </c>
    </row>
    <row r="303" spans="1:5" x14ac:dyDescent="0.35">
      <c r="A303" s="18" t="s">
        <v>67</v>
      </c>
      <c r="B303" s="19" t="s">
        <v>224</v>
      </c>
      <c r="C303" s="22">
        <v>1422207</v>
      </c>
      <c r="D303" s="22">
        <v>1119707</v>
      </c>
      <c r="E303" s="23">
        <v>2541914</v>
      </c>
    </row>
    <row r="304" spans="1:5" x14ac:dyDescent="0.35">
      <c r="A304" s="18" t="s">
        <v>205</v>
      </c>
      <c r="B304" s="19" t="s">
        <v>224</v>
      </c>
      <c r="C304" s="22">
        <v>2374004</v>
      </c>
      <c r="D304" s="22">
        <v>1331853</v>
      </c>
      <c r="E304" s="23">
        <v>3705857</v>
      </c>
    </row>
    <row r="305" spans="1:5" x14ac:dyDescent="0.35">
      <c r="A305" s="18" t="s">
        <v>441</v>
      </c>
      <c r="B305" s="19" t="s">
        <v>224</v>
      </c>
      <c r="C305" s="22">
        <v>6480699</v>
      </c>
      <c r="D305" s="22">
        <v>1620173</v>
      </c>
      <c r="E305" s="23">
        <v>8100872</v>
      </c>
    </row>
    <row r="306" spans="1:5" x14ac:dyDescent="0.35">
      <c r="A306" s="18" t="s">
        <v>225</v>
      </c>
      <c r="B306" s="19" t="s">
        <v>224</v>
      </c>
      <c r="C306" s="22">
        <v>636114</v>
      </c>
      <c r="D306" s="22">
        <v>281640</v>
      </c>
      <c r="E306" s="23">
        <v>917754</v>
      </c>
    </row>
    <row r="307" spans="1:5" x14ac:dyDescent="0.35">
      <c r="A307" s="18" t="s">
        <v>110</v>
      </c>
      <c r="B307" s="19" t="s">
        <v>224</v>
      </c>
      <c r="C307" s="22">
        <v>1140000</v>
      </c>
      <c r="D307" s="22">
        <v>30000</v>
      </c>
      <c r="E307" s="23">
        <v>1170000</v>
      </c>
    </row>
    <row r="308" spans="1:5" x14ac:dyDescent="0.35">
      <c r="A308" s="18" t="s">
        <v>223</v>
      </c>
      <c r="B308" s="19" t="s">
        <v>224</v>
      </c>
      <c r="C308" s="22">
        <v>11769011</v>
      </c>
      <c r="D308" s="22">
        <v>5500404</v>
      </c>
      <c r="E308" s="23">
        <v>17269415</v>
      </c>
    </row>
    <row r="309" spans="1:5" x14ac:dyDescent="0.35">
      <c r="A309" s="18" t="s">
        <v>230</v>
      </c>
      <c r="B309" s="19" t="s">
        <v>224</v>
      </c>
      <c r="C309" s="22">
        <v>572026</v>
      </c>
      <c r="D309" s="22">
        <v>458007</v>
      </c>
      <c r="E309" s="23">
        <v>1030033</v>
      </c>
    </row>
    <row r="310" spans="1:5" x14ac:dyDescent="0.35">
      <c r="A310" s="18" t="s">
        <v>229</v>
      </c>
      <c r="B310" s="19" t="s">
        <v>224</v>
      </c>
      <c r="C310" s="22">
        <v>3022393</v>
      </c>
      <c r="D310" s="22">
        <v>1497201</v>
      </c>
      <c r="E310" s="23">
        <v>4519594</v>
      </c>
    </row>
    <row r="311" spans="1:5" x14ac:dyDescent="0.35">
      <c r="A311" s="18" t="s">
        <v>442</v>
      </c>
      <c r="B311" s="19" t="s">
        <v>224</v>
      </c>
      <c r="C311" s="22">
        <v>3229968</v>
      </c>
      <c r="D311" s="22">
        <v>807493</v>
      </c>
      <c r="E311" s="23">
        <v>4037461</v>
      </c>
    </row>
    <row r="312" spans="1:5" x14ac:dyDescent="0.35">
      <c r="A312" s="18" t="s">
        <v>239</v>
      </c>
      <c r="B312" s="19" t="s">
        <v>238</v>
      </c>
      <c r="C312" s="22">
        <v>1561273</v>
      </c>
      <c r="D312" s="22">
        <v>1002979</v>
      </c>
      <c r="E312" s="23">
        <v>2564252</v>
      </c>
    </row>
    <row r="313" spans="1:5" x14ac:dyDescent="0.35">
      <c r="A313" s="18" t="s">
        <v>240</v>
      </c>
      <c r="B313" s="19" t="s">
        <v>238</v>
      </c>
      <c r="C313" s="22">
        <v>10626371</v>
      </c>
      <c r="D313" s="22">
        <v>3030195</v>
      </c>
      <c r="E313" s="23">
        <v>13656566</v>
      </c>
    </row>
    <row r="314" spans="1:5" x14ac:dyDescent="0.35">
      <c r="A314" s="18" t="s">
        <v>237</v>
      </c>
      <c r="B314" s="19" t="s">
        <v>238</v>
      </c>
      <c r="C314" s="22">
        <v>6804413</v>
      </c>
      <c r="D314" s="22">
        <v>2772104</v>
      </c>
      <c r="E314" s="23">
        <v>9576517</v>
      </c>
    </row>
    <row r="315" spans="1:5" x14ac:dyDescent="0.35">
      <c r="A315" s="18" t="s">
        <v>217</v>
      </c>
      <c r="B315" s="19" t="s">
        <v>213</v>
      </c>
      <c r="C315" s="22">
        <v>2066191</v>
      </c>
      <c r="D315" s="22">
        <v>1619848</v>
      </c>
      <c r="E315" s="23">
        <v>3686039</v>
      </c>
    </row>
    <row r="316" spans="1:5" x14ac:dyDescent="0.35">
      <c r="A316" s="18" t="s">
        <v>243</v>
      </c>
      <c r="B316" s="19" t="s">
        <v>213</v>
      </c>
      <c r="C316" s="22">
        <v>1536377</v>
      </c>
      <c r="D316" s="33">
        <v>902436</v>
      </c>
      <c r="E316" s="23">
        <v>2438813</v>
      </c>
    </row>
    <row r="317" spans="1:5" x14ac:dyDescent="0.35">
      <c r="A317" s="18" t="s">
        <v>241</v>
      </c>
      <c r="B317" s="19" t="s">
        <v>213</v>
      </c>
      <c r="C317" s="22">
        <v>2321761</v>
      </c>
      <c r="D317" s="22">
        <v>2027626</v>
      </c>
      <c r="E317" s="23">
        <v>4349387</v>
      </c>
    </row>
    <row r="318" spans="1:5" x14ac:dyDescent="0.35">
      <c r="A318" s="18" t="s">
        <v>245</v>
      </c>
      <c r="B318" s="19" t="s">
        <v>213</v>
      </c>
      <c r="C318" s="22">
        <v>2500316</v>
      </c>
      <c r="D318" s="22">
        <v>625079</v>
      </c>
      <c r="E318" s="23">
        <v>3125395</v>
      </c>
    </row>
    <row r="319" spans="1:5" x14ac:dyDescent="0.35">
      <c r="A319" s="18" t="s">
        <v>443</v>
      </c>
      <c r="B319" s="19" t="s">
        <v>213</v>
      </c>
      <c r="C319" s="22">
        <v>4125446</v>
      </c>
      <c r="D319" s="22">
        <v>1870765</v>
      </c>
      <c r="E319" s="23">
        <v>5996211</v>
      </c>
    </row>
    <row r="320" spans="1:5" x14ac:dyDescent="0.35">
      <c r="A320" s="18" t="s">
        <v>244</v>
      </c>
      <c r="B320" s="19" t="s">
        <v>213</v>
      </c>
      <c r="C320" s="22">
        <v>3698394</v>
      </c>
      <c r="D320" s="22">
        <v>2820237</v>
      </c>
      <c r="E320" s="23">
        <v>6518631</v>
      </c>
    </row>
    <row r="321" spans="1:5" x14ac:dyDescent="0.35">
      <c r="A321" s="18" t="s">
        <v>56</v>
      </c>
      <c r="B321" s="19" t="s">
        <v>213</v>
      </c>
      <c r="C321" s="22">
        <v>109348410</v>
      </c>
      <c r="D321" s="22">
        <v>24432247</v>
      </c>
      <c r="E321" s="23">
        <v>133780657</v>
      </c>
    </row>
    <row r="322" spans="1:5" x14ac:dyDescent="0.35">
      <c r="A322" s="18" t="s">
        <v>242</v>
      </c>
      <c r="B322" s="19" t="s">
        <v>213</v>
      </c>
      <c r="C322" s="22">
        <v>3543137</v>
      </c>
      <c r="D322" s="22">
        <v>513956</v>
      </c>
      <c r="E322" s="23">
        <v>4057093</v>
      </c>
    </row>
    <row r="323" spans="1:5" x14ac:dyDescent="0.35">
      <c r="A323" s="18" t="s">
        <v>444</v>
      </c>
      <c r="B323" s="19" t="s">
        <v>213</v>
      </c>
      <c r="C323" s="22">
        <v>1466201</v>
      </c>
      <c r="D323" s="22">
        <v>264185</v>
      </c>
      <c r="E323" s="23">
        <v>1730386</v>
      </c>
    </row>
    <row r="324" spans="1:5" x14ac:dyDescent="0.35">
      <c r="A324" s="18" t="s">
        <v>376</v>
      </c>
      <c r="B324" s="19" t="s">
        <v>177</v>
      </c>
      <c r="C324" s="22">
        <v>188800</v>
      </c>
      <c r="D324" s="22">
        <v>47200</v>
      </c>
      <c r="E324" s="23">
        <v>236000</v>
      </c>
    </row>
    <row r="325" spans="1:5" x14ac:dyDescent="0.35">
      <c r="A325" s="18" t="s">
        <v>247</v>
      </c>
      <c r="B325" s="19" t="s">
        <v>177</v>
      </c>
      <c r="C325" s="22">
        <v>8302464</v>
      </c>
      <c r="D325" s="22">
        <v>2197136</v>
      </c>
      <c r="E325" s="23">
        <v>10499600</v>
      </c>
    </row>
    <row r="326" spans="1:5" x14ac:dyDescent="0.35">
      <c r="A326" s="18" t="s">
        <v>445</v>
      </c>
      <c r="B326" s="19" t="s">
        <v>177</v>
      </c>
      <c r="C326" s="22">
        <v>1269275</v>
      </c>
      <c r="D326" s="22">
        <v>3302692</v>
      </c>
      <c r="E326" s="23">
        <v>4571967</v>
      </c>
    </row>
    <row r="327" spans="1:5" x14ac:dyDescent="0.35">
      <c r="A327" s="18" t="s">
        <v>446</v>
      </c>
      <c r="B327" s="19" t="s">
        <v>177</v>
      </c>
      <c r="C327" s="22">
        <v>300716</v>
      </c>
      <c r="D327" s="22">
        <v>300716</v>
      </c>
      <c r="E327" s="23">
        <v>601432</v>
      </c>
    </row>
    <row r="328" spans="1:5" x14ac:dyDescent="0.35">
      <c r="A328" s="18" t="s">
        <v>250</v>
      </c>
      <c r="B328" s="19" t="s">
        <v>177</v>
      </c>
      <c r="C328" s="22">
        <v>16586329</v>
      </c>
      <c r="D328" s="22">
        <v>10538805</v>
      </c>
      <c r="E328" s="23">
        <v>27125134</v>
      </c>
    </row>
    <row r="329" spans="1:5" x14ac:dyDescent="0.35">
      <c r="A329" s="18" t="s">
        <v>252</v>
      </c>
      <c r="B329" s="19" t="s">
        <v>177</v>
      </c>
      <c r="C329" s="22">
        <v>3900497</v>
      </c>
      <c r="D329" s="22">
        <v>3898109</v>
      </c>
      <c r="E329" s="23">
        <v>7798606</v>
      </c>
    </row>
    <row r="330" spans="1:5" x14ac:dyDescent="0.35">
      <c r="A330" s="18" t="s">
        <v>112</v>
      </c>
      <c r="B330" s="19" t="s">
        <v>177</v>
      </c>
      <c r="C330" s="22">
        <v>13148903</v>
      </c>
      <c r="D330" s="22">
        <v>3305978</v>
      </c>
      <c r="E330" s="23">
        <v>16454881</v>
      </c>
    </row>
    <row r="331" spans="1:5" x14ac:dyDescent="0.35">
      <c r="A331" s="18" t="s">
        <v>447</v>
      </c>
      <c r="B331" s="19" t="s">
        <v>177</v>
      </c>
      <c r="C331" s="22">
        <v>1269890</v>
      </c>
      <c r="D331" s="22">
        <v>317473</v>
      </c>
      <c r="E331" s="23">
        <v>1587363</v>
      </c>
    </row>
    <row r="332" spans="1:5" x14ac:dyDescent="0.35">
      <c r="A332" s="18" t="s">
        <v>248</v>
      </c>
      <c r="B332" s="19" t="s">
        <v>177</v>
      </c>
      <c r="C332" s="22">
        <v>960795</v>
      </c>
      <c r="D332" s="22">
        <v>240199</v>
      </c>
      <c r="E332" s="23">
        <v>1200994</v>
      </c>
    </row>
    <row r="333" spans="1:5" x14ac:dyDescent="0.35">
      <c r="A333" s="18" t="s">
        <v>222</v>
      </c>
      <c r="B333" s="19" t="s">
        <v>177</v>
      </c>
      <c r="C333" s="22">
        <v>2841230</v>
      </c>
      <c r="D333" s="22">
        <v>687217</v>
      </c>
      <c r="E333" s="23">
        <v>3528447</v>
      </c>
    </row>
    <row r="334" spans="1:5" x14ac:dyDescent="0.35">
      <c r="A334" s="18" t="s">
        <v>402</v>
      </c>
      <c r="B334" s="19" t="s">
        <v>177</v>
      </c>
      <c r="C334" s="22">
        <v>9265068</v>
      </c>
      <c r="D334" s="22">
        <v>2410019</v>
      </c>
      <c r="E334" s="23">
        <v>11675087</v>
      </c>
    </row>
    <row r="335" spans="1:5" x14ac:dyDescent="0.35">
      <c r="A335" s="18" t="s">
        <v>375</v>
      </c>
      <c r="B335" s="19" t="s">
        <v>177</v>
      </c>
      <c r="C335" s="22">
        <v>1072218</v>
      </c>
      <c r="D335" s="22">
        <v>1072218</v>
      </c>
      <c r="E335" s="23">
        <v>2144436</v>
      </c>
    </row>
    <row r="336" spans="1:5" x14ac:dyDescent="0.35">
      <c r="A336" s="18" t="s">
        <v>176</v>
      </c>
      <c r="B336" s="19" t="s">
        <v>177</v>
      </c>
      <c r="C336" s="22">
        <v>120892529</v>
      </c>
      <c r="D336" s="22">
        <v>30223133</v>
      </c>
      <c r="E336" s="23">
        <v>151115662</v>
      </c>
    </row>
    <row r="337" spans="1:5" x14ac:dyDescent="0.35">
      <c r="A337" s="18" t="s">
        <v>249</v>
      </c>
      <c r="B337" s="19" t="s">
        <v>177</v>
      </c>
      <c r="C337" s="22">
        <v>33282593</v>
      </c>
      <c r="D337" s="22">
        <v>8320650</v>
      </c>
      <c r="E337" s="23">
        <v>41603243</v>
      </c>
    </row>
    <row r="338" spans="1:5" x14ac:dyDescent="0.35">
      <c r="A338" s="18" t="s">
        <v>448</v>
      </c>
      <c r="B338" s="19" t="s">
        <v>177</v>
      </c>
      <c r="C338" s="22">
        <v>2516314</v>
      </c>
      <c r="D338" s="22">
        <v>1109458</v>
      </c>
      <c r="E338" s="23">
        <v>3625772</v>
      </c>
    </row>
    <row r="339" spans="1:5" x14ac:dyDescent="0.35">
      <c r="A339" s="18" t="s">
        <v>449</v>
      </c>
      <c r="B339" s="19" t="s">
        <v>177</v>
      </c>
      <c r="C339" s="22">
        <v>678670</v>
      </c>
      <c r="D339" s="22">
        <v>169667</v>
      </c>
      <c r="E339" s="23">
        <v>848337</v>
      </c>
    </row>
    <row r="340" spans="1:5" x14ac:dyDescent="0.35">
      <c r="A340" s="18" t="s">
        <v>450</v>
      </c>
      <c r="B340" s="19" t="s">
        <v>177</v>
      </c>
      <c r="C340" s="22">
        <v>2012174</v>
      </c>
      <c r="D340" s="22">
        <v>878043</v>
      </c>
      <c r="E340" s="23">
        <v>2890217</v>
      </c>
    </row>
    <row r="341" spans="1:5" x14ac:dyDescent="0.35">
      <c r="A341" s="18" t="s">
        <v>251</v>
      </c>
      <c r="B341" s="19" t="s">
        <v>177</v>
      </c>
      <c r="C341" s="22">
        <v>1724000</v>
      </c>
      <c r="D341" s="22">
        <v>1556000</v>
      </c>
      <c r="E341" s="23">
        <v>3280000</v>
      </c>
    </row>
    <row r="342" spans="1:5" x14ac:dyDescent="0.35">
      <c r="A342" s="18" t="s">
        <v>451</v>
      </c>
      <c r="B342" s="19" t="s">
        <v>177</v>
      </c>
      <c r="C342" s="22">
        <v>4577185</v>
      </c>
      <c r="D342" s="22">
        <v>4502185</v>
      </c>
      <c r="E342" s="23">
        <v>9079370</v>
      </c>
    </row>
    <row r="343" spans="1:5" x14ac:dyDescent="0.35">
      <c r="A343" s="18" t="s">
        <v>246</v>
      </c>
      <c r="B343" s="19" t="s">
        <v>177</v>
      </c>
      <c r="C343" s="22">
        <v>3156493</v>
      </c>
      <c r="D343" s="22">
        <v>3156493</v>
      </c>
      <c r="E343" s="23">
        <v>6312986</v>
      </c>
    </row>
    <row r="344" spans="1:5" x14ac:dyDescent="0.35">
      <c r="A344" s="18" t="s">
        <v>452</v>
      </c>
      <c r="B344" s="19" t="s">
        <v>253</v>
      </c>
      <c r="C344" s="22">
        <v>2385696</v>
      </c>
      <c r="D344" s="22">
        <v>1711847</v>
      </c>
      <c r="E344" s="23">
        <v>4097543</v>
      </c>
    </row>
    <row r="345" spans="1:5" x14ac:dyDescent="0.35">
      <c r="A345" s="18" t="s">
        <v>453</v>
      </c>
      <c r="B345" s="19" t="s">
        <v>253</v>
      </c>
      <c r="C345" s="22">
        <v>723068</v>
      </c>
      <c r="D345" s="22">
        <v>160929</v>
      </c>
      <c r="E345" s="23">
        <v>883997</v>
      </c>
    </row>
    <row r="346" spans="1:5" x14ac:dyDescent="0.35">
      <c r="A346" s="18" t="s">
        <v>377</v>
      </c>
      <c r="B346" s="19" t="s">
        <v>253</v>
      </c>
      <c r="C346" s="22">
        <v>1956157</v>
      </c>
      <c r="D346" s="22">
        <v>0</v>
      </c>
      <c r="E346" s="23">
        <v>1956157</v>
      </c>
    </row>
    <row r="347" spans="1:5" x14ac:dyDescent="0.35">
      <c r="A347" s="18" t="s">
        <v>497</v>
      </c>
      <c r="B347" s="19" t="s">
        <v>253</v>
      </c>
      <c r="C347" s="22">
        <v>7770245</v>
      </c>
      <c r="D347" s="22">
        <v>0</v>
      </c>
      <c r="E347" s="23">
        <v>7770245</v>
      </c>
    </row>
    <row r="348" spans="1:5" x14ac:dyDescent="0.35">
      <c r="A348" s="18" t="s">
        <v>454</v>
      </c>
      <c r="B348" s="19" t="s">
        <v>253</v>
      </c>
      <c r="C348" s="22">
        <v>4875430</v>
      </c>
      <c r="D348" s="22">
        <v>731611</v>
      </c>
      <c r="E348" s="23">
        <v>5607041</v>
      </c>
    </row>
    <row r="349" spans="1:5" x14ac:dyDescent="0.35">
      <c r="A349" s="18" t="s">
        <v>455</v>
      </c>
      <c r="B349" s="19" t="s">
        <v>253</v>
      </c>
      <c r="C349" s="22">
        <v>124400</v>
      </c>
      <c r="D349" s="22">
        <v>31100</v>
      </c>
      <c r="E349" s="23">
        <v>155500</v>
      </c>
    </row>
    <row r="350" spans="1:5" x14ac:dyDescent="0.35">
      <c r="A350" s="18" t="s">
        <v>499</v>
      </c>
      <c r="B350" s="19" t="s">
        <v>253</v>
      </c>
      <c r="C350" s="22">
        <v>3454399</v>
      </c>
      <c r="D350" s="22">
        <v>142000</v>
      </c>
      <c r="E350" s="23">
        <v>3596399</v>
      </c>
    </row>
    <row r="351" spans="1:5" x14ac:dyDescent="0.35">
      <c r="A351" s="18" t="s">
        <v>254</v>
      </c>
      <c r="B351" s="19" t="s">
        <v>255</v>
      </c>
      <c r="C351" s="22">
        <v>43195093</v>
      </c>
      <c r="D351" s="22">
        <v>17299391</v>
      </c>
      <c r="E351" s="23">
        <v>60494484</v>
      </c>
    </row>
    <row r="352" spans="1:5" x14ac:dyDescent="0.35">
      <c r="A352" s="18" t="s">
        <v>456</v>
      </c>
      <c r="B352" s="19" t="s">
        <v>93</v>
      </c>
      <c r="C352" s="22">
        <v>1017217</v>
      </c>
      <c r="D352" s="22">
        <v>417425</v>
      </c>
      <c r="E352" s="23">
        <v>1434642</v>
      </c>
    </row>
    <row r="353" spans="1:5" x14ac:dyDescent="0.35">
      <c r="A353" s="18" t="s">
        <v>378</v>
      </c>
      <c r="B353" s="19" t="s">
        <v>93</v>
      </c>
      <c r="C353" s="22">
        <v>1919418</v>
      </c>
      <c r="D353" s="33">
        <v>1236102</v>
      </c>
      <c r="E353" s="23">
        <v>3155520</v>
      </c>
    </row>
    <row r="354" spans="1:5" x14ac:dyDescent="0.35">
      <c r="A354" s="18" t="s">
        <v>258</v>
      </c>
      <c r="B354" s="19" t="s">
        <v>93</v>
      </c>
      <c r="C354" s="22">
        <v>4188852</v>
      </c>
      <c r="D354" s="22">
        <v>1723069</v>
      </c>
      <c r="E354" s="23">
        <v>5911921</v>
      </c>
    </row>
    <row r="355" spans="1:5" x14ac:dyDescent="0.35">
      <c r="A355" s="18" t="s">
        <v>457</v>
      </c>
      <c r="B355" s="19" t="s">
        <v>93</v>
      </c>
      <c r="C355" s="22">
        <v>3000000</v>
      </c>
      <c r="D355" s="22">
        <v>1843425</v>
      </c>
      <c r="E355" s="23">
        <v>4843425</v>
      </c>
    </row>
    <row r="356" spans="1:5" x14ac:dyDescent="0.35">
      <c r="A356" s="18" t="s">
        <v>92</v>
      </c>
      <c r="B356" s="19" t="s">
        <v>93</v>
      </c>
      <c r="C356" s="22">
        <v>1193799</v>
      </c>
      <c r="D356" s="22">
        <v>836700</v>
      </c>
      <c r="E356" s="23">
        <v>2030499</v>
      </c>
    </row>
    <row r="357" spans="1:5" x14ac:dyDescent="0.35">
      <c r="A357" s="18" t="s">
        <v>365</v>
      </c>
      <c r="B357" s="19" t="s">
        <v>93</v>
      </c>
      <c r="C357" s="22">
        <v>6421941</v>
      </c>
      <c r="D357" s="22">
        <v>2223476</v>
      </c>
      <c r="E357" s="23">
        <v>8565417</v>
      </c>
    </row>
    <row r="358" spans="1:5" x14ac:dyDescent="0.35">
      <c r="A358" s="18" t="s">
        <v>257</v>
      </c>
      <c r="B358" s="19" t="s">
        <v>93</v>
      </c>
      <c r="C358" s="22">
        <v>6882466</v>
      </c>
      <c r="D358" s="22">
        <v>4578884</v>
      </c>
      <c r="E358" s="23">
        <v>11461350</v>
      </c>
    </row>
    <row r="359" spans="1:5" x14ac:dyDescent="0.35">
      <c r="A359" s="18" t="s">
        <v>458</v>
      </c>
      <c r="B359" s="19" t="s">
        <v>93</v>
      </c>
      <c r="C359" s="22">
        <v>5695206</v>
      </c>
      <c r="D359" s="22">
        <v>3079115</v>
      </c>
      <c r="E359" s="23">
        <v>8774321</v>
      </c>
    </row>
    <row r="360" spans="1:5" x14ac:dyDescent="0.35">
      <c r="A360" s="18" t="s">
        <v>459</v>
      </c>
      <c r="B360" s="19" t="s">
        <v>93</v>
      </c>
      <c r="C360" s="22">
        <v>3665596</v>
      </c>
      <c r="D360" s="33">
        <v>2542837</v>
      </c>
      <c r="E360" s="23">
        <v>6208433</v>
      </c>
    </row>
    <row r="361" spans="1:5" x14ac:dyDescent="0.35">
      <c r="A361" s="18" t="s">
        <v>256</v>
      </c>
      <c r="B361" s="19" t="s">
        <v>93</v>
      </c>
      <c r="C361" s="22">
        <v>535000</v>
      </c>
      <c r="D361" s="22">
        <v>255400</v>
      </c>
      <c r="E361" s="23">
        <v>790400</v>
      </c>
    </row>
    <row r="362" spans="1:5" x14ac:dyDescent="0.35">
      <c r="A362" s="18" t="s">
        <v>496</v>
      </c>
      <c r="B362" s="19" t="s">
        <v>260</v>
      </c>
      <c r="C362" s="22">
        <v>5303813</v>
      </c>
      <c r="D362" s="33">
        <v>5303813</v>
      </c>
      <c r="E362" s="23">
        <v>10607626</v>
      </c>
    </row>
    <row r="363" spans="1:5" x14ac:dyDescent="0.35">
      <c r="A363" s="18" t="s">
        <v>379</v>
      </c>
      <c r="B363" s="19" t="s">
        <v>262</v>
      </c>
      <c r="C363" s="22">
        <v>363204</v>
      </c>
      <c r="D363" s="22">
        <v>306380</v>
      </c>
      <c r="E363" s="23">
        <v>669584</v>
      </c>
    </row>
    <row r="364" spans="1:5" x14ac:dyDescent="0.35">
      <c r="A364" s="18" t="s">
        <v>266</v>
      </c>
      <c r="B364" s="19" t="s">
        <v>262</v>
      </c>
      <c r="C364" s="22">
        <v>4206535</v>
      </c>
      <c r="D364" s="22">
        <v>1156631</v>
      </c>
      <c r="E364" s="23">
        <v>4883166</v>
      </c>
    </row>
    <row r="365" spans="1:5" x14ac:dyDescent="0.35">
      <c r="A365" s="18" t="s">
        <v>268</v>
      </c>
      <c r="B365" s="19" t="s">
        <v>262</v>
      </c>
      <c r="C365" s="22">
        <v>4428885</v>
      </c>
      <c r="D365" s="22">
        <v>2550137</v>
      </c>
      <c r="E365" s="23">
        <v>6979022</v>
      </c>
    </row>
    <row r="366" spans="1:5" x14ac:dyDescent="0.35">
      <c r="A366" s="18" t="s">
        <v>460</v>
      </c>
      <c r="B366" s="19" t="s">
        <v>262</v>
      </c>
      <c r="C366" s="22">
        <v>207529</v>
      </c>
      <c r="D366" s="22">
        <v>147696</v>
      </c>
      <c r="E366" s="23">
        <v>355225</v>
      </c>
    </row>
    <row r="367" spans="1:5" x14ac:dyDescent="0.35">
      <c r="A367" s="18" t="s">
        <v>380</v>
      </c>
      <c r="B367" s="19" t="s">
        <v>262</v>
      </c>
      <c r="C367" s="22">
        <v>2137012</v>
      </c>
      <c r="D367" s="22">
        <v>981544</v>
      </c>
      <c r="E367" s="23">
        <v>3118556</v>
      </c>
    </row>
    <row r="368" spans="1:5" x14ac:dyDescent="0.35">
      <c r="A368" s="18" t="s">
        <v>171</v>
      </c>
      <c r="B368" s="19" t="s">
        <v>262</v>
      </c>
      <c r="C368" s="22">
        <v>1579154</v>
      </c>
      <c r="D368" s="22">
        <v>1194789</v>
      </c>
      <c r="E368" s="23">
        <v>2773943</v>
      </c>
    </row>
    <row r="369" spans="1:5" x14ac:dyDescent="0.35">
      <c r="A369" s="18" t="s">
        <v>269</v>
      </c>
      <c r="B369" s="19" t="s">
        <v>262</v>
      </c>
      <c r="C369" s="22">
        <v>2251091</v>
      </c>
      <c r="D369" s="22">
        <v>1661073</v>
      </c>
      <c r="E369" s="23">
        <v>3912164</v>
      </c>
    </row>
    <row r="370" spans="1:5" x14ac:dyDescent="0.35">
      <c r="A370" s="18" t="s">
        <v>264</v>
      </c>
      <c r="B370" s="19" t="s">
        <v>262</v>
      </c>
      <c r="C370" s="22">
        <v>1110200</v>
      </c>
      <c r="D370" s="22">
        <v>868400</v>
      </c>
      <c r="E370" s="23">
        <v>1978600</v>
      </c>
    </row>
    <row r="371" spans="1:5" x14ac:dyDescent="0.35">
      <c r="A371" s="18" t="s">
        <v>265</v>
      </c>
      <c r="B371" s="19" t="s">
        <v>262</v>
      </c>
      <c r="C371" s="22">
        <v>7686378</v>
      </c>
      <c r="D371" s="22">
        <v>3388196</v>
      </c>
      <c r="E371" s="23">
        <v>11074574</v>
      </c>
    </row>
    <row r="372" spans="1:5" x14ac:dyDescent="0.35">
      <c r="A372" s="18" t="s">
        <v>263</v>
      </c>
      <c r="B372" s="19" t="s">
        <v>262</v>
      </c>
      <c r="C372" s="22">
        <v>24100508</v>
      </c>
      <c r="D372" s="22">
        <v>6521399</v>
      </c>
      <c r="E372" s="23">
        <v>30621907</v>
      </c>
    </row>
    <row r="373" spans="1:5" x14ac:dyDescent="0.35">
      <c r="A373" s="18" t="s">
        <v>261</v>
      </c>
      <c r="B373" s="19" t="s">
        <v>262</v>
      </c>
      <c r="C373" s="22">
        <v>11690746</v>
      </c>
      <c r="D373" s="22">
        <v>2922686</v>
      </c>
      <c r="E373" s="23">
        <v>14613432</v>
      </c>
    </row>
    <row r="374" spans="1:5" x14ac:dyDescent="0.35">
      <c r="A374" s="18" t="s">
        <v>267</v>
      </c>
      <c r="B374" s="19" t="s">
        <v>262</v>
      </c>
      <c r="C374" s="22">
        <v>2251964</v>
      </c>
      <c r="D374" s="22">
        <v>1855391</v>
      </c>
      <c r="E374" s="23">
        <v>4107355</v>
      </c>
    </row>
    <row r="375" spans="1:5" x14ac:dyDescent="0.35">
      <c r="A375" s="18" t="s">
        <v>275</v>
      </c>
      <c r="B375" s="19" t="s">
        <v>115</v>
      </c>
      <c r="C375" s="22">
        <v>1753675</v>
      </c>
      <c r="D375" s="22">
        <v>1258508</v>
      </c>
      <c r="E375" s="23">
        <v>3012183</v>
      </c>
    </row>
    <row r="376" spans="1:5" x14ac:dyDescent="0.35">
      <c r="A376" s="18" t="s">
        <v>273</v>
      </c>
      <c r="B376" s="19" t="s">
        <v>115</v>
      </c>
      <c r="C376" s="22">
        <v>21723967</v>
      </c>
      <c r="D376" s="22">
        <v>6888512</v>
      </c>
      <c r="E376" s="23">
        <v>28612479</v>
      </c>
    </row>
    <row r="377" spans="1:5" x14ac:dyDescent="0.35">
      <c r="A377" s="18" t="s">
        <v>274</v>
      </c>
      <c r="B377" s="19" t="s">
        <v>115</v>
      </c>
      <c r="C377" s="22">
        <v>43262966</v>
      </c>
      <c r="D377" s="22">
        <v>12958195</v>
      </c>
      <c r="E377" s="23">
        <v>56221161</v>
      </c>
    </row>
    <row r="378" spans="1:5" x14ac:dyDescent="0.35">
      <c r="A378" s="18" t="s">
        <v>461</v>
      </c>
      <c r="B378" s="19" t="s">
        <v>115</v>
      </c>
      <c r="C378" s="22">
        <v>2168922</v>
      </c>
      <c r="D378" s="22">
        <v>2168922</v>
      </c>
      <c r="E378" s="23">
        <v>4337844</v>
      </c>
    </row>
    <row r="379" spans="1:5" x14ac:dyDescent="0.35">
      <c r="A379" s="18" t="s">
        <v>462</v>
      </c>
      <c r="B379" s="19" t="s">
        <v>115</v>
      </c>
      <c r="C379" s="22">
        <v>2650830</v>
      </c>
      <c r="D379" s="22">
        <v>1835700</v>
      </c>
      <c r="E379" s="23">
        <v>4486530</v>
      </c>
    </row>
    <row r="380" spans="1:5" x14ac:dyDescent="0.35">
      <c r="A380" s="18" t="s">
        <v>381</v>
      </c>
      <c r="B380" s="19" t="s">
        <v>115</v>
      </c>
      <c r="C380" s="22">
        <v>5838119</v>
      </c>
      <c r="D380" s="22">
        <v>4737620</v>
      </c>
      <c r="E380" s="23">
        <v>10575739</v>
      </c>
    </row>
    <row r="381" spans="1:5" x14ac:dyDescent="0.35">
      <c r="A381" s="18" t="s">
        <v>277</v>
      </c>
      <c r="B381" s="19" t="s">
        <v>115</v>
      </c>
      <c r="C381" s="22">
        <v>1731675</v>
      </c>
      <c r="D381" s="22">
        <v>797983</v>
      </c>
      <c r="E381" s="23">
        <v>2529658</v>
      </c>
    </row>
    <row r="382" spans="1:5" x14ac:dyDescent="0.35">
      <c r="A382" s="18" t="s">
        <v>382</v>
      </c>
      <c r="B382" s="19" t="s">
        <v>115</v>
      </c>
      <c r="C382" s="22">
        <v>2648750</v>
      </c>
      <c r="D382" s="22">
        <v>662188</v>
      </c>
      <c r="E382" s="23">
        <v>3310938</v>
      </c>
    </row>
    <row r="383" spans="1:5" x14ac:dyDescent="0.35">
      <c r="A383" s="18" t="s">
        <v>463</v>
      </c>
      <c r="B383" s="19" t="s">
        <v>115</v>
      </c>
      <c r="C383" s="22">
        <v>39825000</v>
      </c>
      <c r="D383" s="22">
        <v>9956250</v>
      </c>
      <c r="E383" s="23">
        <v>49781250</v>
      </c>
    </row>
    <row r="384" spans="1:5" x14ac:dyDescent="0.35">
      <c r="A384" s="18" t="s">
        <v>276</v>
      </c>
      <c r="B384" s="19" t="s">
        <v>115</v>
      </c>
      <c r="C384" s="22">
        <v>2832000</v>
      </c>
      <c r="D384" s="22">
        <v>708000</v>
      </c>
      <c r="E384" s="23">
        <v>3540000</v>
      </c>
    </row>
    <row r="385" spans="1:5" x14ac:dyDescent="0.35">
      <c r="A385" s="18" t="s">
        <v>383</v>
      </c>
      <c r="B385" s="19" t="s">
        <v>115</v>
      </c>
      <c r="C385" s="22">
        <v>640000</v>
      </c>
      <c r="D385" s="22">
        <v>0</v>
      </c>
      <c r="E385" s="23">
        <v>640000</v>
      </c>
    </row>
    <row r="386" spans="1:5" x14ac:dyDescent="0.35">
      <c r="A386" s="18" t="s">
        <v>281</v>
      </c>
      <c r="B386" s="19" t="s">
        <v>115</v>
      </c>
      <c r="C386" s="22">
        <v>1609426</v>
      </c>
      <c r="D386" s="22">
        <v>1002357</v>
      </c>
      <c r="E386" s="23">
        <v>2611783</v>
      </c>
    </row>
    <row r="387" spans="1:5" x14ac:dyDescent="0.35">
      <c r="A387" s="18" t="s">
        <v>272</v>
      </c>
      <c r="B387" s="19" t="s">
        <v>115</v>
      </c>
      <c r="C387" s="22">
        <v>89959858</v>
      </c>
      <c r="D387" s="22">
        <v>23598804</v>
      </c>
      <c r="E387" s="23">
        <v>113558662</v>
      </c>
    </row>
    <row r="388" spans="1:5" x14ac:dyDescent="0.35">
      <c r="A388" s="18" t="s">
        <v>271</v>
      </c>
      <c r="B388" s="19" t="s">
        <v>115</v>
      </c>
      <c r="C388" s="22">
        <v>3466384</v>
      </c>
      <c r="D388" s="22">
        <v>2816437</v>
      </c>
      <c r="E388" s="23">
        <v>6282821</v>
      </c>
    </row>
    <row r="389" spans="1:5" x14ac:dyDescent="0.35">
      <c r="A389" s="18" t="s">
        <v>279</v>
      </c>
      <c r="B389" s="19" t="s">
        <v>115</v>
      </c>
      <c r="C389" s="22">
        <v>1364238</v>
      </c>
      <c r="D389" s="22">
        <v>628560</v>
      </c>
      <c r="E389" s="23">
        <v>1992798</v>
      </c>
    </row>
    <row r="390" spans="1:5" x14ac:dyDescent="0.35">
      <c r="A390" s="18" t="s">
        <v>464</v>
      </c>
      <c r="B390" s="19" t="s">
        <v>115</v>
      </c>
      <c r="C390" s="22">
        <v>3311346</v>
      </c>
      <c r="D390" s="22">
        <v>827837</v>
      </c>
      <c r="E390" s="23">
        <v>4139183</v>
      </c>
    </row>
    <row r="391" spans="1:5" x14ac:dyDescent="0.35">
      <c r="A391" s="18" t="s">
        <v>384</v>
      </c>
      <c r="B391" s="19" t="s">
        <v>115</v>
      </c>
      <c r="C391" s="22">
        <v>4533397</v>
      </c>
      <c r="D391" s="22">
        <v>990361</v>
      </c>
      <c r="E391" s="23">
        <v>5523758</v>
      </c>
    </row>
    <row r="392" spans="1:5" x14ac:dyDescent="0.35">
      <c r="A392" s="18" t="s">
        <v>290</v>
      </c>
      <c r="B392" s="19" t="s">
        <v>115</v>
      </c>
      <c r="C392" s="22">
        <v>26497</v>
      </c>
      <c r="D392" s="22">
        <v>6625</v>
      </c>
      <c r="E392" s="23">
        <v>33122</v>
      </c>
    </row>
    <row r="393" spans="1:5" x14ac:dyDescent="0.35">
      <c r="A393" s="18" t="s">
        <v>385</v>
      </c>
      <c r="B393" s="19" t="s">
        <v>115</v>
      </c>
      <c r="C393" s="22">
        <v>647054</v>
      </c>
      <c r="D393" s="22">
        <v>841757</v>
      </c>
      <c r="E393" s="23">
        <v>1488811</v>
      </c>
    </row>
    <row r="394" spans="1:5" x14ac:dyDescent="0.35">
      <c r="A394" s="18" t="s">
        <v>282</v>
      </c>
      <c r="B394" s="19" t="s">
        <v>115</v>
      </c>
      <c r="C394" s="22">
        <v>1206136</v>
      </c>
      <c r="D394" s="22">
        <v>827032</v>
      </c>
      <c r="E394" s="23">
        <v>2033168</v>
      </c>
    </row>
    <row r="395" spans="1:5" x14ac:dyDescent="0.35">
      <c r="A395" s="18" t="s">
        <v>278</v>
      </c>
      <c r="B395" s="19" t="s">
        <v>115</v>
      </c>
      <c r="C395" s="22">
        <v>60211693</v>
      </c>
      <c r="D395" s="22">
        <v>10639468</v>
      </c>
      <c r="E395" s="23">
        <v>70851161</v>
      </c>
    </row>
    <row r="396" spans="1:5" x14ac:dyDescent="0.35">
      <c r="A396" s="18" t="s">
        <v>280</v>
      </c>
      <c r="B396" s="19" t="s">
        <v>115</v>
      </c>
      <c r="C396" s="22">
        <v>3673396</v>
      </c>
      <c r="D396" s="22">
        <v>2573252</v>
      </c>
      <c r="E396" s="23">
        <v>6246648</v>
      </c>
    </row>
    <row r="397" spans="1:5" x14ac:dyDescent="0.35">
      <c r="A397" s="18" t="s">
        <v>465</v>
      </c>
      <c r="B397" s="19" t="s">
        <v>115</v>
      </c>
      <c r="C397" s="22">
        <v>5111243</v>
      </c>
      <c r="D397" s="22">
        <v>1697812</v>
      </c>
      <c r="E397" s="23">
        <v>6809055</v>
      </c>
    </row>
    <row r="398" spans="1:5" x14ac:dyDescent="0.35">
      <c r="A398" s="18" t="s">
        <v>270</v>
      </c>
      <c r="B398" s="19" t="s">
        <v>115</v>
      </c>
      <c r="C398" s="22">
        <v>1686554</v>
      </c>
      <c r="D398" s="22">
        <v>1058383</v>
      </c>
      <c r="E398" s="23">
        <v>2744937</v>
      </c>
    </row>
    <row r="399" spans="1:5" x14ac:dyDescent="0.35">
      <c r="A399" s="18" t="s">
        <v>466</v>
      </c>
      <c r="B399" s="19" t="s">
        <v>115</v>
      </c>
      <c r="C399" s="22">
        <v>2707667</v>
      </c>
      <c r="D399" s="22">
        <v>1604634</v>
      </c>
      <c r="E399" s="23">
        <v>4312301</v>
      </c>
    </row>
    <row r="400" spans="1:5" x14ac:dyDescent="0.35">
      <c r="A400" s="18" t="s">
        <v>501</v>
      </c>
      <c r="B400" s="19" t="s">
        <v>115</v>
      </c>
      <c r="C400" s="22">
        <v>13870815</v>
      </c>
      <c r="D400" s="22">
        <v>4546846</v>
      </c>
      <c r="E400" s="23">
        <v>18417661</v>
      </c>
    </row>
    <row r="401" spans="1:5" x14ac:dyDescent="0.35">
      <c r="A401" s="18" t="s">
        <v>283</v>
      </c>
      <c r="B401" s="19" t="s">
        <v>115</v>
      </c>
      <c r="C401" s="22">
        <v>1542821</v>
      </c>
      <c r="D401" s="22">
        <v>627816</v>
      </c>
      <c r="E401" s="23">
        <v>2170637</v>
      </c>
    </row>
    <row r="402" spans="1:5" x14ac:dyDescent="0.35">
      <c r="A402" s="18" t="s">
        <v>284</v>
      </c>
      <c r="B402" s="19" t="s">
        <v>285</v>
      </c>
      <c r="C402" s="22">
        <v>1743708</v>
      </c>
      <c r="D402" s="22">
        <v>1353708</v>
      </c>
      <c r="E402" s="23">
        <v>3097416</v>
      </c>
    </row>
    <row r="403" spans="1:5" x14ac:dyDescent="0.35">
      <c r="A403" s="18" t="s">
        <v>58</v>
      </c>
      <c r="B403" s="19" t="s">
        <v>59</v>
      </c>
      <c r="C403" s="22">
        <v>2879215</v>
      </c>
      <c r="D403" s="22">
        <v>1925674</v>
      </c>
      <c r="E403" s="23">
        <v>4804889</v>
      </c>
    </row>
    <row r="404" spans="1:5" x14ac:dyDescent="0.35">
      <c r="A404" s="18" t="s">
        <v>379</v>
      </c>
      <c r="B404" s="19" t="s">
        <v>59</v>
      </c>
      <c r="C404" s="22">
        <v>247185</v>
      </c>
      <c r="D404" s="22">
        <v>211185</v>
      </c>
      <c r="E404" s="23">
        <v>458370</v>
      </c>
    </row>
    <row r="405" spans="1:5" x14ac:dyDescent="0.35">
      <c r="A405" s="18" t="s">
        <v>386</v>
      </c>
      <c r="B405" s="19" t="s">
        <v>59</v>
      </c>
      <c r="C405" s="22">
        <v>5235022</v>
      </c>
      <c r="D405" s="22">
        <v>4220025</v>
      </c>
      <c r="E405" s="23">
        <v>9455047</v>
      </c>
    </row>
    <row r="406" spans="1:5" x14ac:dyDescent="0.35">
      <c r="A406" s="18" t="s">
        <v>288</v>
      </c>
      <c r="B406" s="19" t="s">
        <v>59</v>
      </c>
      <c r="C406" s="22">
        <v>19612009</v>
      </c>
      <c r="D406" s="22">
        <v>5211774</v>
      </c>
      <c r="E406" s="23">
        <v>24823783</v>
      </c>
    </row>
    <row r="407" spans="1:5" x14ac:dyDescent="0.35">
      <c r="A407" s="18" t="s">
        <v>291</v>
      </c>
      <c r="B407" s="19" t="s">
        <v>59</v>
      </c>
      <c r="C407" s="22">
        <v>1860000</v>
      </c>
      <c r="D407" s="22">
        <v>465000</v>
      </c>
      <c r="E407" s="23">
        <v>2325000</v>
      </c>
    </row>
    <row r="408" spans="1:5" x14ac:dyDescent="0.35">
      <c r="A408" s="18" t="s">
        <v>467</v>
      </c>
      <c r="B408" s="19" t="s">
        <v>59</v>
      </c>
      <c r="C408" s="22">
        <v>4424851</v>
      </c>
      <c r="D408" s="22">
        <v>4424851</v>
      </c>
      <c r="E408" s="23">
        <v>8849702</v>
      </c>
    </row>
    <row r="409" spans="1:5" x14ac:dyDescent="0.35">
      <c r="A409" s="18" t="s">
        <v>468</v>
      </c>
      <c r="B409" s="19" t="s">
        <v>59</v>
      </c>
      <c r="C409" s="22">
        <v>144260</v>
      </c>
      <c r="D409" s="22">
        <v>144260</v>
      </c>
      <c r="E409" s="23">
        <v>288520</v>
      </c>
    </row>
    <row r="410" spans="1:5" x14ac:dyDescent="0.35">
      <c r="A410" s="18" t="s">
        <v>469</v>
      </c>
      <c r="B410" s="19" t="s">
        <v>59</v>
      </c>
      <c r="C410" s="22">
        <v>1444801</v>
      </c>
      <c r="D410" s="22">
        <v>908700</v>
      </c>
      <c r="E410" s="23">
        <v>2353501</v>
      </c>
    </row>
    <row r="411" spans="1:5" x14ac:dyDescent="0.35">
      <c r="A411" s="18" t="s">
        <v>289</v>
      </c>
      <c r="B411" s="19" t="s">
        <v>59</v>
      </c>
      <c r="C411" s="22">
        <v>5738788</v>
      </c>
      <c r="D411" s="22">
        <v>4662763</v>
      </c>
      <c r="E411" s="23">
        <v>10401551</v>
      </c>
    </row>
    <row r="412" spans="1:5" x14ac:dyDescent="0.35">
      <c r="A412" s="18" t="s">
        <v>470</v>
      </c>
      <c r="B412" s="19" t="s">
        <v>59</v>
      </c>
      <c r="C412" s="22">
        <v>891536</v>
      </c>
      <c r="D412" s="22">
        <v>372647</v>
      </c>
      <c r="E412" s="23">
        <v>1264183</v>
      </c>
    </row>
    <row r="413" spans="1:5" x14ac:dyDescent="0.35">
      <c r="A413" s="18" t="s">
        <v>287</v>
      </c>
      <c r="B413" s="19" t="s">
        <v>59</v>
      </c>
      <c r="C413" s="22">
        <v>1024203</v>
      </c>
      <c r="D413" s="22">
        <v>526051</v>
      </c>
      <c r="E413" s="23">
        <v>1550254</v>
      </c>
    </row>
    <row r="414" spans="1:5" x14ac:dyDescent="0.35">
      <c r="A414" s="18" t="s">
        <v>286</v>
      </c>
      <c r="B414" s="19" t="s">
        <v>59</v>
      </c>
      <c r="C414" s="22">
        <v>435600</v>
      </c>
      <c r="D414" s="22">
        <v>435600</v>
      </c>
      <c r="E414" s="23">
        <v>871200</v>
      </c>
    </row>
    <row r="415" spans="1:5" x14ac:dyDescent="0.35">
      <c r="A415" s="18" t="s">
        <v>292</v>
      </c>
      <c r="B415" s="19" t="s">
        <v>59</v>
      </c>
      <c r="C415" s="22">
        <v>18605637</v>
      </c>
      <c r="D415" s="22">
        <v>11489283</v>
      </c>
      <c r="E415" s="23">
        <v>30094920</v>
      </c>
    </row>
    <row r="416" spans="1:5" x14ac:dyDescent="0.35">
      <c r="A416" s="18" t="s">
        <v>500</v>
      </c>
      <c r="B416" s="19" t="s">
        <v>293</v>
      </c>
      <c r="C416" s="22">
        <v>7204272</v>
      </c>
      <c r="D416" s="22">
        <v>0</v>
      </c>
      <c r="E416" s="23">
        <v>7204272</v>
      </c>
    </row>
    <row r="417" spans="1:5" x14ac:dyDescent="0.35">
      <c r="A417" s="18" t="s">
        <v>197</v>
      </c>
      <c r="B417" s="19" t="s">
        <v>294</v>
      </c>
      <c r="C417" s="22">
        <v>7093137</v>
      </c>
      <c r="D417" s="33">
        <v>4476490</v>
      </c>
      <c r="E417" s="23">
        <v>11569627</v>
      </c>
    </row>
    <row r="418" spans="1:5" x14ac:dyDescent="0.35">
      <c r="A418" s="18" t="s">
        <v>491</v>
      </c>
      <c r="B418" s="19" t="s">
        <v>294</v>
      </c>
      <c r="C418" s="22">
        <v>1200956</v>
      </c>
      <c r="D418" s="22">
        <v>300239</v>
      </c>
      <c r="E418" s="23">
        <v>1501195</v>
      </c>
    </row>
    <row r="419" spans="1:5" x14ac:dyDescent="0.35">
      <c r="A419" s="18" t="s">
        <v>295</v>
      </c>
      <c r="B419" s="19" t="s">
        <v>80</v>
      </c>
      <c r="C419" s="22">
        <v>1766824</v>
      </c>
      <c r="D419" s="22">
        <v>412932</v>
      </c>
      <c r="E419" s="23">
        <v>2179756</v>
      </c>
    </row>
    <row r="420" spans="1:5" x14ac:dyDescent="0.35">
      <c r="A420" s="18" t="s">
        <v>299</v>
      </c>
      <c r="B420" s="19" t="s">
        <v>80</v>
      </c>
      <c r="C420" s="22">
        <v>9775412</v>
      </c>
      <c r="D420" s="22">
        <v>1419125</v>
      </c>
      <c r="E420" s="23">
        <v>11194537</v>
      </c>
    </row>
    <row r="421" spans="1:5" x14ac:dyDescent="0.35">
      <c r="A421" s="18" t="s">
        <v>197</v>
      </c>
      <c r="B421" s="19" t="s">
        <v>80</v>
      </c>
      <c r="C421" s="22">
        <v>4069976</v>
      </c>
      <c r="D421" s="22">
        <v>2427208</v>
      </c>
      <c r="E421" s="23">
        <v>6497184</v>
      </c>
    </row>
    <row r="422" spans="1:5" x14ac:dyDescent="0.35">
      <c r="A422" s="18" t="s">
        <v>387</v>
      </c>
      <c r="B422" s="19" t="s">
        <v>80</v>
      </c>
      <c r="C422" s="22">
        <v>321812</v>
      </c>
      <c r="D422" s="22">
        <v>321812</v>
      </c>
      <c r="E422" s="23">
        <v>643624</v>
      </c>
    </row>
    <row r="423" spans="1:5" x14ac:dyDescent="0.35">
      <c r="A423" s="18" t="s">
        <v>297</v>
      </c>
      <c r="B423" s="19" t="s">
        <v>80</v>
      </c>
      <c r="C423" s="22">
        <v>18416542</v>
      </c>
      <c r="D423" s="22">
        <v>4958617</v>
      </c>
      <c r="E423" s="23">
        <v>23375159</v>
      </c>
    </row>
    <row r="424" spans="1:5" x14ac:dyDescent="0.35">
      <c r="A424" s="18" t="s">
        <v>279</v>
      </c>
      <c r="B424" s="19" t="s">
        <v>80</v>
      </c>
      <c r="C424" s="22">
        <v>2918836</v>
      </c>
      <c r="D424" s="22">
        <v>2058009</v>
      </c>
      <c r="E424" s="23">
        <v>4976845</v>
      </c>
    </row>
    <row r="425" spans="1:5" x14ac:dyDescent="0.35">
      <c r="A425" s="18" t="s">
        <v>296</v>
      </c>
      <c r="B425" s="19" t="s">
        <v>80</v>
      </c>
      <c r="C425" s="22">
        <v>80425164</v>
      </c>
      <c r="D425" s="22">
        <v>1429582</v>
      </c>
      <c r="E425" s="23">
        <v>81854746</v>
      </c>
    </row>
    <row r="426" spans="1:5" x14ac:dyDescent="0.35">
      <c r="A426" s="18" t="s">
        <v>79</v>
      </c>
      <c r="B426" s="19" t="s">
        <v>80</v>
      </c>
      <c r="C426" s="22">
        <v>83593156</v>
      </c>
      <c r="D426" s="22">
        <v>16781584</v>
      </c>
      <c r="E426" s="23">
        <v>100374740</v>
      </c>
    </row>
    <row r="427" spans="1:5" x14ac:dyDescent="0.35">
      <c r="A427" s="18" t="s">
        <v>131</v>
      </c>
      <c r="B427" s="19" t="s">
        <v>80</v>
      </c>
      <c r="C427" s="22">
        <v>11422828</v>
      </c>
      <c r="D427" s="22">
        <v>2543857</v>
      </c>
      <c r="E427" s="23">
        <v>13966685</v>
      </c>
    </row>
    <row r="428" spans="1:5" x14ac:dyDescent="0.35">
      <c r="A428" s="18" t="s">
        <v>298</v>
      </c>
      <c r="B428" s="19" t="s">
        <v>80</v>
      </c>
      <c r="C428" s="22">
        <v>7044378</v>
      </c>
      <c r="D428" s="22">
        <v>1761095</v>
      </c>
      <c r="E428" s="23">
        <v>8805473</v>
      </c>
    </row>
    <row r="429" spans="1:5" x14ac:dyDescent="0.35">
      <c r="A429" s="18" t="s">
        <v>300</v>
      </c>
      <c r="B429" s="19" t="s">
        <v>80</v>
      </c>
      <c r="C429" s="22">
        <v>11363687</v>
      </c>
      <c r="D429" s="22">
        <v>2840924</v>
      </c>
      <c r="E429" s="23">
        <v>14204611</v>
      </c>
    </row>
    <row r="430" spans="1:5" x14ac:dyDescent="0.35">
      <c r="A430" s="18" t="s">
        <v>388</v>
      </c>
      <c r="B430" s="19" t="s">
        <v>80</v>
      </c>
      <c r="C430" s="22">
        <v>2405241</v>
      </c>
      <c r="D430" s="22">
        <v>2405241</v>
      </c>
      <c r="E430" s="23">
        <v>4810482</v>
      </c>
    </row>
    <row r="431" spans="1:5" x14ac:dyDescent="0.35">
      <c r="A431" s="18" t="s">
        <v>312</v>
      </c>
      <c r="B431" s="19" t="s">
        <v>302</v>
      </c>
      <c r="C431" s="22">
        <v>2574153</v>
      </c>
      <c r="D431" s="22">
        <v>2274227</v>
      </c>
      <c r="E431" s="23">
        <v>4848380</v>
      </c>
    </row>
    <row r="432" spans="1:5" x14ac:dyDescent="0.35">
      <c r="A432" s="18" t="s">
        <v>471</v>
      </c>
      <c r="B432" s="19" t="s">
        <v>302</v>
      </c>
      <c r="C432" s="22">
        <v>578143</v>
      </c>
      <c r="D432" s="22">
        <v>1055710</v>
      </c>
      <c r="E432" s="23">
        <v>1633853</v>
      </c>
    </row>
    <row r="433" spans="1:5" x14ac:dyDescent="0.35">
      <c r="A433" s="18" t="s">
        <v>472</v>
      </c>
      <c r="B433" s="19" t="s">
        <v>302</v>
      </c>
      <c r="C433" s="22">
        <v>303073</v>
      </c>
      <c r="D433" s="22">
        <v>358831</v>
      </c>
      <c r="E433" s="23">
        <v>661904</v>
      </c>
    </row>
    <row r="434" spans="1:5" x14ac:dyDescent="0.35">
      <c r="A434" s="18" t="s">
        <v>310</v>
      </c>
      <c r="B434" s="19" t="s">
        <v>302</v>
      </c>
      <c r="C434" s="22">
        <v>1805381</v>
      </c>
      <c r="D434" s="22">
        <v>2794469</v>
      </c>
      <c r="E434" s="23">
        <v>4599850</v>
      </c>
    </row>
    <row r="435" spans="1:5" x14ac:dyDescent="0.35">
      <c r="A435" s="18" t="s">
        <v>473</v>
      </c>
      <c r="B435" s="19" t="s">
        <v>302</v>
      </c>
      <c r="C435" s="22">
        <v>1210254</v>
      </c>
      <c r="D435" s="22">
        <v>2182258</v>
      </c>
      <c r="E435" s="23">
        <v>3392512</v>
      </c>
    </row>
    <row r="436" spans="1:5" x14ac:dyDescent="0.35">
      <c r="A436" s="18" t="s">
        <v>307</v>
      </c>
      <c r="B436" s="19" t="s">
        <v>302</v>
      </c>
      <c r="C436" s="22">
        <v>6631317</v>
      </c>
      <c r="D436" s="22">
        <v>9071481</v>
      </c>
      <c r="E436" s="23">
        <v>15702798</v>
      </c>
    </row>
    <row r="437" spans="1:5" x14ac:dyDescent="0.35">
      <c r="A437" s="18" t="s">
        <v>65</v>
      </c>
      <c r="B437" s="19" t="s">
        <v>302</v>
      </c>
      <c r="C437" s="22">
        <v>96582</v>
      </c>
      <c r="D437" s="22">
        <v>96582</v>
      </c>
      <c r="E437" s="23">
        <v>193164</v>
      </c>
    </row>
    <row r="438" spans="1:5" x14ac:dyDescent="0.35">
      <c r="A438" s="18" t="s">
        <v>311</v>
      </c>
      <c r="B438" s="19" t="s">
        <v>302</v>
      </c>
      <c r="C438" s="22">
        <v>1113046</v>
      </c>
      <c r="D438" s="22">
        <v>1942072</v>
      </c>
      <c r="E438" s="23">
        <v>3055118</v>
      </c>
    </row>
    <row r="439" spans="1:5" x14ac:dyDescent="0.35">
      <c r="A439" s="18" t="s">
        <v>305</v>
      </c>
      <c r="B439" s="19" t="s">
        <v>302</v>
      </c>
      <c r="C439" s="22">
        <v>2115854</v>
      </c>
      <c r="D439" s="22">
        <v>4854830</v>
      </c>
      <c r="E439" s="23">
        <v>6970684</v>
      </c>
    </row>
    <row r="440" spans="1:5" x14ac:dyDescent="0.35">
      <c r="A440" s="18" t="s">
        <v>263</v>
      </c>
      <c r="B440" s="19" t="s">
        <v>302</v>
      </c>
      <c r="C440" s="22">
        <v>9708709</v>
      </c>
      <c r="D440" s="22">
        <v>2944563</v>
      </c>
      <c r="E440" s="23">
        <v>12653272</v>
      </c>
    </row>
    <row r="441" spans="1:5" x14ac:dyDescent="0.35">
      <c r="A441" s="18" t="s">
        <v>306</v>
      </c>
      <c r="B441" s="19" t="s">
        <v>302</v>
      </c>
      <c r="C441" s="22">
        <v>24466799</v>
      </c>
      <c r="D441" s="22">
        <v>6116700</v>
      </c>
      <c r="E441" s="23">
        <v>30583499</v>
      </c>
    </row>
    <row r="442" spans="1:5" x14ac:dyDescent="0.35">
      <c r="A442" s="47" t="s">
        <v>309</v>
      </c>
      <c r="B442" s="48" t="s">
        <v>302</v>
      </c>
      <c r="C442" s="49">
        <v>427599</v>
      </c>
      <c r="D442" s="49">
        <v>419788</v>
      </c>
      <c r="E442" s="23">
        <v>847387</v>
      </c>
    </row>
    <row r="443" spans="1:5" x14ac:dyDescent="0.35">
      <c r="A443" s="47" t="s">
        <v>389</v>
      </c>
      <c r="B443" s="48" t="s">
        <v>302</v>
      </c>
      <c r="C443" s="49">
        <v>1575546</v>
      </c>
      <c r="D443" s="49">
        <v>2129156</v>
      </c>
      <c r="E443" s="23">
        <v>3704702</v>
      </c>
    </row>
    <row r="444" spans="1:5" x14ac:dyDescent="0.35">
      <c r="A444" s="47" t="s">
        <v>304</v>
      </c>
      <c r="B444" s="48" t="s">
        <v>302</v>
      </c>
      <c r="C444" s="49">
        <v>710388</v>
      </c>
      <c r="D444" s="49">
        <v>940888</v>
      </c>
      <c r="E444" s="23">
        <v>1651276</v>
      </c>
    </row>
    <row r="445" spans="1:5" x14ac:dyDescent="0.35">
      <c r="A445" s="47" t="s">
        <v>474</v>
      </c>
      <c r="B445" s="48" t="s">
        <v>302</v>
      </c>
      <c r="C445" s="49">
        <v>2687489</v>
      </c>
      <c r="D445" s="49">
        <v>3954150</v>
      </c>
      <c r="E445" s="23">
        <v>6641639</v>
      </c>
    </row>
    <row r="446" spans="1:5" x14ac:dyDescent="0.35">
      <c r="A446" s="47" t="s">
        <v>475</v>
      </c>
      <c r="B446" s="48" t="s">
        <v>302</v>
      </c>
      <c r="C446" s="49">
        <v>2665789</v>
      </c>
      <c r="D446" s="49">
        <v>2394728</v>
      </c>
      <c r="E446" s="23">
        <v>5060517</v>
      </c>
    </row>
    <row r="447" spans="1:5" x14ac:dyDescent="0.35">
      <c r="A447" s="47" t="s">
        <v>313</v>
      </c>
      <c r="B447" s="48" t="s">
        <v>302</v>
      </c>
      <c r="C447" s="49">
        <v>489660</v>
      </c>
      <c r="D447" s="49">
        <v>489660</v>
      </c>
      <c r="E447" s="23">
        <v>979320</v>
      </c>
    </row>
    <row r="448" spans="1:5" x14ac:dyDescent="0.35">
      <c r="A448" s="47" t="s">
        <v>303</v>
      </c>
      <c r="B448" s="48" t="s">
        <v>302</v>
      </c>
      <c r="C448" s="49">
        <v>1880452</v>
      </c>
      <c r="D448" s="49">
        <v>470113</v>
      </c>
      <c r="E448" s="23">
        <v>2350565</v>
      </c>
    </row>
    <row r="449" spans="1:25" x14ac:dyDescent="0.35">
      <c r="A449" s="47" t="s">
        <v>308</v>
      </c>
      <c r="B449" s="48" t="s">
        <v>302</v>
      </c>
      <c r="C449" s="49">
        <v>1082921</v>
      </c>
      <c r="D449" s="49">
        <v>2428752</v>
      </c>
      <c r="E449" s="23">
        <v>3511673</v>
      </c>
    </row>
    <row r="450" spans="1:25" x14ac:dyDescent="0.35">
      <c r="A450" s="47" t="s">
        <v>301</v>
      </c>
      <c r="B450" s="48" t="s">
        <v>302</v>
      </c>
      <c r="C450" s="49">
        <v>1384998</v>
      </c>
      <c r="D450" s="49">
        <v>2230176</v>
      </c>
      <c r="E450" s="23">
        <v>3615174</v>
      </c>
    </row>
    <row r="451" spans="1:25" x14ac:dyDescent="0.35">
      <c r="A451" s="47" t="s">
        <v>476</v>
      </c>
      <c r="B451" s="48" t="s">
        <v>314</v>
      </c>
      <c r="C451" s="49">
        <v>813251</v>
      </c>
      <c r="D451" s="49">
        <v>371151</v>
      </c>
      <c r="E451" s="23">
        <v>1184402</v>
      </c>
    </row>
    <row r="452" spans="1:25" x14ac:dyDescent="0.35">
      <c r="A452" s="47" t="s">
        <v>259</v>
      </c>
      <c r="B452" s="48" t="s">
        <v>314</v>
      </c>
      <c r="C452" s="49">
        <v>2596500</v>
      </c>
      <c r="D452" s="49">
        <v>2374125</v>
      </c>
      <c r="E452" s="23">
        <v>4970625</v>
      </c>
    </row>
    <row r="453" spans="1:25" x14ac:dyDescent="0.35">
      <c r="A453" s="47" t="s">
        <v>315</v>
      </c>
      <c r="B453" s="48" t="s">
        <v>314</v>
      </c>
      <c r="C453" s="49">
        <v>1215554</v>
      </c>
      <c r="D453" s="49">
        <v>1212509</v>
      </c>
      <c r="E453" s="23">
        <v>2428063</v>
      </c>
    </row>
    <row r="454" spans="1:25" x14ac:dyDescent="0.35">
      <c r="A454" s="47" t="s">
        <v>317</v>
      </c>
      <c r="B454" s="48" t="s">
        <v>314</v>
      </c>
      <c r="C454" s="49">
        <v>985881</v>
      </c>
      <c r="D454" s="49">
        <v>749256</v>
      </c>
      <c r="E454" s="23">
        <v>1735137</v>
      </c>
    </row>
    <row r="455" spans="1:25" x14ac:dyDescent="0.35">
      <c r="A455" s="47" t="s">
        <v>477</v>
      </c>
      <c r="B455" s="48" t="s">
        <v>314</v>
      </c>
      <c r="C455" s="49">
        <v>1877167</v>
      </c>
      <c r="D455" s="49">
        <v>1727917</v>
      </c>
      <c r="E455" s="23">
        <v>3605084</v>
      </c>
    </row>
    <row r="456" spans="1:25" x14ac:dyDescent="0.35">
      <c r="A456" s="47" t="s">
        <v>316</v>
      </c>
      <c r="B456" s="48" t="s">
        <v>314</v>
      </c>
      <c r="C456" s="49">
        <v>853516</v>
      </c>
      <c r="D456" s="49">
        <v>853516</v>
      </c>
      <c r="E456" s="23">
        <v>1707032</v>
      </c>
    </row>
    <row r="457" spans="1:25" x14ac:dyDescent="0.35">
      <c r="A457" s="47" t="s">
        <v>478</v>
      </c>
      <c r="B457" s="48" t="s">
        <v>314</v>
      </c>
      <c r="C457" s="49">
        <v>361093</v>
      </c>
      <c r="D457" s="49">
        <v>126529</v>
      </c>
      <c r="E457" s="23">
        <v>487622</v>
      </c>
    </row>
    <row r="458" spans="1:25" x14ac:dyDescent="0.35">
      <c r="A458" s="47" t="s">
        <v>318</v>
      </c>
      <c r="B458" s="48" t="s">
        <v>314</v>
      </c>
      <c r="C458" s="49">
        <v>1175964</v>
      </c>
      <c r="D458" s="49">
        <v>1175964</v>
      </c>
      <c r="E458" s="23">
        <v>2351928</v>
      </c>
    </row>
    <row r="459" spans="1:25" x14ac:dyDescent="0.35">
      <c r="A459" s="47" t="s">
        <v>479</v>
      </c>
      <c r="B459" s="48" t="s">
        <v>319</v>
      </c>
      <c r="C459" s="49">
        <v>1024464</v>
      </c>
      <c r="D459" s="49">
        <v>909211</v>
      </c>
      <c r="E459" s="23">
        <v>1933675</v>
      </c>
    </row>
    <row r="460" spans="1:25" x14ac:dyDescent="0.35">
      <c r="A460" s="47"/>
      <c r="B460" s="48"/>
      <c r="C460" s="49"/>
      <c r="D460" s="49"/>
      <c r="E460" s="54"/>
    </row>
    <row r="461" spans="1:25" x14ac:dyDescent="0.35">
      <c r="A461" s="47"/>
      <c r="B461" s="48"/>
      <c r="C461" s="49"/>
      <c r="D461" s="49"/>
      <c r="E461" s="54"/>
    </row>
    <row r="462" spans="1:25" ht="15" thickBot="1" x14ac:dyDescent="0.4">
      <c r="A462" s="20" t="s">
        <v>320</v>
      </c>
      <c r="B462" s="21"/>
      <c r="C462" s="27">
        <f>SUM(C2:C459)</f>
        <v>6574535709</v>
      </c>
      <c r="D462" s="27">
        <f>SUM(D2:D459)</f>
        <v>1583442235</v>
      </c>
      <c r="E462" s="27">
        <f>SUM(E2:E459)</f>
        <v>8145736200</v>
      </c>
    </row>
    <row r="463" spans="1:25" ht="82.9" customHeight="1" x14ac:dyDescent="0.35">
      <c r="A463" s="58" t="s">
        <v>333</v>
      </c>
      <c r="B463" s="58"/>
      <c r="C463" s="58"/>
      <c r="D463" s="58"/>
      <c r="E463" s="58"/>
      <c r="Y463" s="37" t="s">
        <v>332</v>
      </c>
    </row>
  </sheetData>
  <autoFilter ref="A2:E2" xr:uid="{00000000-0009-0000-0000-000002000000}">
    <sortState ref="A3:E456">
      <sortCondition ref="B2"/>
    </sortState>
  </autoFilter>
  <sortState ref="A3:E438">
    <sortCondition ref="B2"/>
  </sortState>
  <mergeCells count="2">
    <mergeCell ref="A1:E1"/>
    <mergeCell ref="A463:E463"/>
  </mergeCells>
  <hyperlinks>
    <hyperlink ref="Y463"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B4" sqref="B4"/>
    </sheetView>
  </sheetViews>
  <sheetFormatPr defaultRowHeight="14.5" x14ac:dyDescent="0.35"/>
  <cols>
    <col min="2" max="2" width="44.54296875" customWidth="1"/>
  </cols>
  <sheetData>
    <row r="1" spans="1:2" ht="48" customHeight="1" x14ac:dyDescent="0.35">
      <c r="A1" s="56" t="s">
        <v>502</v>
      </c>
      <c r="B1" s="57" t="s">
        <v>503</v>
      </c>
    </row>
    <row r="2" spans="1:2" ht="64" customHeight="1" x14ac:dyDescent="0.35">
      <c r="A2" s="56" t="s">
        <v>504</v>
      </c>
      <c r="B2" s="57" t="s">
        <v>512</v>
      </c>
    </row>
    <row r="3" spans="1:2" ht="64.5" customHeight="1" x14ac:dyDescent="0.35">
      <c r="A3" s="56" t="s">
        <v>505</v>
      </c>
      <c r="B3" s="57" t="s">
        <v>513</v>
      </c>
    </row>
    <row r="4" spans="1:2" ht="33.5" customHeight="1" x14ac:dyDescent="0.35">
      <c r="A4" s="56" t="s">
        <v>506</v>
      </c>
      <c r="B4" s="57" t="s">
        <v>507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3"/>
  <sheetViews>
    <sheetView zoomScaleNormal="100" workbookViewId="0">
      <pane ySplit="2" topLeftCell="A3" activePane="bottomLeft" state="frozen"/>
      <selection pane="bottomLeft" sqref="A1:C1"/>
    </sheetView>
  </sheetViews>
  <sheetFormatPr defaultRowHeight="14.5" x14ac:dyDescent="0.35"/>
  <cols>
    <col min="1" max="1" width="13.453125" customWidth="1"/>
    <col min="2" max="2" width="23.26953125" style="1" customWidth="1"/>
    <col min="3" max="3" width="23.26953125" style="3" customWidth="1"/>
    <col min="5" max="5" width="16.7265625" customWidth="1"/>
  </cols>
  <sheetData>
    <row r="1" spans="1:5" ht="63.75" customHeight="1" thickBot="1" x14ac:dyDescent="0.45">
      <c r="A1" s="60" t="s">
        <v>481</v>
      </c>
      <c r="B1" s="60"/>
      <c r="C1" s="60"/>
    </row>
    <row r="2" spans="1:5" ht="28.9" customHeight="1" thickBot="1" x14ac:dyDescent="0.4">
      <c r="A2" s="8" t="s">
        <v>324</v>
      </c>
      <c r="B2" s="9" t="s">
        <v>321</v>
      </c>
      <c r="C2" s="10" t="s">
        <v>325</v>
      </c>
    </row>
    <row r="3" spans="1:5" x14ac:dyDescent="0.35">
      <c r="A3" s="24" t="s">
        <v>2</v>
      </c>
      <c r="B3" s="25">
        <v>12899489</v>
      </c>
      <c r="C3" s="11">
        <v>1.9620380162117998E-3</v>
      </c>
      <c r="E3" s="55"/>
    </row>
    <row r="4" spans="1:5" x14ac:dyDescent="0.35">
      <c r="A4" s="26" t="s">
        <v>9</v>
      </c>
      <c r="B4" s="25">
        <v>22587078</v>
      </c>
      <c r="C4" s="12">
        <v>3.4355396334801473E-3</v>
      </c>
    </row>
    <row r="5" spans="1:5" x14ac:dyDescent="0.35">
      <c r="A5" s="26" t="s">
        <v>15</v>
      </c>
      <c r="B5" s="25">
        <v>14262952</v>
      </c>
      <c r="C5" s="12">
        <v>2.1694234591311426E-3</v>
      </c>
    </row>
    <row r="6" spans="1:5" x14ac:dyDescent="0.35">
      <c r="A6" s="26" t="s">
        <v>21</v>
      </c>
      <c r="B6" s="25">
        <v>110751456</v>
      </c>
      <c r="C6" s="12">
        <v>1.6845517448234457E-2</v>
      </c>
    </row>
    <row r="7" spans="1:5" x14ac:dyDescent="0.35">
      <c r="A7" s="26" t="s">
        <v>25</v>
      </c>
      <c r="B7" s="25">
        <v>1389934703</v>
      </c>
      <c r="C7" s="12">
        <v>0.21141184176660466</v>
      </c>
    </row>
    <row r="8" spans="1:5" x14ac:dyDescent="0.35">
      <c r="A8" s="26" t="s">
        <v>60</v>
      </c>
      <c r="B8" s="25">
        <v>89902348</v>
      </c>
      <c r="C8" s="12">
        <v>1.3674326519655382E-2</v>
      </c>
    </row>
    <row r="9" spans="1:5" x14ac:dyDescent="0.35">
      <c r="A9" s="26" t="s">
        <v>64</v>
      </c>
      <c r="B9" s="25">
        <v>18937942</v>
      </c>
      <c r="C9" s="12">
        <v>2.8804987664871164E-3</v>
      </c>
    </row>
    <row r="10" spans="1:5" x14ac:dyDescent="0.35">
      <c r="A10" s="26" t="s">
        <v>71</v>
      </c>
      <c r="B10" s="25">
        <v>198786416</v>
      </c>
      <c r="C10" s="12">
        <v>3.0235810526951387E-2</v>
      </c>
    </row>
    <row r="11" spans="1:5" x14ac:dyDescent="0.35">
      <c r="A11" s="26" t="s">
        <v>73</v>
      </c>
      <c r="B11" s="25">
        <v>23522966</v>
      </c>
      <c r="C11" s="12">
        <v>3.5778900657272255E-3</v>
      </c>
    </row>
    <row r="12" spans="1:5" x14ac:dyDescent="0.35">
      <c r="A12" s="26" t="s">
        <v>69</v>
      </c>
      <c r="B12" s="25">
        <v>367573841</v>
      </c>
      <c r="C12" s="12">
        <v>5.590871466358021E-2</v>
      </c>
    </row>
    <row r="13" spans="1:5" x14ac:dyDescent="0.35">
      <c r="A13" s="26" t="s">
        <v>90</v>
      </c>
      <c r="B13" s="25">
        <v>101905977</v>
      </c>
      <c r="C13" s="12">
        <v>1.5500102442290956E-2</v>
      </c>
    </row>
    <row r="14" spans="1:5" x14ac:dyDescent="0.35">
      <c r="A14" s="26" t="s">
        <v>390</v>
      </c>
      <c r="B14" s="34">
        <v>0</v>
      </c>
      <c r="C14" s="12">
        <v>0</v>
      </c>
    </row>
    <row r="15" spans="1:5" x14ac:dyDescent="0.35">
      <c r="A15" s="26" t="s">
        <v>326</v>
      </c>
      <c r="B15" s="25">
        <v>37397562</v>
      </c>
      <c r="C15" s="12">
        <v>5.6882438023426974E-3</v>
      </c>
    </row>
    <row r="16" spans="1:5" x14ac:dyDescent="0.35">
      <c r="A16" s="26" t="s">
        <v>97</v>
      </c>
      <c r="B16" s="25">
        <v>24285889</v>
      </c>
      <c r="C16" s="12">
        <v>3.693932176344348E-3</v>
      </c>
    </row>
    <row r="17" spans="1:3" x14ac:dyDescent="0.35">
      <c r="A17" s="26" t="s">
        <v>106</v>
      </c>
      <c r="B17" s="25">
        <v>11558271</v>
      </c>
      <c r="C17" s="12">
        <v>1.7580360821795636E-3</v>
      </c>
    </row>
    <row r="18" spans="1:3" x14ac:dyDescent="0.35">
      <c r="A18" s="26" t="s">
        <v>77</v>
      </c>
      <c r="B18" s="25">
        <v>358046536</v>
      </c>
      <c r="C18" s="12">
        <v>5.4459592562538475E-2</v>
      </c>
    </row>
    <row r="19" spans="1:3" x14ac:dyDescent="0.35">
      <c r="A19" s="26" t="s">
        <v>119</v>
      </c>
      <c r="B19" s="25">
        <v>59415853</v>
      </c>
      <c r="C19" s="12">
        <v>9.037269798179752E-3</v>
      </c>
    </row>
    <row r="20" spans="1:3" x14ac:dyDescent="0.35">
      <c r="A20" s="26" t="s">
        <v>82</v>
      </c>
      <c r="B20" s="25">
        <v>10187296</v>
      </c>
      <c r="C20" s="12">
        <v>1.5495080490709676E-3</v>
      </c>
    </row>
    <row r="21" spans="1:3" x14ac:dyDescent="0.35">
      <c r="A21" s="26" t="s">
        <v>136</v>
      </c>
      <c r="B21" s="25">
        <v>28527390</v>
      </c>
      <c r="C21" s="12">
        <v>4.3390729418274123E-3</v>
      </c>
    </row>
    <row r="22" spans="1:3" x14ac:dyDescent="0.35">
      <c r="A22" s="26" t="s">
        <v>141</v>
      </c>
      <c r="B22" s="25">
        <v>44435023</v>
      </c>
      <c r="C22" s="12">
        <v>6.7586556628131322E-3</v>
      </c>
    </row>
    <row r="23" spans="1:3" x14ac:dyDescent="0.35">
      <c r="A23" s="26" t="s">
        <v>55</v>
      </c>
      <c r="B23" s="25">
        <v>387579752</v>
      </c>
      <c r="C23" s="12">
        <v>5.8951653645965468E-2</v>
      </c>
    </row>
    <row r="24" spans="1:3" x14ac:dyDescent="0.35">
      <c r="A24" s="26" t="s">
        <v>158</v>
      </c>
      <c r="B24" s="25">
        <v>215017907</v>
      </c>
      <c r="C24" s="12">
        <v>3.2704652695955114E-2</v>
      </c>
    </row>
    <row r="25" spans="1:3" x14ac:dyDescent="0.35">
      <c r="A25" s="26" t="s">
        <v>57</v>
      </c>
      <c r="B25" s="25">
        <v>25549334</v>
      </c>
      <c r="C25" s="12">
        <v>3.8861046818903207E-3</v>
      </c>
    </row>
    <row r="26" spans="1:3" x14ac:dyDescent="0.35">
      <c r="A26" s="26" t="s">
        <v>85</v>
      </c>
      <c r="B26" s="25">
        <v>98089428</v>
      </c>
      <c r="C26" s="12">
        <v>1.4919597723946288E-2</v>
      </c>
    </row>
    <row r="27" spans="1:3" x14ac:dyDescent="0.35">
      <c r="A27" s="26" t="s">
        <v>175</v>
      </c>
      <c r="B27" s="25">
        <v>120250623</v>
      </c>
      <c r="C27" s="12">
        <v>1.8290359703330344E-2</v>
      </c>
    </row>
    <row r="28" spans="1:3" x14ac:dyDescent="0.35">
      <c r="A28" s="26" t="s">
        <v>181</v>
      </c>
      <c r="B28" s="25">
        <v>77896116</v>
      </c>
      <c r="C28" s="12">
        <v>1.1848154675525848E-2</v>
      </c>
    </row>
    <row r="29" spans="1:3" x14ac:dyDescent="0.35">
      <c r="A29" s="26" t="s">
        <v>391</v>
      </c>
      <c r="B29" s="25">
        <v>0</v>
      </c>
      <c r="C29" s="12">
        <v>0</v>
      </c>
    </row>
    <row r="30" spans="1:3" x14ac:dyDescent="0.35">
      <c r="A30" s="26" t="s">
        <v>186</v>
      </c>
      <c r="B30" s="25">
        <v>6316592</v>
      </c>
      <c r="C30" s="12">
        <v>9.6076624716679294E-4</v>
      </c>
    </row>
    <row r="31" spans="1:3" x14ac:dyDescent="0.35">
      <c r="A31" s="26" t="s">
        <v>187</v>
      </c>
      <c r="B31" s="25">
        <v>6777654</v>
      </c>
      <c r="C31" s="12">
        <v>1.0308946973581644E-3</v>
      </c>
    </row>
    <row r="32" spans="1:3" x14ac:dyDescent="0.35">
      <c r="A32" s="26" t="s">
        <v>190</v>
      </c>
      <c r="B32" s="25">
        <v>115103413</v>
      </c>
      <c r="C32" s="12">
        <v>1.7507458791718611E-2</v>
      </c>
    </row>
    <row r="33" spans="1:5" x14ac:dyDescent="0.35">
      <c r="A33" s="26" t="s">
        <v>200</v>
      </c>
      <c r="B33" s="25">
        <v>6042003</v>
      </c>
      <c r="C33" s="12">
        <v>9.1900071235889605E-4</v>
      </c>
    </row>
    <row r="34" spans="1:5" x14ac:dyDescent="0.35">
      <c r="A34" s="26" t="s">
        <v>201</v>
      </c>
      <c r="B34" s="25">
        <v>6335780</v>
      </c>
      <c r="C34" s="12">
        <v>9.6368478025403936E-4</v>
      </c>
    </row>
    <row r="35" spans="1:5" x14ac:dyDescent="0.35">
      <c r="A35" s="26" t="s">
        <v>204</v>
      </c>
      <c r="B35" s="25">
        <v>15675874</v>
      </c>
      <c r="C35" s="12">
        <v>2.3843317146397145E-3</v>
      </c>
    </row>
    <row r="36" spans="1:5" x14ac:dyDescent="0.35">
      <c r="A36" s="26" t="s">
        <v>206</v>
      </c>
      <c r="B36" s="25">
        <v>442540677</v>
      </c>
      <c r="C36" s="12">
        <v>6.7311320006095354E-2</v>
      </c>
    </row>
    <row r="37" spans="1:5" x14ac:dyDescent="0.35">
      <c r="A37" s="26" t="s">
        <v>208</v>
      </c>
      <c r="B37" s="25">
        <v>45221452</v>
      </c>
      <c r="C37" s="12">
        <v>6.878273082933528E-3</v>
      </c>
    </row>
    <row r="38" spans="1:5" x14ac:dyDescent="0.35">
      <c r="A38" s="26" t="s">
        <v>212</v>
      </c>
      <c r="B38" s="25">
        <v>102325589</v>
      </c>
      <c r="C38" s="12">
        <v>1.5563926264774052E-2</v>
      </c>
    </row>
    <row r="39" spans="1:5" x14ac:dyDescent="0.35">
      <c r="A39" s="26" t="s">
        <v>215</v>
      </c>
      <c r="B39" s="25">
        <v>572605899</v>
      </c>
      <c r="C39" s="12">
        <v>8.709449980112656E-2</v>
      </c>
    </row>
    <row r="40" spans="1:5" x14ac:dyDescent="0.35">
      <c r="A40" s="26" t="s">
        <v>224</v>
      </c>
      <c r="B40" s="25">
        <v>154698185</v>
      </c>
      <c r="C40" s="12">
        <v>2.3529902619318178E-2</v>
      </c>
    </row>
    <row r="41" spans="1:5" x14ac:dyDescent="0.35">
      <c r="A41" s="26" t="s">
        <v>238</v>
      </c>
      <c r="B41" s="25">
        <v>18992057</v>
      </c>
      <c r="C41" s="12">
        <v>2.8887297659668091E-3</v>
      </c>
    </row>
    <row r="42" spans="1:5" x14ac:dyDescent="0.35">
      <c r="A42" s="26" t="s">
        <v>213</v>
      </c>
      <c r="B42" s="25">
        <v>130606233</v>
      </c>
      <c r="C42" s="12">
        <v>1.9865468647650781E-2</v>
      </c>
    </row>
    <row r="43" spans="1:5" x14ac:dyDescent="0.35">
      <c r="A43" s="26" t="s">
        <v>177</v>
      </c>
      <c r="B43" s="25">
        <v>227946143</v>
      </c>
      <c r="C43" s="12">
        <v>3.4671063188227942E-2</v>
      </c>
    </row>
    <row r="44" spans="1:5" x14ac:dyDescent="0.35">
      <c r="A44" s="26" t="s">
        <v>253</v>
      </c>
      <c r="B44" s="25">
        <v>21289395</v>
      </c>
      <c r="C44" s="12">
        <v>3.2381594598165412E-3</v>
      </c>
      <c r="E44" s="1"/>
    </row>
    <row r="45" spans="1:5" x14ac:dyDescent="0.35">
      <c r="A45" s="26" t="s">
        <v>255</v>
      </c>
      <c r="B45" s="25">
        <v>43195093</v>
      </c>
      <c r="C45" s="12">
        <v>6.5700598356883914E-3</v>
      </c>
    </row>
    <row r="46" spans="1:5" x14ac:dyDescent="0.35">
      <c r="A46" s="26" t="s">
        <v>93</v>
      </c>
      <c r="B46" s="25">
        <v>34519495</v>
      </c>
      <c r="C46" s="12">
        <v>5.25048406882111E-3</v>
      </c>
    </row>
    <row r="47" spans="1:5" x14ac:dyDescent="0.35">
      <c r="A47" s="26" t="s">
        <v>260</v>
      </c>
      <c r="B47" s="46">
        <v>5303813</v>
      </c>
      <c r="C47" s="12">
        <v>8.0672054039337179E-4</v>
      </c>
    </row>
    <row r="48" spans="1:5" x14ac:dyDescent="0.35">
      <c r="A48" s="26" t="s">
        <v>262</v>
      </c>
      <c r="B48" s="25">
        <v>62013206</v>
      </c>
      <c r="C48" s="12">
        <v>9.4323323721717724E-3</v>
      </c>
    </row>
    <row r="49" spans="1:5" x14ac:dyDescent="0.35">
      <c r="A49" s="26" t="s">
        <v>115</v>
      </c>
      <c r="B49" s="25">
        <v>320004429</v>
      </c>
      <c r="C49" s="12">
        <v>4.8673312179587098E-2</v>
      </c>
    </row>
    <row r="50" spans="1:5" x14ac:dyDescent="0.35">
      <c r="A50" s="26" t="s">
        <v>285</v>
      </c>
      <c r="B50" s="25">
        <v>1743708</v>
      </c>
      <c r="C50" s="12">
        <v>2.6522146615053088E-4</v>
      </c>
    </row>
    <row r="51" spans="1:5" x14ac:dyDescent="0.35">
      <c r="A51" s="26" t="s">
        <v>59</v>
      </c>
      <c r="B51" s="25">
        <v>62543107</v>
      </c>
      <c r="C51" s="12">
        <v>9.5129313716227314E-3</v>
      </c>
    </row>
    <row r="52" spans="1:5" x14ac:dyDescent="0.35">
      <c r="A52" s="26" t="s">
        <v>293</v>
      </c>
      <c r="B52" s="25">
        <v>7204272</v>
      </c>
      <c r="C52" s="12">
        <v>1.0957841464208557E-3</v>
      </c>
    </row>
    <row r="53" spans="1:5" x14ac:dyDescent="0.35">
      <c r="A53" s="26" t="s">
        <v>294</v>
      </c>
      <c r="B53" s="25">
        <v>8294093</v>
      </c>
      <c r="C53" s="12">
        <v>1.2615480951219213E-3</v>
      </c>
    </row>
    <row r="54" spans="1:5" x14ac:dyDescent="0.35">
      <c r="A54" s="26" t="s">
        <v>80</v>
      </c>
      <c r="B54" s="25">
        <v>233523856</v>
      </c>
      <c r="C54" s="12">
        <v>3.5519444465154398E-2</v>
      </c>
    </row>
    <row r="55" spans="1:5" x14ac:dyDescent="0.35">
      <c r="A55" s="26" t="s">
        <v>302</v>
      </c>
      <c r="B55" s="25">
        <v>63508153</v>
      </c>
      <c r="C55" s="12">
        <v>9.6597167938509403E-3</v>
      </c>
    </row>
    <row r="56" spans="1:5" x14ac:dyDescent="0.35">
      <c r="A56" s="26" t="s">
        <v>314</v>
      </c>
      <c r="B56" s="25">
        <v>9878926</v>
      </c>
      <c r="C56" s="12">
        <v>1.5026043567573236E-3</v>
      </c>
      <c r="E56" s="4"/>
    </row>
    <row r="57" spans="1:5" x14ac:dyDescent="0.35">
      <c r="A57" s="26" t="s">
        <v>319</v>
      </c>
      <c r="B57" s="25">
        <v>1024464</v>
      </c>
      <c r="C57" s="12">
        <v>1.5582301858937245E-4</v>
      </c>
    </row>
    <row r="58" spans="1:5" x14ac:dyDescent="0.35">
      <c r="A58" s="50"/>
      <c r="B58" s="51"/>
      <c r="C58" s="52"/>
    </row>
    <row r="59" spans="1:5" s="4" customFormat="1" ht="15" thickBot="1" x14ac:dyDescent="0.4">
      <c r="A59" s="7" t="s">
        <v>320</v>
      </c>
      <c r="B59" s="35">
        <f>SUM(B3:B57)</f>
        <v>6574535709</v>
      </c>
      <c r="C59" s="13">
        <f>(B59/$B$59)</f>
        <v>1</v>
      </c>
      <c r="E59"/>
    </row>
    <row r="61" spans="1:5" x14ac:dyDescent="0.35">
      <c r="B61" s="42"/>
    </row>
    <row r="63" spans="1:5" x14ac:dyDescent="0.35">
      <c r="C63" s="45"/>
    </row>
  </sheetData>
  <autoFilter ref="A2:C57" xr:uid="{00000000-0009-0000-0000-000004000000}"/>
  <mergeCells count="1">
    <mergeCell ref="A1:C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election activeCell="F5" sqref="F5"/>
    </sheetView>
  </sheetViews>
  <sheetFormatPr defaultRowHeight="14.5" x14ac:dyDescent="0.35"/>
  <cols>
    <col min="2" max="2" width="44.453125" customWidth="1"/>
  </cols>
  <sheetData>
    <row r="1" spans="1:2" ht="52.5" customHeight="1" x14ac:dyDescent="0.35">
      <c r="A1" s="56" t="s">
        <v>502</v>
      </c>
      <c r="B1" s="57" t="s">
        <v>503</v>
      </c>
    </row>
    <row r="2" spans="1:2" ht="64.5" customHeight="1" x14ac:dyDescent="0.35">
      <c r="A2" s="56" t="s">
        <v>504</v>
      </c>
      <c r="B2" s="57" t="s">
        <v>512</v>
      </c>
    </row>
    <row r="3" spans="1:2" ht="51.5" customHeight="1" x14ac:dyDescent="0.35">
      <c r="A3" s="56" t="s">
        <v>505</v>
      </c>
      <c r="B3" s="57" t="s">
        <v>514</v>
      </c>
    </row>
    <row r="4" spans="1:2" ht="37" customHeight="1" x14ac:dyDescent="0.35">
      <c r="A4" s="56" t="s">
        <v>506</v>
      </c>
      <c r="B4" s="57" t="s">
        <v>507</v>
      </c>
    </row>
    <row r="5" spans="1:2" ht="40" customHeight="1" x14ac:dyDescent="0.35">
      <c r="A5" s="56" t="s">
        <v>508</v>
      </c>
      <c r="B5" s="57" t="s">
        <v>515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9a by Scope</vt:lpstr>
      <vt:lpstr>Source 9a</vt:lpstr>
      <vt:lpstr>9b by City</vt:lpstr>
      <vt:lpstr>Source 9b</vt:lpstr>
      <vt:lpstr>9c by State</vt:lpstr>
      <vt:lpstr>Source 9c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9: FY 17 Urbanized Area Formula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cp:lastPrinted>2018-01-05T17:03:29Z</cp:lastPrinted>
  <dcterms:created xsi:type="dcterms:W3CDTF">2017-10-13T18:44:49Z</dcterms:created>
  <dcterms:modified xsi:type="dcterms:W3CDTF">2021-02-11T13:28:52Z</dcterms:modified>
</cp:coreProperties>
</file>