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Partial Year Apportionments\"/>
    </mc:Choice>
  </mc:AlternateContent>
  <xr:revisionPtr revIDLastSave="0" documentId="13_ncr:1_{ED97D4D7-FB6F-404A-960E-6142A93D7D75}" xr6:coauthVersionLast="45" xr6:coauthVersionMax="45" xr10:uidLastSave="{00000000-0000-0000-0000-000000000000}"/>
  <bookViews>
    <workbookView xWindow="3765" yWindow="3765" windowWidth="16110" windowHeight="11730" xr2:uid="{00000000-000D-0000-FFFF-FFFF00000000}"/>
  </bookViews>
  <sheets>
    <sheet name="Table 12" sheetId="2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12'!$B$1:$C$75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5" i="2" l="1"/>
  <c r="C15" i="2" l="1"/>
</calcChain>
</file>

<file path=xl/sharedStrings.xml><?xml version="1.0" encoding="utf-8"?>
<sst xmlns="http://schemas.openxmlformats.org/spreadsheetml/2006/main" count="69" uniqueCount="69">
  <si>
    <t>FEDERAL TRANSIT ADMINISTRATION</t>
  </si>
  <si>
    <t>TABLE 12</t>
  </si>
  <si>
    <t>URBANIZED AREA/STATE</t>
  </si>
  <si>
    <t>APPORTIONMENT</t>
  </si>
  <si>
    <t>UZAs 200,000 or more in Population</t>
  </si>
  <si>
    <t>UZAs 50,000-199,999 in Population</t>
  </si>
  <si>
    <t>Statewide Allocation</t>
  </si>
  <si>
    <t>National Total</t>
  </si>
  <si>
    <t xml:space="preserve">Total 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</si>
  <si>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</si>
  <si>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</si>
  <si>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</si>
  <si>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</si>
  <si>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</si>
  <si>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</si>
  <si>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</si>
  <si>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</si>
  <si>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</si>
  <si>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</si>
  <si>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</si>
  <si>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</si>
  <si>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</si>
  <si>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</si>
  <si>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</si>
  <si>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</si>
  <si>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</si>
  <si>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</si>
  <si>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</si>
  <si>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</si>
  <si>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</si>
  <si>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</si>
  <si>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</si>
  <si>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</si>
  <si>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</si>
  <si>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</si>
  <si>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</si>
  <si>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</si>
  <si>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</si>
  <si>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</si>
  <si>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</si>
  <si>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</si>
  <si>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</si>
  <si>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</si>
  <si>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</si>
  <si>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</si>
  <si>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</si>
  <si>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</si>
  <si>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</si>
  <si>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</si>
  <si>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</si>
  <si>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</si>
  <si>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</si>
  <si>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</si>
  <si>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</si>
  <si>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</si>
  <si>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</si>
  <si>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</si>
  <si>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</si>
  <si>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</si>
  <si>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</si>
  <si>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 xml:space="preserve">State/Territory Allocation </t>
  </si>
  <si>
    <t>American Samoa</t>
  </si>
  <si>
    <t>District of Columbia</t>
  </si>
  <si>
    <t>Guam</t>
  </si>
  <si>
    <t>N. Mariana Islands</t>
  </si>
  <si>
    <t>Rhode Island</t>
  </si>
  <si>
    <t xml:space="preserve"> FY 2022 PARTIAL YEAR SECTION 5339 BUS AND BUS FACILITIES FORMULA APPORTIONMENTS</t>
  </si>
  <si>
    <t>Note:  under the statutory formula the first $206 million is provided for the National Distribution with each state receiving $4 million and each territory receiving $1 million.  As less than $206 million is available, FTA is apportioning this funding as a proportional increase to the amount provided to each area in FY 2021.</t>
  </si>
  <si>
    <t>The amount apportioned in this notice includes funding authorized under the Bipartisan Infrastructure Law, enacted as the Infrastructure Investment and Jobs Act (Pub. L. 117-58) and is based on funding made available under the Further Extending Government Funding Act (Pub. L. 117-70, Dec. 3, 2021), which provides partial-year spending authority through February 18,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</si>
</sst>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i/>
      <sz val="11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" fillId="0" borderId="0"/>
    <xf numFmtId="0" fontId="8" fillId="0" borderId="0"/>
    <xf numFmtId="0" fontId="9" fillId="0" borderId="0"/>
    <xf numFmtId="0" fontId="12" fillId="0" borderId="0"/>
    <xf numFmtId="0" fontId="9" fillId="0" borderId="0"/>
    <xf numFmtId="0" fontId="13" fillId="0" borderId="0"/>
    <xf numFmtId="3" fontId="9" fillId="0" borderId="0"/>
    <xf numFmtId="0" fontId="1" fillId="0" borderId="0"/>
    <xf numFmtId="0" fontId="1" fillId="0" borderId="0"/>
    <xf numFmtId="0" fontId="15" fillId="0" borderId="0"/>
    <xf numFmtId="0" fontId="12" fillId="0" borderId="0"/>
    <xf numFmtId="3" fontId="13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6">
    <xf numFmtId="0" fontId="0" fillId="0" borderId="0" xfId="0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3" fillId="0" borderId="9" xfId="0" applyFont="1" applyFill="1" applyBorder="1" applyAlignment="1" applyProtection="1">
      <alignment horizontal="center" wrapText="1"/>
    </xf>
    <xf numFmtId="0" fontId="3" fillId="0" borderId="10" xfId="0" applyFont="1" applyFill="1" applyBorder="1" applyAlignment="1" applyProtection="1">
      <alignment horizontal="center" wrapText="1"/>
    </xf>
    <xf numFmtId="0" fontId="3" fillId="0" borderId="11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left" vertical="center"/>
    </xf>
    <xf numFmtId="0" fontId="6" fillId="0" borderId="9" xfId="0" applyFont="1" applyFill="1" applyBorder="1" applyProtection="1"/>
    <xf numFmtId="0" fontId="7" fillId="0" borderId="10" xfId="0" applyFont="1" applyFill="1" applyBorder="1" applyAlignment="1" applyProtection="1">
      <alignment horizontal="left"/>
    </xf>
    <xf numFmtId="0" fontId="8" fillId="0" borderId="9" xfId="0" applyFont="1" applyFill="1" applyBorder="1" applyProtection="1"/>
    <xf numFmtId="165" fontId="8" fillId="0" borderId="10" xfId="0" applyNumberFormat="1" applyFont="1" applyFill="1" applyBorder="1" applyAlignment="1" applyProtection="1">
      <alignment horizontal="right"/>
    </xf>
    <xf numFmtId="37" fontId="8" fillId="0" borderId="10" xfId="0" applyNumberFormat="1" applyFont="1" applyFill="1" applyBorder="1" applyAlignment="1" applyProtection="1">
      <alignment horizontal="right"/>
    </xf>
    <xf numFmtId="0" fontId="8" fillId="0" borderId="11" xfId="0" applyFont="1" applyFill="1" applyBorder="1" applyProtection="1"/>
    <xf numFmtId="164" fontId="8" fillId="0" borderId="10" xfId="0" applyNumberFormat="1" applyFont="1" applyFill="1" applyBorder="1" applyAlignment="1" applyProtection="1">
      <alignment horizontal="left"/>
    </xf>
    <xf numFmtId="5" fontId="8" fillId="0" borderId="10" xfId="0" applyNumberFormat="1" applyFont="1" applyFill="1" applyBorder="1" applyAlignment="1" applyProtection="1">
      <alignment horizontal="right"/>
    </xf>
    <xf numFmtId="0" fontId="8" fillId="0" borderId="12" xfId="0" applyFont="1" applyFill="1" applyBorder="1" applyAlignment="1" applyProtection="1">
      <alignment horizontal="left"/>
    </xf>
    <xf numFmtId="0" fontId="3" fillId="0" borderId="13" xfId="0" applyFont="1" applyFill="1" applyBorder="1"/>
    <xf numFmtId="0" fontId="8" fillId="0" borderId="9" xfId="0" applyFont="1" applyFill="1" applyBorder="1"/>
    <xf numFmtId="3" fontId="8" fillId="0" borderId="10" xfId="0" applyNumberFormat="1" applyFont="1" applyFill="1" applyBorder="1"/>
    <xf numFmtId="0" fontId="10" fillId="0" borderId="1" xfId="0" applyFont="1" applyFill="1" applyBorder="1" applyProtection="1"/>
    <xf numFmtId="0" fontId="8" fillId="0" borderId="2" xfId="0" applyFont="1" applyFill="1" applyBorder="1" applyAlignment="1" applyProtection="1">
      <alignment horizontal="right"/>
    </xf>
    <xf numFmtId="5" fontId="3" fillId="0" borderId="14" xfId="0" applyNumberFormat="1" applyFont="1" applyFill="1" applyBorder="1" applyAlignment="1">
      <alignment horizontal="right"/>
    </xf>
    <xf numFmtId="3" fontId="0" fillId="0" borderId="0" xfId="0" applyNumberFormat="1"/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165" fontId="8" fillId="0" borderId="12" xfId="0" applyNumberFormat="1" applyFont="1" applyFill="1" applyBorder="1" applyAlignment="1" applyProtection="1">
      <alignment horizontal="right"/>
    </xf>
    <xf numFmtId="0" fontId="2" fillId="0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2" fillId="0" borderId="3" xfId="0" applyFont="1" applyFill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</cellXfs>
  <cellStyles count="27">
    <cellStyle name="Comma 2" xfId="1" xr:uid="{00000000-0005-0000-0000-000000000000}"/>
    <cellStyle name="Comma 2 2" xfId="25" xr:uid="{00000000-0005-0000-0000-000001000000}"/>
    <cellStyle name="Comma 3" xfId="2" xr:uid="{00000000-0005-0000-0000-000002000000}"/>
    <cellStyle name="Comma 4" xfId="3" xr:uid="{00000000-0005-0000-0000-000003000000}"/>
    <cellStyle name="Comma 5" xfId="4" xr:uid="{00000000-0005-0000-0000-000004000000}"/>
    <cellStyle name="Currency 2" xfId="5" xr:uid="{00000000-0005-0000-0000-000005000000}"/>
    <cellStyle name="Currency 3" xfId="6" xr:uid="{00000000-0005-0000-0000-000006000000}"/>
    <cellStyle name="Currency 4" xfId="7" xr:uid="{00000000-0005-0000-0000-000007000000}"/>
    <cellStyle name="Currency 5" xfId="8" xr:uid="{00000000-0005-0000-0000-000008000000}"/>
    <cellStyle name="Normal" xfId="0" builtinId="0"/>
    <cellStyle name="Normal 2" xfId="9" xr:uid="{00000000-0005-0000-0000-00000A000000}"/>
    <cellStyle name="Normal 2 2" xfId="10" xr:uid="{00000000-0005-0000-0000-00000B000000}"/>
    <cellStyle name="Normal 2 3" xfId="11" xr:uid="{00000000-0005-0000-0000-00000C000000}"/>
    <cellStyle name="Normal 2 4" xfId="24" xr:uid="{00000000-0005-0000-0000-00000D000000}"/>
    <cellStyle name="Normal 3" xfId="12" xr:uid="{00000000-0005-0000-0000-00000E000000}"/>
    <cellStyle name="Normal 3 2" xfId="13" xr:uid="{00000000-0005-0000-0000-00000F000000}"/>
    <cellStyle name="Normal 4" xfId="14" xr:uid="{00000000-0005-0000-0000-000010000000}"/>
    <cellStyle name="Normal 4 2" xfId="15" xr:uid="{00000000-0005-0000-0000-000011000000}"/>
    <cellStyle name="Normal 5" xfId="16" xr:uid="{00000000-0005-0000-0000-000012000000}"/>
    <cellStyle name="Normal 6" xfId="17" xr:uid="{00000000-0005-0000-0000-000013000000}"/>
    <cellStyle name="Normal 7" xfId="18" xr:uid="{00000000-0005-0000-0000-000014000000}"/>
    <cellStyle name="Normal 8" xfId="19" xr:uid="{00000000-0005-0000-0000-000015000000}"/>
    <cellStyle name="Normal 9" xfId="20" xr:uid="{00000000-0005-0000-0000-000016000000}"/>
    <cellStyle name="Percent 2" xfId="21" xr:uid="{00000000-0005-0000-0000-000018000000}"/>
    <cellStyle name="Percent 2 2" xfId="26" xr:uid="{00000000-0005-0000-0000-000019000000}"/>
    <cellStyle name="Percent 3" xfId="22" xr:uid="{00000000-0005-0000-0000-00001A000000}"/>
    <cellStyle name="Title 2" xfId="23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75"/>
  <sheetViews>
    <sheetView tabSelected="1" zoomScale="93" zoomScaleNormal="93" workbookViewId="0">
      <selection activeCell="B1" sqref="B1:C1"/>
    </sheetView>
  </sheetViews>
  <sheetFormatPr defaultRowHeight="15.75" x14ac:dyDescent="0.25"/>
  <cols>
    <col min="1" max="1" width="3.28515625" customWidth="1"/>
    <col min="2" max="2" width="68" style="1" customWidth="1"/>
    <col min="3" max="3" width="45.7109375" style="2" customWidth="1"/>
    <col min="5" max="5" width="19.85546875" customWidth="1"/>
  </cols>
  <sheetData>
    <row r="1" spans="2:5" ht="17.649999999999999" customHeight="1" x14ac:dyDescent="0.25">
      <c r="B1" s="26" t="s">
        <v>0</v>
      </c>
      <c r="C1" s="27"/>
    </row>
    <row r="2" spans="2:5" ht="18.75" thickBot="1" x14ac:dyDescent="0.3">
      <c r="B2" s="28" t="s">
        <v>1</v>
      </c>
      <c r="C2" s="29"/>
    </row>
    <row r="3" spans="2:5" ht="36" customHeight="1" thickBot="1" x14ac:dyDescent="0.3">
      <c r="B3" s="30" t="s">
        <v>66</v>
      </c>
      <c r="C3" s="31"/>
    </row>
    <row r="4" spans="2:5" ht="63.6" customHeight="1" x14ac:dyDescent="0.25">
      <c r="B4" s="32" t="s">
        <v>68</v>
      </c>
      <c r="C4" s="33"/>
      <c r="E4" s="24"/>
    </row>
    <row r="5" spans="2:5" ht="51" customHeight="1" x14ac:dyDescent="0.25">
      <c r="B5" s="34" t="s">
        <v>67</v>
      </c>
      <c r="C5" s="35"/>
      <c r="E5" s="23"/>
    </row>
    <row r="6" spans="2:5" x14ac:dyDescent="0.25">
      <c r="B6" s="3"/>
      <c r="C6" s="4"/>
    </row>
    <row r="7" spans="2:5" x14ac:dyDescent="0.25">
      <c r="B7" s="5" t="s">
        <v>2</v>
      </c>
      <c r="C7" s="6" t="s">
        <v>3</v>
      </c>
    </row>
    <row r="8" spans="2:5" ht="15" x14ac:dyDescent="0.25">
      <c r="B8" s="7"/>
      <c r="C8" s="8"/>
    </row>
    <row r="9" spans="2:5" x14ac:dyDescent="0.25">
      <c r="B9" s="9" t="s">
        <v>4</v>
      </c>
      <c r="C9" s="10">
        <v>0</v>
      </c>
    </row>
    <row r="10" spans="2:5" ht="15" x14ac:dyDescent="0.25">
      <c r="B10" s="7"/>
      <c r="C10" s="8"/>
    </row>
    <row r="11" spans="2:5" x14ac:dyDescent="0.25">
      <c r="B11" s="9" t="s">
        <v>5</v>
      </c>
      <c r="C11" s="11">
        <v>0</v>
      </c>
    </row>
    <row r="12" spans="2:5" ht="15" x14ac:dyDescent="0.25">
      <c r="B12" s="7"/>
      <c r="C12" s="8"/>
    </row>
    <row r="13" spans="2:5" x14ac:dyDescent="0.25">
      <c r="B13" s="12" t="s">
        <v>6</v>
      </c>
      <c r="C13" s="25">
        <v>177748111</v>
      </c>
    </row>
    <row r="14" spans="2:5" x14ac:dyDescent="0.25">
      <c r="B14" s="9"/>
      <c r="C14" s="13"/>
    </row>
    <row r="15" spans="2:5" x14ac:dyDescent="0.25">
      <c r="B15" s="9" t="s">
        <v>7</v>
      </c>
      <c r="C15" s="14">
        <f>SUM(C9:C13)</f>
        <v>177748111</v>
      </c>
    </row>
    <row r="16" spans="2:5" x14ac:dyDescent="0.25">
      <c r="B16" s="12"/>
      <c r="C16" s="15"/>
    </row>
    <row r="18" spans="2:3" x14ac:dyDescent="0.25">
      <c r="B18" s="19" t="s">
        <v>60</v>
      </c>
      <c r="C18" s="20"/>
    </row>
    <row r="19" spans="2:3" x14ac:dyDescent="0.25">
      <c r="B19" s="17" t="s">
        <v>9</v>
      </c>
      <c r="C19" s="18">
        <v>3437118</v>
      </c>
    </row>
    <row r="20" spans="2:3" x14ac:dyDescent="0.25">
      <c r="B20" s="17" t="s">
        <v>10</v>
      </c>
      <c r="C20" s="18">
        <v>3437118</v>
      </c>
    </row>
    <row r="21" spans="2:3" x14ac:dyDescent="0.25">
      <c r="B21" s="17" t="s">
        <v>61</v>
      </c>
      <c r="C21" s="18">
        <v>982035</v>
      </c>
    </row>
    <row r="22" spans="2:3" x14ac:dyDescent="0.25">
      <c r="B22" s="17" t="s">
        <v>11</v>
      </c>
      <c r="C22" s="18">
        <v>3437118</v>
      </c>
    </row>
    <row r="23" spans="2:3" x14ac:dyDescent="0.25">
      <c r="B23" s="17" t="s">
        <v>12</v>
      </c>
      <c r="C23" s="18">
        <v>3437118</v>
      </c>
    </row>
    <row r="24" spans="2:3" x14ac:dyDescent="0.25">
      <c r="B24" s="17" t="s">
        <v>13</v>
      </c>
      <c r="C24" s="18">
        <v>3437118</v>
      </c>
    </row>
    <row r="25" spans="2:3" x14ac:dyDescent="0.25">
      <c r="B25" s="17" t="s">
        <v>14</v>
      </c>
      <c r="C25" s="18">
        <v>3437118</v>
      </c>
    </row>
    <row r="26" spans="2:3" x14ac:dyDescent="0.25">
      <c r="B26" s="17" t="s">
        <v>15</v>
      </c>
      <c r="C26" s="18">
        <v>3437118</v>
      </c>
    </row>
    <row r="27" spans="2:3" x14ac:dyDescent="0.25">
      <c r="B27" s="17" t="s">
        <v>16</v>
      </c>
      <c r="C27" s="18">
        <v>3437118</v>
      </c>
    </row>
    <row r="28" spans="2:3" x14ac:dyDescent="0.25">
      <c r="B28" s="17" t="s">
        <v>62</v>
      </c>
      <c r="C28" s="18">
        <v>982035</v>
      </c>
    </row>
    <row r="29" spans="2:3" x14ac:dyDescent="0.25">
      <c r="B29" s="17" t="s">
        <v>17</v>
      </c>
      <c r="C29" s="18">
        <v>3437118</v>
      </c>
    </row>
    <row r="30" spans="2:3" x14ac:dyDescent="0.25">
      <c r="B30" s="17" t="s">
        <v>18</v>
      </c>
      <c r="C30" s="18">
        <v>3437118</v>
      </c>
    </row>
    <row r="31" spans="2:3" x14ac:dyDescent="0.25">
      <c r="B31" s="17" t="s">
        <v>63</v>
      </c>
      <c r="C31" s="18">
        <v>982035</v>
      </c>
    </row>
    <row r="32" spans="2:3" x14ac:dyDescent="0.25">
      <c r="B32" s="17" t="s">
        <v>19</v>
      </c>
      <c r="C32" s="18">
        <v>3437118</v>
      </c>
    </row>
    <row r="33" spans="2:3" x14ac:dyDescent="0.25">
      <c r="B33" s="17" t="s">
        <v>20</v>
      </c>
      <c r="C33" s="18">
        <v>3437118</v>
      </c>
    </row>
    <row r="34" spans="2:3" x14ac:dyDescent="0.25">
      <c r="B34" s="17" t="s">
        <v>21</v>
      </c>
      <c r="C34" s="18">
        <v>3437118</v>
      </c>
    </row>
    <row r="35" spans="2:3" x14ac:dyDescent="0.25">
      <c r="B35" s="17" t="s">
        <v>22</v>
      </c>
      <c r="C35" s="18">
        <v>3437118</v>
      </c>
    </row>
    <row r="36" spans="2:3" x14ac:dyDescent="0.25">
      <c r="B36" s="17" t="s">
        <v>23</v>
      </c>
      <c r="C36" s="18">
        <v>3437118</v>
      </c>
    </row>
    <row r="37" spans="2:3" x14ac:dyDescent="0.25">
      <c r="B37" s="17" t="s">
        <v>24</v>
      </c>
      <c r="C37" s="18">
        <v>3437118</v>
      </c>
    </row>
    <row r="38" spans="2:3" x14ac:dyDescent="0.25">
      <c r="B38" s="17" t="s">
        <v>25</v>
      </c>
      <c r="C38" s="18">
        <v>3437118</v>
      </c>
    </row>
    <row r="39" spans="2:3" x14ac:dyDescent="0.25">
      <c r="B39" s="17" t="s">
        <v>26</v>
      </c>
      <c r="C39" s="18">
        <v>3437118</v>
      </c>
    </row>
    <row r="40" spans="2:3" x14ac:dyDescent="0.25">
      <c r="B40" s="17" t="s">
        <v>27</v>
      </c>
      <c r="C40" s="18">
        <v>3437118</v>
      </c>
    </row>
    <row r="41" spans="2:3" x14ac:dyDescent="0.25">
      <c r="B41" s="17" t="s">
        <v>28</v>
      </c>
      <c r="C41" s="18">
        <v>3437118</v>
      </c>
    </row>
    <row r="42" spans="2:3" x14ac:dyDescent="0.25">
      <c r="B42" s="17" t="s">
        <v>29</v>
      </c>
      <c r="C42" s="18">
        <v>3437118</v>
      </c>
    </row>
    <row r="43" spans="2:3" x14ac:dyDescent="0.25">
      <c r="B43" s="17" t="s">
        <v>30</v>
      </c>
      <c r="C43" s="18">
        <v>3437118</v>
      </c>
    </row>
    <row r="44" spans="2:3" x14ac:dyDescent="0.25">
      <c r="B44" s="17" t="s">
        <v>31</v>
      </c>
      <c r="C44" s="18">
        <v>3437118</v>
      </c>
    </row>
    <row r="45" spans="2:3" x14ac:dyDescent="0.25">
      <c r="B45" s="17" t="s">
        <v>32</v>
      </c>
      <c r="C45" s="18">
        <v>3437118</v>
      </c>
    </row>
    <row r="46" spans="2:3" x14ac:dyDescent="0.25">
      <c r="B46" s="17" t="s">
        <v>33</v>
      </c>
      <c r="C46" s="18">
        <v>3437118</v>
      </c>
    </row>
    <row r="47" spans="2:3" x14ac:dyDescent="0.25">
      <c r="B47" s="17" t="s">
        <v>34</v>
      </c>
      <c r="C47" s="18">
        <v>3437118</v>
      </c>
    </row>
    <row r="48" spans="2:3" x14ac:dyDescent="0.25">
      <c r="B48" s="17" t="s">
        <v>64</v>
      </c>
      <c r="C48" s="18">
        <v>982035</v>
      </c>
    </row>
    <row r="49" spans="2:3" x14ac:dyDescent="0.25">
      <c r="B49" s="17" t="s">
        <v>35</v>
      </c>
      <c r="C49" s="18">
        <v>3437118</v>
      </c>
    </row>
    <row r="50" spans="2:3" x14ac:dyDescent="0.25">
      <c r="B50" s="17" t="s">
        <v>36</v>
      </c>
      <c r="C50" s="18">
        <v>3437118</v>
      </c>
    </row>
    <row r="51" spans="2:3" x14ac:dyDescent="0.25">
      <c r="B51" s="17" t="s">
        <v>37</v>
      </c>
      <c r="C51" s="18">
        <v>3437118</v>
      </c>
    </row>
    <row r="52" spans="2:3" x14ac:dyDescent="0.25">
      <c r="B52" s="17" t="s">
        <v>38</v>
      </c>
      <c r="C52" s="18">
        <v>3437118</v>
      </c>
    </row>
    <row r="53" spans="2:3" x14ac:dyDescent="0.25">
      <c r="B53" s="17" t="s">
        <v>39</v>
      </c>
      <c r="C53" s="18">
        <v>3437118</v>
      </c>
    </row>
    <row r="54" spans="2:3" x14ac:dyDescent="0.25">
      <c r="B54" s="17" t="s">
        <v>40</v>
      </c>
      <c r="C54" s="18">
        <v>3437118</v>
      </c>
    </row>
    <row r="55" spans="2:3" x14ac:dyDescent="0.25">
      <c r="B55" s="17" t="s">
        <v>41</v>
      </c>
      <c r="C55" s="18">
        <v>3437118</v>
      </c>
    </row>
    <row r="56" spans="2:3" x14ac:dyDescent="0.25">
      <c r="B56" s="17" t="s">
        <v>42</v>
      </c>
      <c r="C56" s="18">
        <v>3437118</v>
      </c>
    </row>
    <row r="57" spans="2:3" x14ac:dyDescent="0.25">
      <c r="B57" s="17" t="s">
        <v>43</v>
      </c>
      <c r="C57" s="18">
        <v>3437118</v>
      </c>
    </row>
    <row r="58" spans="2:3" x14ac:dyDescent="0.25">
      <c r="B58" s="17" t="s">
        <v>44</v>
      </c>
      <c r="C58" s="18">
        <v>3437118</v>
      </c>
    </row>
    <row r="59" spans="2:3" x14ac:dyDescent="0.25">
      <c r="B59" s="17" t="s">
        <v>45</v>
      </c>
      <c r="C59" s="18">
        <v>3437118</v>
      </c>
    </row>
    <row r="60" spans="2:3" x14ac:dyDescent="0.25">
      <c r="B60" s="17" t="s">
        <v>46</v>
      </c>
      <c r="C60" s="18">
        <v>3437118</v>
      </c>
    </row>
    <row r="61" spans="2:3" x14ac:dyDescent="0.25">
      <c r="B61" s="17" t="s">
        <v>47</v>
      </c>
      <c r="C61" s="18">
        <v>982035</v>
      </c>
    </row>
    <row r="62" spans="2:3" x14ac:dyDescent="0.25">
      <c r="B62" s="17" t="s">
        <v>65</v>
      </c>
      <c r="C62" s="18">
        <v>3437118</v>
      </c>
    </row>
    <row r="63" spans="2:3" x14ac:dyDescent="0.25">
      <c r="B63" s="17" t="s">
        <v>48</v>
      </c>
      <c r="C63" s="18">
        <v>3437118</v>
      </c>
    </row>
    <row r="64" spans="2:3" x14ac:dyDescent="0.25">
      <c r="B64" s="17" t="s">
        <v>49</v>
      </c>
      <c r="C64" s="18">
        <v>3437118</v>
      </c>
    </row>
    <row r="65" spans="2:5" x14ac:dyDescent="0.25">
      <c r="B65" s="17" t="s">
        <v>50</v>
      </c>
      <c r="C65" s="18">
        <v>3437118</v>
      </c>
    </row>
    <row r="66" spans="2:5" x14ac:dyDescent="0.25">
      <c r="B66" s="17" t="s">
        <v>51</v>
      </c>
      <c r="C66" s="18">
        <v>3437118</v>
      </c>
    </row>
    <row r="67" spans="2:5" x14ac:dyDescent="0.25">
      <c r="B67" s="17" t="s">
        <v>52</v>
      </c>
      <c r="C67" s="18">
        <v>3437118</v>
      </c>
    </row>
    <row r="68" spans="2:5" x14ac:dyDescent="0.25">
      <c r="B68" s="17" t="s">
        <v>53</v>
      </c>
      <c r="C68" s="18">
        <v>3437118</v>
      </c>
    </row>
    <row r="69" spans="2:5" x14ac:dyDescent="0.25">
      <c r="B69" s="17" t="s">
        <v>54</v>
      </c>
      <c r="C69" s="18">
        <v>982036</v>
      </c>
      <c r="E69" s="22"/>
    </row>
    <row r="70" spans="2:5" x14ac:dyDescent="0.25">
      <c r="B70" s="17" t="s">
        <v>55</v>
      </c>
      <c r="C70" s="18">
        <v>3437118</v>
      </c>
      <c r="E70" s="22"/>
    </row>
    <row r="71" spans="2:5" x14ac:dyDescent="0.25">
      <c r="B71" s="17" t="s">
        <v>56</v>
      </c>
      <c r="C71" s="18">
        <v>3437118</v>
      </c>
    </row>
    <row r="72" spans="2:5" x14ac:dyDescent="0.25">
      <c r="B72" s="17" t="s">
        <v>57</v>
      </c>
      <c r="C72" s="18">
        <v>3437118</v>
      </c>
    </row>
    <row r="73" spans="2:5" x14ac:dyDescent="0.25">
      <c r="B73" s="17" t="s">
        <v>58</v>
      </c>
      <c r="C73" s="18">
        <v>3437118</v>
      </c>
    </row>
    <row r="74" spans="2:5" x14ac:dyDescent="0.25">
      <c r="B74" s="17" t="s">
        <v>59</v>
      </c>
      <c r="C74" s="18">
        <v>3437118</v>
      </c>
    </row>
    <row r="75" spans="2:5" x14ac:dyDescent="0.25">
      <c r="B75" s="16" t="s">
        <v>8</v>
      </c>
      <c r="C75" s="21">
        <f>SUM(C19:C74)</f>
        <v>177748111</v>
      </c>
    </row>
  </sheetData>
  <mergeCells count="5">
    <mergeCell ref="B1:C1"/>
    <mergeCell ref="B2:C2"/>
    <mergeCell ref="B3:C3"/>
    <mergeCell ref="B4:C4"/>
    <mergeCell ref="B5:C5"/>
  </mergeCells>
  <pageMargins left="0.7" right="0.7" top="0.75" bottom="0.75" header="0.3" footer="0.3"/>
  <pageSetup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12</vt:lpstr>
      <vt:lpstr>'Table 12'!Print_Area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2022 Partial Year Apportionment Table 12 Section 5339 Bus Bus Facilities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Ullah, Waseem CTR (FTA)</cp:lastModifiedBy>
  <cp:lastPrinted>2020-01-22T21:17:06Z</cp:lastPrinted>
  <dcterms:created xsi:type="dcterms:W3CDTF">2015-02-06T21:36:45Z</dcterms:created>
  <dcterms:modified xsi:type="dcterms:W3CDTF">2022-01-31T18:22:50Z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