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8_{9E9DB65A-F325-461E-A7E7-1FF81B72D1E1}" xr6:coauthVersionLast="47" xr6:coauthVersionMax="47" xr10:uidLastSave="{00000000-0000-0000-0000-000000000000}"/>
  <bookViews>
    <workbookView xWindow="53940" yWindow="2655" windowWidth="25950" windowHeight="16110" xr2:uid="{00000000-000D-0000-FFFF-FFFF00000000}"/>
  </bookViews>
  <sheets>
    <sheet name="Table 18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3" l="1"/>
  <c r="E42" i="3"/>
  <c r="E148" i="3" l="1"/>
  <c r="E152" i="3" s="1"/>
</calcChain>
</file>

<file path=xl/sharedStrings.xml><?xml version="1.0" encoding="utf-8"?>
<sst xmlns="http://schemas.openxmlformats.org/spreadsheetml/2006/main" count="544" uniqueCount="397">
  <si>
    <t>FEDERAL TRANSIT ADMINISTRATION</t>
  </si>
  <si>
    <t>State</t>
  </si>
  <si>
    <t>KY</t>
  </si>
  <si>
    <t>OR</t>
  </si>
  <si>
    <t>CA</t>
  </si>
  <si>
    <t>TX</t>
  </si>
  <si>
    <t>IL</t>
  </si>
  <si>
    <t>Project Description</t>
  </si>
  <si>
    <t>Recipient</t>
  </si>
  <si>
    <t>DE</t>
  </si>
  <si>
    <t>FL</t>
  </si>
  <si>
    <t>NY</t>
  </si>
  <si>
    <t>SC</t>
  </si>
  <si>
    <t>UT</t>
  </si>
  <si>
    <t>WA</t>
  </si>
  <si>
    <t>AK</t>
  </si>
  <si>
    <t>AL</t>
  </si>
  <si>
    <t>CO</t>
  </si>
  <si>
    <t>GA</t>
  </si>
  <si>
    <t>ID</t>
  </si>
  <si>
    <t>MA</t>
  </si>
  <si>
    <t>MD</t>
  </si>
  <si>
    <t>MN</t>
  </si>
  <si>
    <t>MT</t>
  </si>
  <si>
    <t>NC</t>
  </si>
  <si>
    <t>NJ</t>
  </si>
  <si>
    <t>NM</t>
  </si>
  <si>
    <t>NV</t>
  </si>
  <si>
    <t>OH</t>
  </si>
  <si>
    <t>OK</t>
  </si>
  <si>
    <t>PA</t>
  </si>
  <si>
    <t>TN</t>
  </si>
  <si>
    <t>VT</t>
  </si>
  <si>
    <t>Allocation</t>
  </si>
  <si>
    <t>KS</t>
  </si>
  <si>
    <t>MS</t>
  </si>
  <si>
    <t>New Jersey Transit Corporation</t>
  </si>
  <si>
    <t>RI</t>
  </si>
  <si>
    <t>DC</t>
  </si>
  <si>
    <t>IA</t>
  </si>
  <si>
    <t>NE</t>
  </si>
  <si>
    <t>District Department of Transportation</t>
  </si>
  <si>
    <t>Metro Transit</t>
  </si>
  <si>
    <t>City of Lincoln, Nebraska</t>
  </si>
  <si>
    <t xml:space="preserve">Purchase battery-electric buses and supporting infrastructure. </t>
  </si>
  <si>
    <t>FY 2020 Unobligated Allocations</t>
  </si>
  <si>
    <t>HI</t>
  </si>
  <si>
    <t>MO</t>
  </si>
  <si>
    <t>Honolulu Department of Transportation Services</t>
  </si>
  <si>
    <t>Maryland Department of Transportation (Maryland Transit Administration)</t>
  </si>
  <si>
    <t>Missoula Urban Transportation District</t>
  </si>
  <si>
    <t>Southeastern Pennsylvania Transportation Authority (SEPTA)</t>
  </si>
  <si>
    <t>Utah Department of Transportation</t>
  </si>
  <si>
    <t>D2020-LWNO-010</t>
  </si>
  <si>
    <t>D2020-LWNO-018</t>
  </si>
  <si>
    <t>D2020-LWNO-034</t>
  </si>
  <si>
    <t>D2020-LWNO-038</t>
  </si>
  <si>
    <t>New Mexico Department of Transportation</t>
  </si>
  <si>
    <t xml:space="preserve">Purchase battery-electric buses. </t>
  </si>
  <si>
    <t xml:space="preserve">Purchase battery-electric buses and associated charging infrastructure. </t>
  </si>
  <si>
    <t xml:space="preserve">Purchase battery-electric buses and charging infrastructure. </t>
  </si>
  <si>
    <t xml:space="preserve">Purchase and install infrastructure upgrades to support battery-electric buses. </t>
  </si>
  <si>
    <t xml:space="preserve">Purchase electric buses and charging infrastructure. </t>
  </si>
  <si>
    <t>Unobligated FY 2020 Low-No allocations lapse on September 30, 2023</t>
  </si>
  <si>
    <t>Total FY 2020 Unobligated Allocations….</t>
  </si>
  <si>
    <t>MI</t>
  </si>
  <si>
    <t>Michigan Department of Transportation</t>
  </si>
  <si>
    <t>FY 2021 Unobligated Allocations</t>
  </si>
  <si>
    <t>IN</t>
  </si>
  <si>
    <t>ME</t>
  </si>
  <si>
    <t>MP</t>
  </si>
  <si>
    <t>D2021-LWNO-005</t>
  </si>
  <si>
    <t>D2021-LWNO-006</t>
  </si>
  <si>
    <t>D2021-LWNO-008</t>
  </si>
  <si>
    <t>D2021-LWNO-010</t>
  </si>
  <si>
    <t>D2021-LWNO-011</t>
  </si>
  <si>
    <t>D2021-LWNO-012</t>
  </si>
  <si>
    <t xml:space="preserve">D2021-LWNO-016 </t>
  </si>
  <si>
    <t>D2021-LWNO-017</t>
  </si>
  <si>
    <t>D2021-LWNO-018</t>
  </si>
  <si>
    <t>D2021-LWNO-019</t>
  </si>
  <si>
    <t>D2021-LWNO-020</t>
  </si>
  <si>
    <t>D2021-LWNO-024</t>
  </si>
  <si>
    <t>D2021-LWNO-025</t>
  </si>
  <si>
    <t>D2021-LWNO-026</t>
  </si>
  <si>
    <t>D2021-LWNO-027</t>
  </si>
  <si>
    <t>D2021-LWNO-029</t>
  </si>
  <si>
    <t>D2021-LWNO-033</t>
  </si>
  <si>
    <t>D2021-LWNO-034</t>
  </si>
  <si>
    <t>D2021-LWNO-036</t>
  </si>
  <si>
    <t>D2021-LWNO-038</t>
  </si>
  <si>
    <t>D2021-LWNO-041</t>
  </si>
  <si>
    <t>D2021-LWNO-042</t>
  </si>
  <si>
    <t>D2021-LWNO-044</t>
  </si>
  <si>
    <t>D2021-LWNO-046</t>
  </si>
  <si>
    <t>City of Anaheim</t>
  </si>
  <si>
    <t>Fresno, City of</t>
  </si>
  <si>
    <t>City of Fort Collins</t>
  </si>
  <si>
    <t>District Department of Transportation (DDOT)</t>
  </si>
  <si>
    <t>Delaware Transit Corporation</t>
  </si>
  <si>
    <t xml:space="preserve">Miami-Dade County </t>
  </si>
  <si>
    <t>Idaho Transportation Department</t>
  </si>
  <si>
    <t>Chicago Transit Authority (CTA)</t>
  </si>
  <si>
    <t>Bloomington Public Transportation Corporation</t>
  </si>
  <si>
    <t>City of Lawrence, KS - Lawrence Transit</t>
  </si>
  <si>
    <t>Prince George's County Government</t>
  </si>
  <si>
    <t>Biddeford Saco Old Orchard Beach Transit Committee</t>
  </si>
  <si>
    <t>Commonwealth Office of Transit Authority (COTA)</t>
  </si>
  <si>
    <t>City of Fayetteville</t>
  </si>
  <si>
    <t>Regional Transportation Commission of Washoe Count</t>
  </si>
  <si>
    <t xml:space="preserve">METRO Regional Transit Authority </t>
  </si>
  <si>
    <t>Port Authority of Allegheny County</t>
  </si>
  <si>
    <t>Rhode Island Public Transit Authority</t>
  </si>
  <si>
    <t>City of Knoxville</t>
  </si>
  <si>
    <t>Utah Transit Authority</t>
  </si>
  <si>
    <t>Total FY 2021 Unobligated Allocations….</t>
  </si>
  <si>
    <t>Unobligated FY 2021 Low-No allocations lapse on September 30, 2024</t>
  </si>
  <si>
    <t>Purchase hydrogen fuel cell-powered buses.</t>
  </si>
  <si>
    <t xml:space="preserve">Purchase battery-electric buses, associated charging infrastructure, and facility upgrades. </t>
  </si>
  <si>
    <t xml:space="preserve">Purchase battery-electric charging infrastructure. </t>
  </si>
  <si>
    <t xml:space="preserve">Replace a transit facility and associated equipment that supports battery-electric bus fleet. </t>
  </si>
  <si>
    <t xml:space="preserve">Purchase hydrogen fuel cell-electric buses and a fueling facility. </t>
  </si>
  <si>
    <t xml:space="preserve">Purchase charging infrastructure and facility improvements to support battery-electric buses.  </t>
  </si>
  <si>
    <t xml:space="preserve">Purchase battery-electric buses, charging equipment, and associated infrastructure improvements. </t>
  </si>
  <si>
    <t>AR</t>
  </si>
  <si>
    <t>AZ</t>
  </si>
  <si>
    <t>VA</t>
  </si>
  <si>
    <t>WI</t>
  </si>
  <si>
    <t>D2020-LWNO-042</t>
  </si>
  <si>
    <t>City of Racine</t>
  </si>
  <si>
    <t>Prior Year Unobligated Section 5339(c) Low or No Emission Program as of September 30, 2022</t>
  </si>
  <si>
    <t xml:space="preserve">Fairbanks North Star Borough </t>
  </si>
  <si>
    <t>D2022-LWNO-001</t>
  </si>
  <si>
    <t>Purchase CNG buses and paratransit vehicles</t>
  </si>
  <si>
    <t xml:space="preserve">Ketchikan Gateway Borough, The Bus </t>
  </si>
  <si>
    <t>D2022-LWNO-002</t>
  </si>
  <si>
    <t>Purchase battery electric buses and associated infrastructure</t>
  </si>
  <si>
    <t>Birmingham-Jefferson County Transit Authority</t>
  </si>
  <si>
    <t>D2022-LWNO-003</t>
  </si>
  <si>
    <t xml:space="preserve">Construct a new maintenance facility and purchase zero-emission buses. </t>
  </si>
  <si>
    <t>The Board of Trustees of The University of Alabama</t>
  </si>
  <si>
    <t>D2022-LWNO-004</t>
  </si>
  <si>
    <t xml:space="preserve">Replace diesel buses with battery electric and associated infrastructure. </t>
  </si>
  <si>
    <t>City of Jonesboro, Arkansas</t>
  </si>
  <si>
    <t>D2022-LWNO-005</t>
  </si>
  <si>
    <t xml:space="preserve">Purchase hybrid buses to replace diesel buses. </t>
  </si>
  <si>
    <t>City of Phoenix Public Transit Department</t>
  </si>
  <si>
    <t>D2022-LWNO-006</t>
  </si>
  <si>
    <t xml:space="preserve">Zero-emission bus procurement and associated infrastructure. </t>
  </si>
  <si>
    <t>City of Tucson, Sun Tran/ Sun Van</t>
  </si>
  <si>
    <t>D2022-LWNO-007</t>
  </si>
  <si>
    <t xml:space="preserve">Battery electric bus procurement and associated charging equipment. </t>
  </si>
  <si>
    <t>City of Gardena</t>
  </si>
  <si>
    <t>D2022-LWNO-009</t>
  </si>
  <si>
    <t xml:space="preserve">Battery electric bus replacement </t>
  </si>
  <si>
    <t>City of Roseville</t>
  </si>
  <si>
    <t>D2022-LWNO-010</t>
  </si>
  <si>
    <t>Purchase battery electric buses to replace diesel and gasoline transit vehicles and associated infrastructure</t>
  </si>
  <si>
    <t xml:space="preserve">City of Santa Maria </t>
  </si>
  <si>
    <t>D2022-LWNO-011</t>
  </si>
  <si>
    <t xml:space="preserve">Purchase battery electric buses to replace diesel buses </t>
  </si>
  <si>
    <t>City of Union City - Union City Transit</t>
  </si>
  <si>
    <t>D2022-LWNO-012</t>
  </si>
  <si>
    <t xml:space="preserve">Replace CNG vehicles with battery electric vehicles and associated infrastructure </t>
  </si>
  <si>
    <t>D2022-LWNO-013</t>
  </si>
  <si>
    <t xml:space="preserve">Facility upgrades to accommodate hydrogen fuel cell buses and purchase low and no emission vehicles for replacement and expansion </t>
  </si>
  <si>
    <t>Gold Coast Transit District</t>
  </si>
  <si>
    <t>D2022-LWNO-014</t>
  </si>
  <si>
    <t xml:space="preserve">Purchase hydrogen fuel cell buses to replace CNG buses and a hydrogen fueling station and facility upgrades </t>
  </si>
  <si>
    <t>Los Angeles County Metropolitan Transportation Authority ('Metro')</t>
  </si>
  <si>
    <t>D2022-LWNO-015</t>
  </si>
  <si>
    <t>Napa Valley Transportation Authority</t>
  </si>
  <si>
    <t>D2022-LWNO-016</t>
  </si>
  <si>
    <t>Omnitrans</t>
  </si>
  <si>
    <t>D2022-LWNO-017</t>
  </si>
  <si>
    <t xml:space="preserve">Purchase hydrogen fuel cell buses and associated infrastructure </t>
  </si>
  <si>
    <t>Orange County Transportation Authority</t>
  </si>
  <si>
    <t>D2022-LWNO-018</t>
  </si>
  <si>
    <t xml:space="preserve">Battery electric bus procurement </t>
  </si>
  <si>
    <t>Riverside Transit Agency</t>
  </si>
  <si>
    <t>D2022-LWNO-019</t>
  </si>
  <si>
    <t xml:space="preserve">Replaced CNG buses with hydrogen fuel cell buses </t>
  </si>
  <si>
    <t>San Joaquin Regional Transit District (RTD)</t>
  </si>
  <si>
    <t>D2022-LWNO-020</t>
  </si>
  <si>
    <t>Purchase hybrid buses for fleet expansion</t>
  </si>
  <si>
    <t>SunLine Transit Agency</t>
  </si>
  <si>
    <t>D2022-LWNO-021</t>
  </si>
  <si>
    <t>Purchase hydrogen fuel cell buses and infrastructure upgrades</t>
  </si>
  <si>
    <t>D2022-LWNO-022</t>
  </si>
  <si>
    <t>Mesa County</t>
  </si>
  <si>
    <t>D2022-LWNO-023</t>
  </si>
  <si>
    <t xml:space="preserve">Low emission bus replacement </t>
  </si>
  <si>
    <t>D2022-LWNO-024</t>
  </si>
  <si>
    <t xml:space="preserve">Construct a CNG maintenance facility </t>
  </si>
  <si>
    <t>State of Colorado, Department of Transportation</t>
  </si>
  <si>
    <t>D2022-LWNO-025</t>
  </si>
  <si>
    <t>Replace diesel buses with low emission buses</t>
  </si>
  <si>
    <t>D2022-LWNO-026</t>
  </si>
  <si>
    <t xml:space="preserve">Replace diesel buses with battery electric   </t>
  </si>
  <si>
    <t>Central Florida Regional Transportation Authority, dba LYNX</t>
  </si>
  <si>
    <t>D2022-LWNO-027</t>
  </si>
  <si>
    <t>Replace gasoline vehicles with battery electric and associated infrastructure</t>
  </si>
  <si>
    <t>Florida Department of Transportation</t>
  </si>
  <si>
    <t>D2022-LWNO-028</t>
  </si>
  <si>
    <t xml:space="preserve">Replace bio-diesel buses with CNG buses. </t>
  </si>
  <si>
    <t>Jacksonville Transportation Authority</t>
  </si>
  <si>
    <t>D2022-LWNO-029</t>
  </si>
  <si>
    <t>Replacing diesel buses with CNG and infrastructure for electric buses</t>
  </si>
  <si>
    <t>Lee County Board of County Commissioners</t>
  </si>
  <si>
    <t>D2022-LWNO-030</t>
  </si>
  <si>
    <t>Augusta Richmond County</t>
  </si>
  <si>
    <t>D2022-LWNO-031</t>
  </si>
  <si>
    <t>Replace diesel buses with battery electric and associated infrastructure</t>
  </si>
  <si>
    <t>Chatham Area Transit Authority</t>
  </si>
  <si>
    <t>D2022-LWNO-032</t>
  </si>
  <si>
    <t>Replace diesel buses with battery electric</t>
  </si>
  <si>
    <t>Metropolitan Atlanta Rapid Transit Authority (MARTA)</t>
  </si>
  <si>
    <t>D2022-LWNO-033</t>
  </si>
  <si>
    <t>Replace CNG buses with battery electric and associated infrastructure</t>
  </si>
  <si>
    <t>Hawaii Department of Transportation (HDOT)</t>
  </si>
  <si>
    <t>D2022-LWNO-034</t>
  </si>
  <si>
    <t>Replace diesel buses with battery electric and hydrogen fuel cell and supporting infrastructure</t>
  </si>
  <si>
    <t>D2022-LWNO-035</t>
  </si>
  <si>
    <t xml:space="preserve">Replace diesel buses with battery electric </t>
  </si>
  <si>
    <t>City of Davenport, Iowa</t>
  </si>
  <si>
    <t>D2022-LWNO-036</t>
  </si>
  <si>
    <t>Valley Regional Transit</t>
  </si>
  <si>
    <t>D2022-LWNO-037</t>
  </si>
  <si>
    <t>Battery electric expansion vehicles and associated infrastructure</t>
  </si>
  <si>
    <t>Decatur Public Transit System</t>
  </si>
  <si>
    <t>D2022-LWNO-038</t>
  </si>
  <si>
    <t>Infrastructure and equipment for battery electric buses</t>
  </si>
  <si>
    <t>Rockford Mass Transit District</t>
  </si>
  <si>
    <t>D2022-LWNO-039</t>
  </si>
  <si>
    <t>Replace diesel buses with battery electric and hybrid</t>
  </si>
  <si>
    <t>Springfield Mass Transit District</t>
  </si>
  <si>
    <t>D2022-LWNO-040</t>
  </si>
  <si>
    <t xml:space="preserve">Replace diesel buses with hybrid and CNG </t>
  </si>
  <si>
    <t>D2022-LWNO-041</t>
  </si>
  <si>
    <t xml:space="preserve">City of Lawrence, KS - Lawrence Transit </t>
  </si>
  <si>
    <t>D2022-LWNO-042</t>
  </si>
  <si>
    <t>Replace diesel and hybrid buses with battery electric</t>
  </si>
  <si>
    <t>City of Wichita</t>
  </si>
  <si>
    <t>D2022-LWNO-043</t>
  </si>
  <si>
    <t>Purchase battery electric paratransit vehicles and associated infrastructure</t>
  </si>
  <si>
    <t>Transit Authority of Lexington-Fayette Urban County Government</t>
  </si>
  <si>
    <t>D2022-LWNO-044</t>
  </si>
  <si>
    <t>Replace diesel buses with CNG and associated infrastructure</t>
  </si>
  <si>
    <t>Transit Authority of Northern Kentucky</t>
  </si>
  <si>
    <t>D2022-LWNO-045</t>
  </si>
  <si>
    <t>Replace diesel buses with hybrid</t>
  </si>
  <si>
    <t>LA</t>
  </si>
  <si>
    <t>Jefferson Parish</t>
  </si>
  <si>
    <t>D2022-LWNO-046</t>
  </si>
  <si>
    <t>Construct a new facility and hybrid vehicles</t>
  </si>
  <si>
    <t>Berkshire Regional Transit Authority</t>
  </si>
  <si>
    <t>D2022-LWNO-047</t>
  </si>
  <si>
    <t xml:space="preserve">Replaced diesel buses with hybrid and facility upgrades </t>
  </si>
  <si>
    <t>Massachusetts Bay Transportation Authority</t>
  </si>
  <si>
    <t>D2022-LWNO-048</t>
  </si>
  <si>
    <t>Massachusetts Department of Transportation (MassDOT)</t>
  </si>
  <si>
    <t>D2022-LWNO-049</t>
  </si>
  <si>
    <t>Replace diesel buses with electric and propane</t>
  </si>
  <si>
    <t>Southeastern Regional Transit Authority</t>
  </si>
  <si>
    <t>D2022-LWNO-050</t>
  </si>
  <si>
    <t xml:space="preserve">Replace diesel buses with hybrid </t>
  </si>
  <si>
    <t>Maryland Transit Administration - Anne Arundel County</t>
  </si>
  <si>
    <t>D2022-LWNO-051</t>
  </si>
  <si>
    <t xml:space="preserve">Hybrid bus replacement </t>
  </si>
  <si>
    <t>Montgomery County (MD) Department of Transportation</t>
  </si>
  <si>
    <t>D2022-LWNO-052</t>
  </si>
  <si>
    <t>Biddeford-Saco-Old Orchard Beach Transit Committee</t>
  </si>
  <si>
    <t>D2022-LWNO-053</t>
  </si>
  <si>
    <t>City of Midland Dial-A-Ride</t>
  </si>
  <si>
    <t>D2022-LWNO-054</t>
  </si>
  <si>
    <t xml:space="preserve">Replace gas powered vehicles with electric </t>
  </si>
  <si>
    <t>Mass Transportation Authority</t>
  </si>
  <si>
    <t>D2022-LWNO-055</t>
  </si>
  <si>
    <t>Replace hybrid buses with hydrogen fuel cell buses and associated infrastructure</t>
  </si>
  <si>
    <t>Bois Forte Band of Chippewa</t>
  </si>
  <si>
    <t>D2022-LWNO-056</t>
  </si>
  <si>
    <t>Purchase propane buses</t>
  </si>
  <si>
    <t>Minnesota Department of Transportation</t>
  </si>
  <si>
    <t>D2022-LWNO-057</t>
  </si>
  <si>
    <t>Replace conventional buses with battery electric and associated infrastructure</t>
  </si>
  <si>
    <t>Prairie Island Indian Community</t>
  </si>
  <si>
    <t>D2022-LWNO-058</t>
  </si>
  <si>
    <t xml:space="preserve">Replace gasoline vehicles with battery electric </t>
  </si>
  <si>
    <t>SouthWest Transit</t>
  </si>
  <si>
    <t>D2022-LWNO-059</t>
  </si>
  <si>
    <t>Bi-State Development Agency of the Missouri-Illinois Metropolitan District</t>
  </si>
  <si>
    <t>D2022-LWNO-060</t>
  </si>
  <si>
    <t xml:space="preserve">The City of Columbia </t>
  </si>
  <si>
    <t>D2022-LWNO-061</t>
  </si>
  <si>
    <t>JACKSON, CITY OF</t>
  </si>
  <si>
    <t>D2022-LWNO-062</t>
  </si>
  <si>
    <t xml:space="preserve">Facility upgrades and purchase low and zero emission vehicles and associated infrastructure </t>
  </si>
  <si>
    <t>City of Billings, MET Transit Division</t>
  </si>
  <si>
    <t>D2022-LWNO-063</t>
  </si>
  <si>
    <t>Purchase electric buses and associated infrastructure</t>
  </si>
  <si>
    <t>D2022-LWNO-064</t>
  </si>
  <si>
    <t>City of Asheville</t>
  </si>
  <si>
    <t>D2022-LWNO-065</t>
  </si>
  <si>
    <t>Purchase hybrid buses and replacement electric battery packs</t>
  </si>
  <si>
    <t>City of Concord</t>
  </si>
  <si>
    <t>D2022-LWNO-066</t>
  </si>
  <si>
    <t>City of Durham</t>
  </si>
  <si>
    <t>D2022-LWNO-067</t>
  </si>
  <si>
    <t>D2022-LWNO-068</t>
  </si>
  <si>
    <t>Replaced diesel and gasoline vehicles with battery electric and propane</t>
  </si>
  <si>
    <t>City of Las Cruces</t>
  </si>
  <si>
    <t>D2022-LWNO-069</t>
  </si>
  <si>
    <t>D2022-LWNO-070</t>
  </si>
  <si>
    <t>Regional Transportation Commission of Southern Nevada</t>
  </si>
  <si>
    <t>D2022-LWNO-071</t>
  </si>
  <si>
    <t xml:space="preserve">Purchase hydrogen fuel cell buses </t>
  </si>
  <si>
    <t>Capital District Transportation Authority</t>
  </si>
  <si>
    <t>D2022-LWNO-072</t>
  </si>
  <si>
    <t>Metropolitan Transportation Authority</t>
  </si>
  <si>
    <t>D2022-LWNO-073 / D2022-LWNO-104</t>
  </si>
  <si>
    <t>Purchase battery electric buses</t>
  </si>
  <si>
    <t>Rochester Genesee Regional Transportation Authority</t>
  </si>
  <si>
    <t>D2022-LWNO-074</t>
  </si>
  <si>
    <t>Purchase hydrogen fuel cell buses and associated infrastructure</t>
  </si>
  <si>
    <t>Tompkins County, New York on behalf of Tompkins Consolidated Area Transit (TCAT)</t>
  </si>
  <si>
    <t>D2022-LWNO-075</t>
  </si>
  <si>
    <t>Central Ohio Transit Authority (COTA)</t>
  </si>
  <si>
    <t>D2022-LWNO-076</t>
  </si>
  <si>
    <t>Replace diesel buses with battery electric buses and associated infrastructure</t>
  </si>
  <si>
    <t>Stark Area Regional Transit Authority</t>
  </si>
  <si>
    <t>D2022-LWNO-077</t>
  </si>
  <si>
    <t xml:space="preserve">Purchase hydrogen fuel cell and CNG vehicles and construct a microgrid </t>
  </si>
  <si>
    <t>The Portage Area Regional Transportation Authority</t>
  </si>
  <si>
    <t>D2022-LWNO-078</t>
  </si>
  <si>
    <t>Replace diesel vehicles with CNG vehicles</t>
  </si>
  <si>
    <t>Central Oklahoma Transportation and Parking Authority (COTPA), dba EMBARK</t>
  </si>
  <si>
    <t>D2022-LWNO-079</t>
  </si>
  <si>
    <t xml:space="preserve">Purchase CNG and electric vehicles </t>
  </si>
  <si>
    <t>City of Norman, Oklahoma</t>
  </si>
  <si>
    <t>D2022-LWNO-080</t>
  </si>
  <si>
    <t xml:space="preserve">Purchase CNG replacement buses </t>
  </si>
  <si>
    <t>Metropolitan Tulsa Transit Authority</t>
  </si>
  <si>
    <t>D2022-LWNO-081</t>
  </si>
  <si>
    <t>Replace diesel buses with zero-emission buses</t>
  </si>
  <si>
    <t>D2022-LWNO-082</t>
  </si>
  <si>
    <t>Purchase replacement and expansion buses</t>
  </si>
  <si>
    <t>City of Corvallis</t>
  </si>
  <si>
    <t>D2022-LWNO-083</t>
  </si>
  <si>
    <t>Oregon Department of Transportation, Public Transportation Division</t>
  </si>
  <si>
    <t>D2022-LWNO-084</t>
  </si>
  <si>
    <t>Southeastern Pennsylvania Transportation Authority</t>
  </si>
  <si>
    <t>D2022-LWNO-085</t>
  </si>
  <si>
    <t xml:space="preserve">Upgrade infrastructure to accommodate battery electric buses </t>
  </si>
  <si>
    <t>PR</t>
  </si>
  <si>
    <t>AUTORIDAD METROPOLITANA DE AUTOBUSES (PRMBA)</t>
  </si>
  <si>
    <t>D2022-LWNO-086</t>
  </si>
  <si>
    <t xml:space="preserve">Replace diesel buses with battery electric and install solar powered charging </t>
  </si>
  <si>
    <t>City of Clemson dba Clemson Area Transit</t>
  </si>
  <si>
    <t>D2022-LWNO-088</t>
  </si>
  <si>
    <t>SD</t>
  </si>
  <si>
    <t>South Dakota Department Of Transportation</t>
  </si>
  <si>
    <t>D2022-LWNO-089</t>
  </si>
  <si>
    <t xml:space="preserve">Purchase propane vehicles </t>
  </si>
  <si>
    <t>Memphis Area Transit Authority (MATA)</t>
  </si>
  <si>
    <t>D2022-LWNO-090</t>
  </si>
  <si>
    <t>City of El Paso Mass Transit Department-Sun Metro</t>
  </si>
  <si>
    <t>D2022-LWNO-091</t>
  </si>
  <si>
    <t xml:space="preserve">City of Laredo and Laredo Transit Management Inc. </t>
  </si>
  <si>
    <t>D2022-LWNO-092</t>
  </si>
  <si>
    <t xml:space="preserve">Replace diesel vehicles with CNG </t>
  </si>
  <si>
    <t>City of Lubbock</t>
  </si>
  <si>
    <t>D2022-LWNO-093</t>
  </si>
  <si>
    <t xml:space="preserve">Purchase hybrid buses </t>
  </si>
  <si>
    <t>Metropolitan Transit Authority of Harris County (METRO)</t>
  </si>
  <si>
    <t>D2022-LWNO-094</t>
  </si>
  <si>
    <t>City of Suffolk</t>
  </si>
  <si>
    <t>D2022-LWNO-096</t>
  </si>
  <si>
    <t>Old Dominion Transit Management Company</t>
  </si>
  <si>
    <t>D2022-LWNO-097</t>
  </si>
  <si>
    <t>Facility upgrades for transit vehicles</t>
  </si>
  <si>
    <t>D2022-LWNO-098</t>
  </si>
  <si>
    <t>Replace diesel buses with CNG</t>
  </si>
  <si>
    <t>Vermont Agency of Transportation (VTrans)</t>
  </si>
  <si>
    <t>D2022-LWNO-099</t>
  </si>
  <si>
    <t>Central Puget Sound Regional Transit Authority</t>
  </si>
  <si>
    <t>D2022-LWNO-100</t>
  </si>
  <si>
    <t>Pierce County Public Transportation Benefit Area Corporation</t>
  </si>
  <si>
    <t>D2022-LWNO-101</t>
  </si>
  <si>
    <t>Whatcom Transportation Authority (WTA)</t>
  </si>
  <si>
    <t>D2022-LWNO-102</t>
  </si>
  <si>
    <t>D2022-LWNO-103</t>
  </si>
  <si>
    <t>FY 2022 Unobligated Allocations</t>
  </si>
  <si>
    <t>Unobligated FY 2022 Low-No allocations lapse on September 30, 2025</t>
  </si>
  <si>
    <t>Total FY 2022 Unobligated Allocations….</t>
  </si>
  <si>
    <t>Total FY 2020, FY 2021, and FY 2022 Unobligated Allocations….</t>
  </si>
  <si>
    <t>Discretionary ID</t>
  </si>
  <si>
    <t>TABLE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</si>
</sst>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3" fontId="19" fillId="0" borderId="10" xfId="44" applyFont="1" applyFill="1" applyBorder="1" applyAlignment="1">
      <alignment horizontal="center"/>
    </xf>
    <xf numFmtId="3" fontId="19" fillId="0" borderId="10" xfId="44" applyFont="1" applyBorder="1" applyAlignment="1">
      <alignment horizontal="center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21" fillId="0" borderId="0" xfId="42" applyFont="1" applyBorder="1" applyAlignment="1">
      <alignment horizontal="left"/>
    </xf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wrapText="1"/>
    </xf>
    <xf numFmtId="5" fontId="22" fillId="0" borderId="0" xfId="50" applyNumberFormat="1" applyFont="1" applyBorder="1" applyAlignment="1"/>
    <xf numFmtId="0" fontId="22" fillId="0" borderId="11" xfId="0" applyFont="1" applyBorder="1" applyAlignment="1"/>
    <xf numFmtId="0" fontId="22" fillId="0" borderId="11" xfId="0" applyFont="1" applyBorder="1" applyAlignment="1">
      <alignment wrapText="1"/>
    </xf>
    <xf numFmtId="0" fontId="23" fillId="0" borderId="0" xfId="0" applyFont="1" applyAlignment="1"/>
    <xf numFmtId="0" fontId="22" fillId="0" borderId="0" xfId="0" applyFont="1"/>
    <xf numFmtId="0" fontId="19" fillId="0" borderId="0" xfId="42" applyFont="1" applyBorder="1" applyAlignment="1">
      <alignment horizontal="center" wrapText="1"/>
    </xf>
    <xf numFmtId="0" fontId="19" fillId="0" borderId="11" xfId="0" applyFont="1" applyBorder="1" applyAlignment="1">
      <alignment horizontal="right" wrapText="1"/>
    </xf>
    <xf numFmtId="6" fontId="22" fillId="0" borderId="11" xfId="0" applyNumberFormat="1" applyFont="1" applyFill="1" applyBorder="1" applyAlignment="1"/>
    <xf numFmtId="0" fontId="22" fillId="0" borderId="0" xfId="0" applyFont="1" applyFill="1" applyAlignment="1"/>
    <xf numFmtId="0" fontId="19" fillId="0" borderId="0" xfId="42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6" fontId="22" fillId="0" borderId="0" xfId="0" applyNumberFormat="1" applyFont="1" applyFill="1" applyBorder="1" applyAlignment="1"/>
    <xf numFmtId="0" fontId="22" fillId="0" borderId="0" xfId="0" applyFont="1" applyFill="1"/>
    <xf numFmtId="0" fontId="22" fillId="0" borderId="0" xfId="0" applyFont="1" applyFill="1" applyAlignment="1">
      <alignment wrapText="1"/>
    </xf>
    <xf numFmtId="5" fontId="22" fillId="0" borderId="0" xfId="50" applyNumberFormat="1" applyFont="1" applyFill="1" applyBorder="1" applyAlignment="1"/>
    <xf numFmtId="0" fontId="19" fillId="0" borderId="0" xfId="42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6" fontId="24" fillId="0" borderId="0" xfId="0" applyNumberFormat="1" applyFont="1" applyBorder="1" applyAlignment="1">
      <alignment horizontal="right" vertical="center" wrapText="1"/>
    </xf>
    <xf numFmtId="0" fontId="22" fillId="0" borderId="11" xfId="0" applyFont="1" applyBorder="1"/>
    <xf numFmtId="6" fontId="22" fillId="0" borderId="11" xfId="0" applyNumberFormat="1" applyFont="1" applyBorder="1"/>
    <xf numFmtId="0" fontId="0" fillId="0" borderId="0" xfId="0" applyFill="1" applyAlignment="1"/>
    <xf numFmtId="5" fontId="22" fillId="0" borderId="0" xfId="0" applyNumberFormat="1" applyFont="1" applyFill="1"/>
    <xf numFmtId="6" fontId="22" fillId="0" borderId="0" xfId="0" applyNumberFormat="1" applyFont="1" applyFill="1"/>
    <xf numFmtId="0" fontId="19" fillId="0" borderId="0" xfId="42" applyFont="1" applyAlignment="1">
      <alignment horizontal="center"/>
    </xf>
    <xf numFmtId="0" fontId="19" fillId="0" borderId="0" xfId="42" applyFont="1" applyFill="1" applyAlignment="1">
      <alignment horizontal="center"/>
    </xf>
    <xf numFmtId="0" fontId="19" fillId="0" borderId="11" xfId="42" applyFont="1" applyBorder="1" applyAlignment="1">
      <alignment horizontal="center" wrapText="1"/>
    </xf>
    <xf numFmtId="0" fontId="19" fillId="0" borderId="0" xfId="42" applyFont="1" applyBorder="1" applyAlignment="1">
      <alignment horizontal="center" wrapText="1"/>
    </xf>
    <xf numFmtId="0" fontId="23" fillId="0" borderId="11" xfId="0" applyFont="1" applyBorder="1" applyAlignment="1">
      <alignment horizontal="right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Comma 2" xfId="45" xr:uid="{00000000-0005-0000-0000-00001C000000}"/>
    <cellStyle name="Comma 3" xfId="48" xr:uid="{00000000-0005-0000-0000-00001D000000}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tabSelected="1" zoomScale="80" zoomScaleNormal="80" workbookViewId="0">
      <selection activeCell="A3" sqref="A3:E3"/>
    </sheetView>
  </sheetViews>
  <sheetFormatPr defaultColWidth="8.85546875" defaultRowHeight="15" x14ac:dyDescent="0.25"/>
  <cols>
    <col min="1" max="1" width="6.85546875" style="5" customWidth="1"/>
    <col min="2" max="2" width="29.5703125" style="5" customWidth="1"/>
    <col min="3" max="3" width="40.85546875" style="10" customWidth="1"/>
    <col min="4" max="4" width="47.140625" style="10" customWidth="1"/>
    <col min="5" max="5" width="20.5703125" style="5" customWidth="1"/>
    <col min="6" max="6" width="38.5703125" style="5" customWidth="1"/>
    <col min="7" max="16384" width="8.85546875" style="5"/>
  </cols>
  <sheetData>
    <row r="1" spans="1:5" ht="19.350000000000001" customHeight="1" x14ac:dyDescent="0.25">
      <c r="A1" s="37" t="s">
        <v>0</v>
      </c>
      <c r="B1" s="37"/>
      <c r="C1" s="37"/>
      <c r="D1" s="37"/>
      <c r="E1" s="37"/>
    </row>
    <row r="2" spans="1:5" ht="22.35" customHeight="1" x14ac:dyDescent="0.25">
      <c r="A2" s="38" t="s">
        <v>396</v>
      </c>
      <c r="B2" s="38"/>
      <c r="C2" s="38"/>
      <c r="D2" s="38"/>
      <c r="E2" s="38"/>
    </row>
    <row r="3" spans="1:5" ht="24" customHeight="1" x14ac:dyDescent="0.25">
      <c r="A3" s="39" t="s">
        <v>130</v>
      </c>
      <c r="B3" s="39"/>
      <c r="C3" s="39"/>
      <c r="D3" s="39"/>
      <c r="E3" s="39"/>
    </row>
    <row r="4" spans="1:5" s="6" customFormat="1" ht="6" customHeight="1" x14ac:dyDescent="0.25">
      <c r="A4" s="40"/>
      <c r="B4" s="40"/>
      <c r="C4" s="40"/>
      <c r="D4" s="40"/>
      <c r="E4" s="40"/>
    </row>
    <row r="5" spans="1:5" ht="32.25" customHeight="1" x14ac:dyDescent="0.25">
      <c r="A5" s="16"/>
      <c r="B5" s="11"/>
      <c r="C5" s="12"/>
      <c r="D5" s="12"/>
      <c r="E5" s="11"/>
    </row>
    <row r="6" spans="1:5" ht="15.75" x14ac:dyDescent="0.25">
      <c r="A6" s="7" t="s">
        <v>45</v>
      </c>
      <c r="B6" s="18"/>
      <c r="C6" s="18"/>
      <c r="D6" s="18"/>
      <c r="E6" s="18"/>
    </row>
    <row r="7" spans="1:5" ht="15.75" x14ac:dyDescent="0.25">
      <c r="A7" s="1" t="s">
        <v>1</v>
      </c>
      <c r="B7" s="2" t="s">
        <v>395</v>
      </c>
      <c r="C7" s="3" t="s">
        <v>8</v>
      </c>
      <c r="D7" s="3" t="s">
        <v>7</v>
      </c>
      <c r="E7" s="4" t="s">
        <v>33</v>
      </c>
    </row>
    <row r="8" spans="1:5" ht="30.75" x14ac:dyDescent="0.25">
      <c r="A8" s="17" t="s">
        <v>46</v>
      </c>
      <c r="B8" s="17" t="s">
        <v>53</v>
      </c>
      <c r="C8" s="12" t="s">
        <v>48</v>
      </c>
      <c r="D8" s="12" t="s">
        <v>59</v>
      </c>
      <c r="E8" s="13">
        <v>5940005</v>
      </c>
    </row>
    <row r="9" spans="1:5" s="11" customFormat="1" ht="38.450000000000003" customHeight="1" x14ac:dyDescent="0.2">
      <c r="A9" s="25" t="s">
        <v>21</v>
      </c>
      <c r="B9" s="25" t="s">
        <v>54</v>
      </c>
      <c r="C9" s="26" t="s">
        <v>49</v>
      </c>
      <c r="D9" s="26" t="s">
        <v>60</v>
      </c>
      <c r="E9" s="27">
        <v>2949750</v>
      </c>
    </row>
    <row r="10" spans="1:5" s="11" customFormat="1" ht="33.950000000000003" customHeight="1" x14ac:dyDescent="0.2">
      <c r="A10" s="17" t="s">
        <v>30</v>
      </c>
      <c r="B10" s="17" t="s">
        <v>55</v>
      </c>
      <c r="C10" s="12" t="s">
        <v>51</v>
      </c>
      <c r="D10" s="12" t="s">
        <v>61</v>
      </c>
      <c r="E10" s="13">
        <v>4300000</v>
      </c>
    </row>
    <row r="11" spans="1:5" ht="32.25" customHeight="1" x14ac:dyDescent="0.25">
      <c r="A11" s="17" t="s">
        <v>13</v>
      </c>
      <c r="B11" s="17" t="s">
        <v>56</v>
      </c>
      <c r="C11" s="12" t="s">
        <v>52</v>
      </c>
      <c r="D11" s="12" t="s">
        <v>62</v>
      </c>
      <c r="E11" s="13">
        <v>1080000</v>
      </c>
    </row>
    <row r="12" spans="1:5" s="34" customFormat="1" ht="30.75" x14ac:dyDescent="0.25">
      <c r="A12" s="25" t="s">
        <v>127</v>
      </c>
      <c r="B12" s="25" t="s">
        <v>128</v>
      </c>
      <c r="C12" s="26" t="s">
        <v>129</v>
      </c>
      <c r="D12" s="26" t="s">
        <v>62</v>
      </c>
      <c r="E12" s="27">
        <v>1884117</v>
      </c>
    </row>
    <row r="13" spans="1:5" ht="15.75" x14ac:dyDescent="0.25">
      <c r="A13" s="14"/>
      <c r="B13" s="14"/>
      <c r="C13" s="15"/>
      <c r="D13" s="19" t="s">
        <v>64</v>
      </c>
      <c r="E13" s="20">
        <f>SUM(E8:E12)</f>
        <v>16153872</v>
      </c>
    </row>
    <row r="14" spans="1:5" ht="30.95" customHeight="1" x14ac:dyDescent="0.25">
      <c r="A14" s="16" t="s">
        <v>63</v>
      </c>
      <c r="B14" s="11"/>
      <c r="C14" s="12"/>
      <c r="D14" s="12"/>
      <c r="E14" s="11"/>
    </row>
    <row r="15" spans="1:5" ht="30.95" customHeight="1" x14ac:dyDescent="0.25">
      <c r="A15" s="8"/>
      <c r="B15" s="8"/>
      <c r="C15" s="9"/>
      <c r="D15" s="23"/>
      <c r="E15" s="24"/>
    </row>
    <row r="16" spans="1:5" ht="30.95" customHeight="1" x14ac:dyDescent="0.25">
      <c r="A16" s="7" t="s">
        <v>67</v>
      </c>
      <c r="B16" s="22"/>
      <c r="C16" s="22"/>
      <c r="D16" s="22"/>
      <c r="E16" s="22"/>
    </row>
    <row r="17" spans="1:5" ht="15.75" x14ac:dyDescent="0.25">
      <c r="A17" s="1" t="s">
        <v>1</v>
      </c>
      <c r="B17" s="2" t="s">
        <v>395</v>
      </c>
      <c r="C17" s="3" t="s">
        <v>8</v>
      </c>
      <c r="D17" s="3" t="s">
        <v>7</v>
      </c>
      <c r="E17" s="4" t="s">
        <v>33</v>
      </c>
    </row>
    <row r="18" spans="1:5" ht="30.95" customHeight="1" x14ac:dyDescent="0.25">
      <c r="A18" s="17" t="s">
        <v>4</v>
      </c>
      <c r="B18" s="17" t="s">
        <v>71</v>
      </c>
      <c r="C18" s="12" t="s">
        <v>95</v>
      </c>
      <c r="D18" s="12" t="s">
        <v>58</v>
      </c>
      <c r="E18" s="13">
        <v>2010000</v>
      </c>
    </row>
    <row r="19" spans="1:5" ht="30.95" customHeight="1" x14ac:dyDescent="0.25">
      <c r="A19" s="17" t="s">
        <v>4</v>
      </c>
      <c r="B19" s="17" t="s">
        <v>72</v>
      </c>
      <c r="C19" s="12" t="s">
        <v>96</v>
      </c>
      <c r="D19" s="12" t="s">
        <v>117</v>
      </c>
      <c r="E19" s="13">
        <v>2054875</v>
      </c>
    </row>
    <row r="20" spans="1:5" s="11" customFormat="1" ht="22.35" customHeight="1" x14ac:dyDescent="0.2">
      <c r="A20" s="17" t="s">
        <v>17</v>
      </c>
      <c r="B20" s="17" t="s">
        <v>73</v>
      </c>
      <c r="C20" s="12" t="s">
        <v>97</v>
      </c>
      <c r="D20" s="12" t="s">
        <v>58</v>
      </c>
      <c r="E20" s="13">
        <v>3523210</v>
      </c>
    </row>
    <row r="21" spans="1:5" ht="32.25" customHeight="1" x14ac:dyDescent="0.25">
      <c r="A21" s="17" t="s">
        <v>38</v>
      </c>
      <c r="B21" s="17" t="s">
        <v>74</v>
      </c>
      <c r="C21" s="12" t="s">
        <v>98</v>
      </c>
      <c r="D21" s="12" t="s">
        <v>58</v>
      </c>
      <c r="E21" s="13">
        <v>5150000</v>
      </c>
    </row>
    <row r="22" spans="1:5" ht="30.75" x14ac:dyDescent="0.25">
      <c r="A22" s="17" t="s">
        <v>9</v>
      </c>
      <c r="B22" s="17" t="s">
        <v>75</v>
      </c>
      <c r="C22" s="12" t="s">
        <v>99</v>
      </c>
      <c r="D22" s="12" t="s">
        <v>44</v>
      </c>
      <c r="E22" s="13">
        <v>3539640</v>
      </c>
    </row>
    <row r="23" spans="1:5" ht="15.75" x14ac:dyDescent="0.25">
      <c r="A23" s="17" t="s">
        <v>10</v>
      </c>
      <c r="B23" s="17" t="s">
        <v>76</v>
      </c>
      <c r="C23" s="12" t="s">
        <v>100</v>
      </c>
      <c r="D23" s="12" t="s">
        <v>58</v>
      </c>
      <c r="E23" s="13">
        <v>4750000</v>
      </c>
    </row>
    <row r="24" spans="1:5" ht="30.75" x14ac:dyDescent="0.25">
      <c r="A24" s="17" t="s">
        <v>19</v>
      </c>
      <c r="B24" s="17" t="s">
        <v>77</v>
      </c>
      <c r="C24" s="12" t="s">
        <v>101</v>
      </c>
      <c r="D24" s="12" t="s">
        <v>59</v>
      </c>
      <c r="E24" s="13">
        <v>2480672</v>
      </c>
    </row>
    <row r="25" spans="1:5" ht="30.75" x14ac:dyDescent="0.25">
      <c r="A25" s="17" t="s">
        <v>19</v>
      </c>
      <c r="B25" s="17" t="s">
        <v>78</v>
      </c>
      <c r="C25" s="12" t="s">
        <v>101</v>
      </c>
      <c r="D25" s="12" t="s">
        <v>59</v>
      </c>
      <c r="E25" s="13">
        <v>68328</v>
      </c>
    </row>
    <row r="26" spans="1:5" ht="30.75" x14ac:dyDescent="0.25">
      <c r="A26" s="17" t="s">
        <v>6</v>
      </c>
      <c r="B26" s="17" t="s">
        <v>79</v>
      </c>
      <c r="C26" s="12" t="s">
        <v>102</v>
      </c>
      <c r="D26" s="12" t="s">
        <v>118</v>
      </c>
      <c r="E26" s="13">
        <v>6988646</v>
      </c>
    </row>
    <row r="27" spans="1:5" ht="30.75" x14ac:dyDescent="0.25">
      <c r="A27" s="17" t="s">
        <v>68</v>
      </c>
      <c r="B27" s="17" t="s">
        <v>80</v>
      </c>
      <c r="C27" s="12" t="s">
        <v>103</v>
      </c>
      <c r="D27" s="12" t="s">
        <v>59</v>
      </c>
      <c r="E27" s="13">
        <v>2496000</v>
      </c>
    </row>
    <row r="28" spans="1:5" ht="30.75" x14ac:dyDescent="0.25">
      <c r="A28" s="17" t="s">
        <v>34</v>
      </c>
      <c r="B28" s="17" t="s">
        <v>81</v>
      </c>
      <c r="C28" s="12" t="s">
        <v>104</v>
      </c>
      <c r="D28" s="12" t="s">
        <v>59</v>
      </c>
      <c r="E28" s="13">
        <v>1815676</v>
      </c>
    </row>
    <row r="29" spans="1:5" ht="30.75" x14ac:dyDescent="0.25">
      <c r="A29" s="17" t="s">
        <v>21</v>
      </c>
      <c r="B29" s="17" t="s">
        <v>82</v>
      </c>
      <c r="C29" s="12" t="s">
        <v>105</v>
      </c>
      <c r="D29" s="12" t="s">
        <v>59</v>
      </c>
      <c r="E29" s="13">
        <v>5150000</v>
      </c>
    </row>
    <row r="30" spans="1:5" ht="30.75" x14ac:dyDescent="0.25">
      <c r="A30" s="17" t="s">
        <v>69</v>
      </c>
      <c r="B30" s="17" t="s">
        <v>83</v>
      </c>
      <c r="C30" s="12" t="s">
        <v>106</v>
      </c>
      <c r="D30" s="12" t="s">
        <v>119</v>
      </c>
      <c r="E30" s="13">
        <v>1224531</v>
      </c>
    </row>
    <row r="31" spans="1:5" s="34" customFormat="1" ht="45.75" x14ac:dyDescent="0.25">
      <c r="A31" s="25" t="s">
        <v>65</v>
      </c>
      <c r="B31" s="25" t="s">
        <v>84</v>
      </c>
      <c r="C31" s="26" t="s">
        <v>66</v>
      </c>
      <c r="D31" s="26" t="s">
        <v>120</v>
      </c>
      <c r="E31" s="36">
        <v>4031915</v>
      </c>
    </row>
    <row r="32" spans="1:5" ht="30.75" x14ac:dyDescent="0.25">
      <c r="A32" s="17" t="s">
        <v>22</v>
      </c>
      <c r="B32" s="17" t="s">
        <v>85</v>
      </c>
      <c r="C32" s="12" t="s">
        <v>42</v>
      </c>
      <c r="D32" s="12" t="s">
        <v>59</v>
      </c>
      <c r="E32" s="13">
        <v>4190839</v>
      </c>
    </row>
    <row r="33" spans="1:5" ht="30.75" x14ac:dyDescent="0.25">
      <c r="A33" s="17" t="s">
        <v>70</v>
      </c>
      <c r="B33" s="17" t="s">
        <v>86</v>
      </c>
      <c r="C33" s="12" t="s">
        <v>107</v>
      </c>
      <c r="D33" s="12" t="s">
        <v>59</v>
      </c>
      <c r="E33" s="13">
        <v>2373675</v>
      </c>
    </row>
    <row r="34" spans="1:5" s="34" customFormat="1" ht="30.75" x14ac:dyDescent="0.25">
      <c r="A34" s="25" t="s">
        <v>40</v>
      </c>
      <c r="B34" s="25" t="s">
        <v>87</v>
      </c>
      <c r="C34" s="26" t="s">
        <v>43</v>
      </c>
      <c r="D34" s="26" t="s">
        <v>59</v>
      </c>
      <c r="E34" s="35">
        <v>240433</v>
      </c>
    </row>
    <row r="35" spans="1:5" ht="15.75" x14ac:dyDescent="0.25">
      <c r="A35" s="17" t="s">
        <v>25</v>
      </c>
      <c r="B35" s="17" t="s">
        <v>88</v>
      </c>
      <c r="C35" s="12" t="s">
        <v>36</v>
      </c>
      <c r="D35" s="12" t="s">
        <v>58</v>
      </c>
      <c r="E35" s="13">
        <v>5150000</v>
      </c>
    </row>
    <row r="36" spans="1:5" ht="30.75" x14ac:dyDescent="0.25">
      <c r="A36" s="17" t="s">
        <v>27</v>
      </c>
      <c r="B36" s="17" t="s">
        <v>89</v>
      </c>
      <c r="C36" s="12" t="s">
        <v>109</v>
      </c>
      <c r="D36" s="12" t="s">
        <v>121</v>
      </c>
      <c r="E36" s="13">
        <v>6488000</v>
      </c>
    </row>
    <row r="37" spans="1:5" ht="15.75" x14ac:dyDescent="0.25">
      <c r="A37" s="17" t="s">
        <v>28</v>
      </c>
      <c r="B37" s="17" t="s">
        <v>90</v>
      </c>
      <c r="C37" s="12" t="s">
        <v>110</v>
      </c>
      <c r="D37" s="12" t="s">
        <v>58</v>
      </c>
      <c r="E37" s="13">
        <v>616000</v>
      </c>
    </row>
    <row r="38" spans="1:5" ht="45.75" x14ac:dyDescent="0.25">
      <c r="A38" s="17" t="s">
        <v>30</v>
      </c>
      <c r="B38" s="17" t="s">
        <v>91</v>
      </c>
      <c r="C38" s="12" t="s">
        <v>111</v>
      </c>
      <c r="D38" s="12" t="s">
        <v>122</v>
      </c>
      <c r="E38" s="13">
        <v>5150000</v>
      </c>
    </row>
    <row r="39" spans="1:5" ht="45.75" x14ac:dyDescent="0.25">
      <c r="A39" s="17" t="s">
        <v>37</v>
      </c>
      <c r="B39" s="17" t="s">
        <v>92</v>
      </c>
      <c r="C39" s="12" t="s">
        <v>112</v>
      </c>
      <c r="D39" s="12" t="s">
        <v>123</v>
      </c>
      <c r="E39" s="13">
        <v>5150000</v>
      </c>
    </row>
    <row r="40" spans="1:5" ht="30.75" x14ac:dyDescent="0.25">
      <c r="A40" s="17" t="s">
        <v>31</v>
      </c>
      <c r="B40" s="17" t="s">
        <v>93</v>
      </c>
      <c r="C40" s="12" t="s">
        <v>113</v>
      </c>
      <c r="D40" s="12" t="s">
        <v>59</v>
      </c>
      <c r="E40" s="13">
        <v>4800000</v>
      </c>
    </row>
    <row r="41" spans="1:5" ht="15.75" x14ac:dyDescent="0.25">
      <c r="A41" s="17" t="s">
        <v>13</v>
      </c>
      <c r="B41" s="17" t="s">
        <v>94</v>
      </c>
      <c r="C41" s="12" t="s">
        <v>114</v>
      </c>
      <c r="D41" s="12" t="s">
        <v>58</v>
      </c>
      <c r="E41" s="13">
        <v>1378896</v>
      </c>
    </row>
    <row r="42" spans="1:5" ht="15.75" x14ac:dyDescent="0.25">
      <c r="A42" s="14"/>
      <c r="B42" s="14"/>
      <c r="C42" s="15"/>
      <c r="D42" s="19" t="s">
        <v>115</v>
      </c>
      <c r="E42" s="20">
        <f>SUM(E18:E41)</f>
        <v>80821336</v>
      </c>
    </row>
    <row r="43" spans="1:5" ht="15.75" x14ac:dyDescent="0.25">
      <c r="A43" s="8"/>
      <c r="B43" s="8"/>
      <c r="C43" s="9"/>
      <c r="D43" s="23"/>
      <c r="E43" s="24"/>
    </row>
    <row r="44" spans="1:5" ht="15.75" x14ac:dyDescent="0.25">
      <c r="A44" s="16" t="s">
        <v>116</v>
      </c>
      <c r="B44" s="11"/>
      <c r="C44" s="12"/>
      <c r="D44" s="12"/>
      <c r="E44" s="11"/>
    </row>
    <row r="45" spans="1:5" ht="39.6" customHeight="1" x14ac:dyDescent="0.25">
      <c r="A45" s="16"/>
      <c r="B45" s="11"/>
      <c r="C45" s="12"/>
      <c r="D45" s="12"/>
      <c r="E45" s="11"/>
    </row>
    <row r="46" spans="1:5" ht="15.75" x14ac:dyDescent="0.25">
      <c r="A46" s="7" t="s">
        <v>391</v>
      </c>
      <c r="B46" s="28"/>
      <c r="C46" s="28"/>
      <c r="D46" s="28"/>
      <c r="E46" s="28"/>
    </row>
    <row r="47" spans="1:5" ht="15.75" x14ac:dyDescent="0.25">
      <c r="A47" s="1" t="s">
        <v>1</v>
      </c>
      <c r="B47" s="2" t="s">
        <v>395</v>
      </c>
      <c r="C47" s="3" t="s">
        <v>8</v>
      </c>
      <c r="D47" s="3" t="s">
        <v>7</v>
      </c>
      <c r="E47" s="4" t="s">
        <v>33</v>
      </c>
    </row>
    <row r="48" spans="1:5" ht="30" x14ac:dyDescent="0.25">
      <c r="A48" s="29" t="s">
        <v>15</v>
      </c>
      <c r="B48" s="30" t="s">
        <v>132</v>
      </c>
      <c r="C48" s="30" t="s">
        <v>131</v>
      </c>
      <c r="D48" s="30" t="s">
        <v>133</v>
      </c>
      <c r="E48" s="31">
        <v>2494728</v>
      </c>
    </row>
    <row r="49" spans="1:8" ht="30" x14ac:dyDescent="0.25">
      <c r="A49" s="29" t="s">
        <v>15</v>
      </c>
      <c r="B49" s="30" t="s">
        <v>135</v>
      </c>
      <c r="C49" s="30" t="s">
        <v>134</v>
      </c>
      <c r="D49" s="30" t="s">
        <v>136</v>
      </c>
      <c r="E49" s="31">
        <v>4285436</v>
      </c>
    </row>
    <row r="50" spans="1:8" ht="30" x14ac:dyDescent="0.25">
      <c r="A50" s="29" t="s">
        <v>16</v>
      </c>
      <c r="B50" s="30" t="s">
        <v>138</v>
      </c>
      <c r="C50" s="30" t="s">
        <v>137</v>
      </c>
      <c r="D50" s="30" t="s">
        <v>139</v>
      </c>
      <c r="E50" s="31">
        <v>13654636</v>
      </c>
    </row>
    <row r="51" spans="1:8" ht="30" x14ac:dyDescent="0.25">
      <c r="A51" s="29" t="s">
        <v>16</v>
      </c>
      <c r="B51" s="30" t="s">
        <v>141</v>
      </c>
      <c r="C51" s="30" t="s">
        <v>140</v>
      </c>
      <c r="D51" s="30" t="s">
        <v>142</v>
      </c>
      <c r="E51" s="31">
        <v>7890065</v>
      </c>
    </row>
    <row r="52" spans="1:8" ht="30" x14ac:dyDescent="0.25">
      <c r="A52" s="29" t="s">
        <v>124</v>
      </c>
      <c r="B52" s="30" t="s">
        <v>144</v>
      </c>
      <c r="C52" s="30" t="s">
        <v>143</v>
      </c>
      <c r="D52" s="30" t="s">
        <v>145</v>
      </c>
      <c r="E52" s="31">
        <v>878584</v>
      </c>
    </row>
    <row r="53" spans="1:8" ht="30" x14ac:dyDescent="0.25">
      <c r="A53" s="29" t="s">
        <v>125</v>
      </c>
      <c r="B53" s="30" t="s">
        <v>147</v>
      </c>
      <c r="C53" s="30" t="s">
        <v>146</v>
      </c>
      <c r="D53" s="30" t="s">
        <v>148</v>
      </c>
      <c r="E53" s="31">
        <v>16362600</v>
      </c>
    </row>
    <row r="54" spans="1:8" ht="30" x14ac:dyDescent="0.25">
      <c r="A54" s="29" t="s">
        <v>125</v>
      </c>
      <c r="B54" s="30" t="s">
        <v>150</v>
      </c>
      <c r="C54" s="30" t="s">
        <v>149</v>
      </c>
      <c r="D54" s="30" t="s">
        <v>151</v>
      </c>
      <c r="E54" s="31">
        <v>12112400</v>
      </c>
    </row>
    <row r="55" spans="1:8" x14ac:dyDescent="0.25">
      <c r="A55" s="29" t="s">
        <v>4</v>
      </c>
      <c r="B55" s="30" t="s">
        <v>153</v>
      </c>
      <c r="C55" s="30" t="s">
        <v>152</v>
      </c>
      <c r="D55" s="30" t="s">
        <v>154</v>
      </c>
      <c r="E55" s="31">
        <v>2215647</v>
      </c>
    </row>
    <row r="56" spans="1:8" s="11" customFormat="1" ht="24" customHeight="1" x14ac:dyDescent="0.2">
      <c r="A56" s="29" t="s">
        <v>4</v>
      </c>
      <c r="B56" s="30" t="s">
        <v>156</v>
      </c>
      <c r="C56" s="30" t="s">
        <v>155</v>
      </c>
      <c r="D56" s="30" t="s">
        <v>157</v>
      </c>
      <c r="E56" s="31">
        <v>11617236</v>
      </c>
      <c r="F56" s="21"/>
      <c r="G56" s="21"/>
      <c r="H56" s="21"/>
    </row>
    <row r="57" spans="1:8" s="11" customFormat="1" ht="22.35" customHeight="1" x14ac:dyDescent="0.2">
      <c r="A57" s="29" t="s">
        <v>4</v>
      </c>
      <c r="B57" s="30" t="s">
        <v>159</v>
      </c>
      <c r="C57" s="30" t="s">
        <v>158</v>
      </c>
      <c r="D57" s="30" t="s">
        <v>160</v>
      </c>
      <c r="E57" s="31">
        <v>6664318</v>
      </c>
    </row>
    <row r="58" spans="1:8" ht="30" x14ac:dyDescent="0.25">
      <c r="A58" s="29" t="s">
        <v>4</v>
      </c>
      <c r="B58" s="30" t="s">
        <v>162</v>
      </c>
      <c r="C58" s="30" t="s">
        <v>161</v>
      </c>
      <c r="D58" s="30" t="s">
        <v>163</v>
      </c>
      <c r="E58" s="31">
        <v>9342346</v>
      </c>
    </row>
    <row r="59" spans="1:8" s="11" customFormat="1" ht="36" customHeight="1" x14ac:dyDescent="0.2">
      <c r="A59" s="29" t="s">
        <v>4</v>
      </c>
      <c r="B59" s="30" t="s">
        <v>164</v>
      </c>
      <c r="C59" s="30" t="s">
        <v>96</v>
      </c>
      <c r="D59" s="30" t="s">
        <v>165</v>
      </c>
      <c r="E59" s="31">
        <v>17367042</v>
      </c>
    </row>
    <row r="60" spans="1:8" ht="45" x14ac:dyDescent="0.25">
      <c r="A60" s="29" t="s">
        <v>4</v>
      </c>
      <c r="B60" s="30" t="s">
        <v>167</v>
      </c>
      <c r="C60" s="30" t="s">
        <v>166</v>
      </c>
      <c r="D60" s="30" t="s">
        <v>168</v>
      </c>
      <c r="E60" s="31">
        <v>12117144</v>
      </c>
    </row>
    <row r="61" spans="1:8" ht="30" x14ac:dyDescent="0.25">
      <c r="A61" s="29" t="s">
        <v>4</v>
      </c>
      <c r="B61" s="30" t="s">
        <v>170</v>
      </c>
      <c r="C61" s="30" t="s">
        <v>169</v>
      </c>
      <c r="D61" s="30" t="s">
        <v>136</v>
      </c>
      <c r="E61" s="31">
        <v>104160000</v>
      </c>
    </row>
    <row r="62" spans="1:8" ht="30" x14ac:dyDescent="0.25">
      <c r="A62" s="29" t="s">
        <v>4</v>
      </c>
      <c r="B62" s="30" t="s">
        <v>172</v>
      </c>
      <c r="C62" s="30" t="s">
        <v>171</v>
      </c>
      <c r="D62" s="30" t="s">
        <v>136</v>
      </c>
      <c r="E62" s="31">
        <v>6341892</v>
      </c>
    </row>
    <row r="63" spans="1:8" ht="30" x14ac:dyDescent="0.25">
      <c r="A63" s="29" t="s">
        <v>4</v>
      </c>
      <c r="B63" s="30" t="s">
        <v>174</v>
      </c>
      <c r="C63" s="30" t="s">
        <v>173</v>
      </c>
      <c r="D63" s="30" t="s">
        <v>175</v>
      </c>
      <c r="E63" s="31">
        <v>9342502</v>
      </c>
    </row>
    <row r="64" spans="1:8" ht="30" x14ac:dyDescent="0.25">
      <c r="A64" s="29" t="s">
        <v>4</v>
      </c>
      <c r="B64" s="30" t="s">
        <v>177</v>
      </c>
      <c r="C64" s="30" t="s">
        <v>176</v>
      </c>
      <c r="D64" s="30" t="s">
        <v>178</v>
      </c>
      <c r="E64" s="31">
        <v>2507895</v>
      </c>
    </row>
    <row r="65" spans="1:5" ht="30" x14ac:dyDescent="0.25">
      <c r="A65" s="29" t="s">
        <v>4</v>
      </c>
      <c r="B65" s="30" t="s">
        <v>180</v>
      </c>
      <c r="C65" s="30" t="s">
        <v>179</v>
      </c>
      <c r="D65" s="30" t="s">
        <v>181</v>
      </c>
      <c r="E65" s="31">
        <v>5153594</v>
      </c>
    </row>
    <row r="66" spans="1:5" ht="30" x14ac:dyDescent="0.25">
      <c r="A66" s="29" t="s">
        <v>4</v>
      </c>
      <c r="B66" s="30" t="s">
        <v>183</v>
      </c>
      <c r="C66" s="30" t="s">
        <v>182</v>
      </c>
      <c r="D66" s="30" t="s">
        <v>184</v>
      </c>
      <c r="E66" s="31">
        <v>3994277</v>
      </c>
    </row>
    <row r="67" spans="1:5" ht="30" x14ac:dyDescent="0.25">
      <c r="A67" s="29" t="s">
        <v>4</v>
      </c>
      <c r="B67" s="30" t="s">
        <v>186</v>
      </c>
      <c r="C67" s="30" t="s">
        <v>185</v>
      </c>
      <c r="D67" s="30" t="s">
        <v>187</v>
      </c>
      <c r="E67" s="31">
        <v>7819257</v>
      </c>
    </row>
    <row r="68" spans="1:5" ht="30" x14ac:dyDescent="0.25">
      <c r="A68" s="29" t="s">
        <v>4</v>
      </c>
      <c r="B68" s="30" t="s">
        <v>188</v>
      </c>
      <c r="C68" s="30" t="s">
        <v>185</v>
      </c>
      <c r="D68" s="30" t="s">
        <v>136</v>
      </c>
      <c r="E68" s="31">
        <v>7146793</v>
      </c>
    </row>
    <row r="69" spans="1:5" x14ac:dyDescent="0.25">
      <c r="A69" s="29" t="s">
        <v>17</v>
      </c>
      <c r="B69" s="30" t="s">
        <v>190</v>
      </c>
      <c r="C69" s="30" t="s">
        <v>189</v>
      </c>
      <c r="D69" s="30" t="s">
        <v>191</v>
      </c>
      <c r="E69" s="31">
        <v>1056984</v>
      </c>
    </row>
    <row r="70" spans="1:5" x14ac:dyDescent="0.25">
      <c r="A70" s="29" t="s">
        <v>17</v>
      </c>
      <c r="B70" s="30" t="s">
        <v>192</v>
      </c>
      <c r="C70" s="30" t="s">
        <v>189</v>
      </c>
      <c r="D70" s="30" t="s">
        <v>193</v>
      </c>
      <c r="E70" s="31">
        <v>2844274</v>
      </c>
    </row>
    <row r="71" spans="1:5" ht="30" x14ac:dyDescent="0.25">
      <c r="A71" s="29" t="s">
        <v>17</v>
      </c>
      <c r="B71" s="30" t="s">
        <v>195</v>
      </c>
      <c r="C71" s="30" t="s">
        <v>194</v>
      </c>
      <c r="D71" s="30" t="s">
        <v>196</v>
      </c>
      <c r="E71" s="31">
        <v>2353400</v>
      </c>
    </row>
    <row r="72" spans="1:5" x14ac:dyDescent="0.25">
      <c r="A72" s="29" t="s">
        <v>38</v>
      </c>
      <c r="B72" s="30" t="s">
        <v>197</v>
      </c>
      <c r="C72" s="30" t="s">
        <v>41</v>
      </c>
      <c r="D72" s="30" t="s">
        <v>198</v>
      </c>
      <c r="E72" s="31">
        <v>9590000</v>
      </c>
    </row>
    <row r="73" spans="1:5" ht="30" x14ac:dyDescent="0.25">
      <c r="A73" s="29" t="s">
        <v>10</v>
      </c>
      <c r="B73" s="30" t="s">
        <v>200</v>
      </c>
      <c r="C73" s="30" t="s">
        <v>199</v>
      </c>
      <c r="D73" s="30" t="s">
        <v>201</v>
      </c>
      <c r="E73" s="31">
        <v>16132025</v>
      </c>
    </row>
    <row r="74" spans="1:5" x14ac:dyDescent="0.25">
      <c r="A74" s="29" t="s">
        <v>10</v>
      </c>
      <c r="B74" s="30" t="s">
        <v>203</v>
      </c>
      <c r="C74" s="30" t="s">
        <v>202</v>
      </c>
      <c r="D74" s="30" t="s">
        <v>204</v>
      </c>
      <c r="E74" s="31">
        <v>6478370</v>
      </c>
    </row>
    <row r="75" spans="1:5" ht="30" x14ac:dyDescent="0.25">
      <c r="A75" s="29" t="s">
        <v>10</v>
      </c>
      <c r="B75" s="30" t="s">
        <v>206</v>
      </c>
      <c r="C75" s="30" t="s">
        <v>205</v>
      </c>
      <c r="D75" s="30" t="s">
        <v>207</v>
      </c>
      <c r="E75" s="31">
        <v>15417310</v>
      </c>
    </row>
    <row r="76" spans="1:5" ht="30" x14ac:dyDescent="0.25">
      <c r="A76" s="29" t="s">
        <v>10</v>
      </c>
      <c r="B76" s="30" t="s">
        <v>209</v>
      </c>
      <c r="C76" s="30" t="s">
        <v>208</v>
      </c>
      <c r="D76" s="30" t="s">
        <v>136</v>
      </c>
      <c r="E76" s="31">
        <v>3863430</v>
      </c>
    </row>
    <row r="77" spans="1:5" ht="30" x14ac:dyDescent="0.25">
      <c r="A77" s="29" t="s">
        <v>18</v>
      </c>
      <c r="B77" s="30" t="s">
        <v>211</v>
      </c>
      <c r="C77" s="30" t="s">
        <v>210</v>
      </c>
      <c r="D77" s="30" t="s">
        <v>212</v>
      </c>
      <c r="E77" s="31">
        <v>6271325</v>
      </c>
    </row>
    <row r="78" spans="1:5" x14ac:dyDescent="0.25">
      <c r="A78" s="29" t="s">
        <v>18</v>
      </c>
      <c r="B78" s="30" t="s">
        <v>214</v>
      </c>
      <c r="C78" s="30" t="s">
        <v>213</v>
      </c>
      <c r="D78" s="30" t="s">
        <v>215</v>
      </c>
      <c r="E78" s="31">
        <v>5451844</v>
      </c>
    </row>
    <row r="79" spans="1:5" ht="30" x14ac:dyDescent="0.25">
      <c r="A79" s="29" t="s">
        <v>18</v>
      </c>
      <c r="B79" s="30" t="s">
        <v>217</v>
      </c>
      <c r="C79" s="30" t="s">
        <v>216</v>
      </c>
      <c r="D79" s="30" t="s">
        <v>218</v>
      </c>
      <c r="E79" s="31">
        <v>19302650</v>
      </c>
    </row>
    <row r="80" spans="1:5" ht="45" x14ac:dyDescent="0.25">
      <c r="A80" s="29" t="s">
        <v>46</v>
      </c>
      <c r="B80" s="30" t="s">
        <v>220</v>
      </c>
      <c r="C80" s="30" t="s">
        <v>219</v>
      </c>
      <c r="D80" s="30" t="s">
        <v>221</v>
      </c>
      <c r="E80" s="31">
        <v>23186682</v>
      </c>
    </row>
    <row r="81" spans="1:5" ht="30" x14ac:dyDescent="0.25">
      <c r="A81" s="29" t="s">
        <v>46</v>
      </c>
      <c r="B81" s="30" t="s">
        <v>222</v>
      </c>
      <c r="C81" s="30" t="s">
        <v>48</v>
      </c>
      <c r="D81" s="30" t="s">
        <v>223</v>
      </c>
      <c r="E81" s="31">
        <v>20000000</v>
      </c>
    </row>
    <row r="82" spans="1:5" ht="30" x14ac:dyDescent="0.25">
      <c r="A82" s="29" t="s">
        <v>39</v>
      </c>
      <c r="B82" s="30" t="s">
        <v>225</v>
      </c>
      <c r="C82" s="30" t="s">
        <v>224</v>
      </c>
      <c r="D82" s="30" t="s">
        <v>212</v>
      </c>
      <c r="E82" s="31">
        <v>4874993</v>
      </c>
    </row>
    <row r="83" spans="1:5" ht="30" x14ac:dyDescent="0.25">
      <c r="A83" s="29" t="s">
        <v>19</v>
      </c>
      <c r="B83" s="30" t="s">
        <v>227</v>
      </c>
      <c r="C83" s="30" t="s">
        <v>226</v>
      </c>
      <c r="D83" s="30" t="s">
        <v>228</v>
      </c>
      <c r="E83" s="31">
        <v>17386450</v>
      </c>
    </row>
    <row r="84" spans="1:5" ht="30" x14ac:dyDescent="0.25">
      <c r="A84" s="29" t="s">
        <v>6</v>
      </c>
      <c r="B84" s="30" t="s">
        <v>230</v>
      </c>
      <c r="C84" s="30" t="s">
        <v>229</v>
      </c>
      <c r="D84" s="30" t="s">
        <v>231</v>
      </c>
      <c r="E84" s="31">
        <v>16840000</v>
      </c>
    </row>
    <row r="85" spans="1:5" ht="30" x14ac:dyDescent="0.25">
      <c r="A85" s="29" t="s">
        <v>6</v>
      </c>
      <c r="B85" s="30" t="s">
        <v>233</v>
      </c>
      <c r="C85" s="30" t="s">
        <v>232</v>
      </c>
      <c r="D85" s="30" t="s">
        <v>234</v>
      </c>
      <c r="E85" s="31">
        <v>6328980</v>
      </c>
    </row>
    <row r="86" spans="1:5" x14ac:dyDescent="0.25">
      <c r="A86" s="29" t="s">
        <v>6</v>
      </c>
      <c r="B86" s="30" t="s">
        <v>236</v>
      </c>
      <c r="C86" s="30" t="s">
        <v>235</v>
      </c>
      <c r="D86" s="30" t="s">
        <v>237</v>
      </c>
      <c r="E86" s="31">
        <v>5927788</v>
      </c>
    </row>
    <row r="87" spans="1:5" ht="30" x14ac:dyDescent="0.25">
      <c r="A87" s="29" t="s">
        <v>68</v>
      </c>
      <c r="B87" s="30" t="s">
        <v>238</v>
      </c>
      <c r="C87" s="30" t="s">
        <v>103</v>
      </c>
      <c r="D87" s="30" t="s">
        <v>136</v>
      </c>
      <c r="E87" s="31">
        <v>7040000</v>
      </c>
    </row>
    <row r="88" spans="1:5" ht="30" x14ac:dyDescent="0.25">
      <c r="A88" s="29" t="s">
        <v>34</v>
      </c>
      <c r="B88" s="30" t="s">
        <v>240</v>
      </c>
      <c r="C88" s="30" t="s">
        <v>239</v>
      </c>
      <c r="D88" s="30" t="s">
        <v>241</v>
      </c>
      <c r="E88" s="31">
        <v>3279655</v>
      </c>
    </row>
    <row r="89" spans="1:5" ht="30" x14ac:dyDescent="0.25">
      <c r="A89" s="29" t="s">
        <v>34</v>
      </c>
      <c r="B89" s="30" t="s">
        <v>243</v>
      </c>
      <c r="C89" s="30" t="s">
        <v>242</v>
      </c>
      <c r="D89" s="30" t="s">
        <v>244</v>
      </c>
      <c r="E89" s="31">
        <v>3951078</v>
      </c>
    </row>
    <row r="90" spans="1:5" ht="30" x14ac:dyDescent="0.25">
      <c r="A90" s="29" t="s">
        <v>2</v>
      </c>
      <c r="B90" s="30" t="s">
        <v>246</v>
      </c>
      <c r="C90" s="30" t="s">
        <v>245</v>
      </c>
      <c r="D90" s="30" t="s">
        <v>247</v>
      </c>
      <c r="E90" s="31">
        <v>6359880</v>
      </c>
    </row>
    <row r="91" spans="1:5" x14ac:dyDescent="0.25">
      <c r="A91" s="29" t="s">
        <v>2</v>
      </c>
      <c r="B91" s="30" t="s">
        <v>249</v>
      </c>
      <c r="C91" s="30" t="s">
        <v>248</v>
      </c>
      <c r="D91" s="30" t="s">
        <v>250</v>
      </c>
      <c r="E91" s="31">
        <v>3091200</v>
      </c>
    </row>
    <row r="92" spans="1:5" x14ac:dyDescent="0.25">
      <c r="A92" s="29" t="s">
        <v>251</v>
      </c>
      <c r="B92" s="30" t="s">
        <v>253</v>
      </c>
      <c r="C92" s="30" t="s">
        <v>252</v>
      </c>
      <c r="D92" s="30" t="s">
        <v>254</v>
      </c>
      <c r="E92" s="31">
        <v>6880000</v>
      </c>
    </row>
    <row r="93" spans="1:5" ht="30" x14ac:dyDescent="0.25">
      <c r="A93" s="29" t="s">
        <v>20</v>
      </c>
      <c r="B93" s="30" t="s">
        <v>256</v>
      </c>
      <c r="C93" s="30" t="s">
        <v>255</v>
      </c>
      <c r="D93" s="30" t="s">
        <v>257</v>
      </c>
      <c r="E93" s="31">
        <v>2457328</v>
      </c>
    </row>
    <row r="94" spans="1:5" ht="30" x14ac:dyDescent="0.25">
      <c r="A94" s="29" t="s">
        <v>20</v>
      </c>
      <c r="B94" s="30" t="s">
        <v>259</v>
      </c>
      <c r="C94" s="30" t="s">
        <v>258</v>
      </c>
      <c r="D94" s="30" t="s">
        <v>223</v>
      </c>
      <c r="E94" s="31">
        <v>116000000</v>
      </c>
    </row>
    <row r="95" spans="1:5" ht="30" x14ac:dyDescent="0.25">
      <c r="A95" s="29" t="s">
        <v>20</v>
      </c>
      <c r="B95" s="30" t="s">
        <v>261</v>
      </c>
      <c r="C95" s="30" t="s">
        <v>260</v>
      </c>
      <c r="D95" s="30" t="s">
        <v>262</v>
      </c>
      <c r="E95" s="31">
        <v>4143750</v>
      </c>
    </row>
    <row r="96" spans="1:5" ht="30" x14ac:dyDescent="0.25">
      <c r="A96" s="29" t="s">
        <v>20</v>
      </c>
      <c r="B96" s="30" t="s">
        <v>264</v>
      </c>
      <c r="C96" s="30" t="s">
        <v>263</v>
      </c>
      <c r="D96" s="30" t="s">
        <v>265</v>
      </c>
      <c r="E96" s="31">
        <v>12240000</v>
      </c>
    </row>
    <row r="97" spans="1:5" ht="30" x14ac:dyDescent="0.25">
      <c r="A97" s="29" t="s">
        <v>21</v>
      </c>
      <c r="B97" s="30" t="s">
        <v>267</v>
      </c>
      <c r="C97" s="30" t="s">
        <v>266</v>
      </c>
      <c r="D97" s="30" t="s">
        <v>268</v>
      </c>
      <c r="E97" s="31">
        <v>1890000</v>
      </c>
    </row>
    <row r="98" spans="1:5" ht="30" x14ac:dyDescent="0.25">
      <c r="A98" s="29" t="s">
        <v>21</v>
      </c>
      <c r="B98" s="30" t="s">
        <v>270</v>
      </c>
      <c r="C98" s="30" t="s">
        <v>269</v>
      </c>
      <c r="D98" s="30" t="s">
        <v>175</v>
      </c>
      <c r="E98" s="31">
        <v>14875975</v>
      </c>
    </row>
    <row r="99" spans="1:5" ht="30" x14ac:dyDescent="0.25">
      <c r="A99" s="29" t="s">
        <v>69</v>
      </c>
      <c r="B99" s="30" t="s">
        <v>272</v>
      </c>
      <c r="C99" s="30" t="s">
        <v>271</v>
      </c>
      <c r="D99" s="30" t="s">
        <v>215</v>
      </c>
      <c r="E99" s="31">
        <v>2047407</v>
      </c>
    </row>
    <row r="100" spans="1:5" x14ac:dyDescent="0.25">
      <c r="A100" s="29" t="s">
        <v>65</v>
      </c>
      <c r="B100" s="30" t="s">
        <v>274</v>
      </c>
      <c r="C100" s="30" t="s">
        <v>273</v>
      </c>
      <c r="D100" s="30" t="s">
        <v>275</v>
      </c>
      <c r="E100" s="31">
        <v>167257</v>
      </c>
    </row>
    <row r="101" spans="1:5" ht="30" x14ac:dyDescent="0.25">
      <c r="A101" s="29" t="s">
        <v>65</v>
      </c>
      <c r="B101" s="30" t="s">
        <v>277</v>
      </c>
      <c r="C101" s="30" t="s">
        <v>276</v>
      </c>
      <c r="D101" s="30" t="s">
        <v>278</v>
      </c>
      <c r="E101" s="31">
        <v>4334800</v>
      </c>
    </row>
    <row r="102" spans="1:5" x14ac:dyDescent="0.25">
      <c r="A102" s="29" t="s">
        <v>22</v>
      </c>
      <c r="B102" s="30" t="s">
        <v>280</v>
      </c>
      <c r="C102" s="30" t="s">
        <v>279</v>
      </c>
      <c r="D102" s="30" t="s">
        <v>281</v>
      </c>
      <c r="E102" s="31">
        <v>739500</v>
      </c>
    </row>
    <row r="103" spans="1:5" ht="30" x14ac:dyDescent="0.25">
      <c r="A103" s="29" t="s">
        <v>22</v>
      </c>
      <c r="B103" s="30" t="s">
        <v>283</v>
      </c>
      <c r="C103" s="30" t="s">
        <v>282</v>
      </c>
      <c r="D103" s="30" t="s">
        <v>284</v>
      </c>
      <c r="E103" s="31">
        <v>3414680</v>
      </c>
    </row>
    <row r="104" spans="1:5" ht="30" x14ac:dyDescent="0.25">
      <c r="A104" s="29" t="s">
        <v>22</v>
      </c>
      <c r="B104" s="30" t="s">
        <v>286</v>
      </c>
      <c r="C104" s="30" t="s">
        <v>285</v>
      </c>
      <c r="D104" s="30" t="s">
        <v>287</v>
      </c>
      <c r="E104" s="31">
        <v>1616426</v>
      </c>
    </row>
    <row r="105" spans="1:5" ht="30" x14ac:dyDescent="0.25">
      <c r="A105" s="29" t="s">
        <v>22</v>
      </c>
      <c r="B105" s="30" t="s">
        <v>289</v>
      </c>
      <c r="C105" s="30" t="s">
        <v>288</v>
      </c>
      <c r="D105" s="30" t="s">
        <v>136</v>
      </c>
      <c r="E105" s="31">
        <v>8127891</v>
      </c>
    </row>
    <row r="106" spans="1:5" ht="30" x14ac:dyDescent="0.25">
      <c r="A106" s="29" t="s">
        <v>47</v>
      </c>
      <c r="B106" s="30" t="s">
        <v>291</v>
      </c>
      <c r="C106" s="30" t="s">
        <v>290</v>
      </c>
      <c r="D106" s="30" t="s">
        <v>212</v>
      </c>
      <c r="E106" s="31">
        <v>5412960</v>
      </c>
    </row>
    <row r="107" spans="1:5" ht="30" x14ac:dyDescent="0.25">
      <c r="A107" s="29" t="s">
        <v>47</v>
      </c>
      <c r="B107" s="30" t="s">
        <v>293</v>
      </c>
      <c r="C107" s="30" t="s">
        <v>292</v>
      </c>
      <c r="D107" s="30" t="s">
        <v>136</v>
      </c>
      <c r="E107" s="31">
        <v>2896675</v>
      </c>
    </row>
    <row r="108" spans="1:5" ht="45" x14ac:dyDescent="0.25">
      <c r="A108" s="29" t="s">
        <v>35</v>
      </c>
      <c r="B108" s="30" t="s">
        <v>295</v>
      </c>
      <c r="C108" s="30" t="s">
        <v>294</v>
      </c>
      <c r="D108" s="30" t="s">
        <v>296</v>
      </c>
      <c r="E108" s="31">
        <v>8714400</v>
      </c>
    </row>
    <row r="109" spans="1:5" ht="30" x14ac:dyDescent="0.25">
      <c r="A109" s="29" t="s">
        <v>23</v>
      </c>
      <c r="B109" s="30" t="s">
        <v>298</v>
      </c>
      <c r="C109" s="30" t="s">
        <v>297</v>
      </c>
      <c r="D109" s="30" t="s">
        <v>299</v>
      </c>
      <c r="E109" s="31">
        <v>3880316</v>
      </c>
    </row>
    <row r="110" spans="1:5" ht="30" x14ac:dyDescent="0.25">
      <c r="A110" s="29" t="s">
        <v>23</v>
      </c>
      <c r="B110" s="30" t="s">
        <v>300</v>
      </c>
      <c r="C110" s="30" t="s">
        <v>50</v>
      </c>
      <c r="D110" s="30" t="s">
        <v>212</v>
      </c>
      <c r="E110" s="31">
        <v>10909127</v>
      </c>
    </row>
    <row r="111" spans="1:5" ht="30" x14ac:dyDescent="0.25">
      <c r="A111" s="29" t="s">
        <v>24</v>
      </c>
      <c r="B111" s="30" t="s">
        <v>302</v>
      </c>
      <c r="C111" s="30" t="s">
        <v>301</v>
      </c>
      <c r="D111" s="30" t="s">
        <v>303</v>
      </c>
      <c r="E111" s="31">
        <v>4291650</v>
      </c>
    </row>
    <row r="112" spans="1:5" x14ac:dyDescent="0.25">
      <c r="A112" s="29" t="s">
        <v>24</v>
      </c>
      <c r="B112" s="30" t="s">
        <v>305</v>
      </c>
      <c r="C112" s="30" t="s">
        <v>304</v>
      </c>
      <c r="D112" s="30" t="s">
        <v>268</v>
      </c>
      <c r="E112" s="31">
        <v>713813</v>
      </c>
    </row>
    <row r="113" spans="1:5" x14ac:dyDescent="0.25">
      <c r="A113" s="29" t="s">
        <v>24</v>
      </c>
      <c r="B113" s="30" t="s">
        <v>307</v>
      </c>
      <c r="C113" s="30" t="s">
        <v>306</v>
      </c>
      <c r="D113" s="30" t="s">
        <v>223</v>
      </c>
      <c r="E113" s="31">
        <v>5745600</v>
      </c>
    </row>
    <row r="114" spans="1:5" ht="30" x14ac:dyDescent="0.25">
      <c r="A114" s="29" t="s">
        <v>24</v>
      </c>
      <c r="B114" s="30" t="s">
        <v>308</v>
      </c>
      <c r="C114" s="30" t="s">
        <v>108</v>
      </c>
      <c r="D114" s="30" t="s">
        <v>309</v>
      </c>
      <c r="E114" s="31">
        <v>280500</v>
      </c>
    </row>
    <row r="115" spans="1:5" x14ac:dyDescent="0.25">
      <c r="A115" s="29" t="s">
        <v>26</v>
      </c>
      <c r="B115" s="30" t="s">
        <v>311</v>
      </c>
      <c r="C115" s="30" t="s">
        <v>310</v>
      </c>
      <c r="D115" s="30" t="s">
        <v>215</v>
      </c>
      <c r="E115" s="31">
        <v>5721073</v>
      </c>
    </row>
    <row r="116" spans="1:5" ht="30" x14ac:dyDescent="0.25">
      <c r="A116" s="29" t="s">
        <v>26</v>
      </c>
      <c r="B116" s="30" t="s">
        <v>312</v>
      </c>
      <c r="C116" s="30" t="s">
        <v>57</v>
      </c>
      <c r="D116" s="30" t="s">
        <v>136</v>
      </c>
      <c r="E116" s="31">
        <v>2511882</v>
      </c>
    </row>
    <row r="117" spans="1:5" ht="30" x14ac:dyDescent="0.25">
      <c r="A117" s="29" t="s">
        <v>27</v>
      </c>
      <c r="B117" s="30" t="s">
        <v>314</v>
      </c>
      <c r="C117" s="30" t="s">
        <v>313</v>
      </c>
      <c r="D117" s="30" t="s">
        <v>315</v>
      </c>
      <c r="E117" s="31">
        <v>6737042</v>
      </c>
    </row>
    <row r="118" spans="1:5" ht="30" x14ac:dyDescent="0.25">
      <c r="A118" s="29" t="s">
        <v>11</v>
      </c>
      <c r="B118" s="30" t="s">
        <v>317</v>
      </c>
      <c r="C118" s="30" t="s">
        <v>316</v>
      </c>
      <c r="D118" s="30" t="s">
        <v>136</v>
      </c>
      <c r="E118" s="31">
        <v>25417053</v>
      </c>
    </row>
    <row r="119" spans="1:5" ht="30" x14ac:dyDescent="0.25">
      <c r="A119" s="29" t="s">
        <v>11</v>
      </c>
      <c r="B119" s="30" t="s">
        <v>319</v>
      </c>
      <c r="C119" s="30" t="s">
        <v>318</v>
      </c>
      <c r="D119" s="30" t="s">
        <v>320</v>
      </c>
      <c r="E119" s="31">
        <v>116000000</v>
      </c>
    </row>
    <row r="120" spans="1:5" ht="30" x14ac:dyDescent="0.25">
      <c r="A120" s="29" t="s">
        <v>11</v>
      </c>
      <c r="B120" s="30" t="s">
        <v>322</v>
      </c>
      <c r="C120" s="30" t="s">
        <v>321</v>
      </c>
      <c r="D120" s="30" t="s">
        <v>323</v>
      </c>
      <c r="E120" s="31">
        <v>7043331</v>
      </c>
    </row>
    <row r="121" spans="1:5" ht="45" x14ac:dyDescent="0.25">
      <c r="A121" s="29" t="s">
        <v>11</v>
      </c>
      <c r="B121" s="30" t="s">
        <v>325</v>
      </c>
      <c r="C121" s="30" t="s">
        <v>324</v>
      </c>
      <c r="D121" s="30" t="s">
        <v>223</v>
      </c>
      <c r="E121" s="31">
        <v>8740975</v>
      </c>
    </row>
    <row r="122" spans="1:5" ht="30" x14ac:dyDescent="0.25">
      <c r="A122" s="29" t="s">
        <v>28</v>
      </c>
      <c r="B122" s="30" t="s">
        <v>327</v>
      </c>
      <c r="C122" s="30" t="s">
        <v>326</v>
      </c>
      <c r="D122" s="30" t="s">
        <v>328</v>
      </c>
      <c r="E122" s="31">
        <v>26714004</v>
      </c>
    </row>
    <row r="123" spans="1:5" ht="30" x14ac:dyDescent="0.25">
      <c r="A123" s="29" t="s">
        <v>28</v>
      </c>
      <c r="B123" s="30" t="s">
        <v>330</v>
      </c>
      <c r="C123" s="30" t="s">
        <v>329</v>
      </c>
      <c r="D123" s="30" t="s">
        <v>331</v>
      </c>
      <c r="E123" s="31">
        <v>2393600</v>
      </c>
    </row>
    <row r="124" spans="1:5" ht="30" x14ac:dyDescent="0.25">
      <c r="A124" s="29" t="s">
        <v>28</v>
      </c>
      <c r="B124" s="30" t="s">
        <v>333</v>
      </c>
      <c r="C124" s="30" t="s">
        <v>332</v>
      </c>
      <c r="D124" s="30" t="s">
        <v>334</v>
      </c>
      <c r="E124" s="31">
        <v>3201270</v>
      </c>
    </row>
    <row r="125" spans="1:5" ht="45" x14ac:dyDescent="0.25">
      <c r="A125" s="29" t="s">
        <v>29</v>
      </c>
      <c r="B125" s="30" t="s">
        <v>336</v>
      </c>
      <c r="C125" s="30" t="s">
        <v>335</v>
      </c>
      <c r="D125" s="30" t="s">
        <v>337</v>
      </c>
      <c r="E125" s="31">
        <v>6745732</v>
      </c>
    </row>
    <row r="126" spans="1:5" x14ac:dyDescent="0.25">
      <c r="A126" s="29" t="s">
        <v>29</v>
      </c>
      <c r="B126" s="30" t="s">
        <v>339</v>
      </c>
      <c r="C126" s="30" t="s">
        <v>338</v>
      </c>
      <c r="D126" s="30" t="s">
        <v>340</v>
      </c>
      <c r="E126" s="31">
        <v>894963</v>
      </c>
    </row>
    <row r="127" spans="1:5" ht="30" x14ac:dyDescent="0.25">
      <c r="A127" s="29" t="s">
        <v>29</v>
      </c>
      <c r="B127" s="30" t="s">
        <v>342</v>
      </c>
      <c r="C127" s="30" t="s">
        <v>341</v>
      </c>
      <c r="D127" s="30" t="s">
        <v>343</v>
      </c>
      <c r="E127" s="31">
        <v>6666105</v>
      </c>
    </row>
    <row r="128" spans="1:5" x14ac:dyDescent="0.25">
      <c r="A128" s="29" t="s">
        <v>29</v>
      </c>
      <c r="B128" s="30" t="s">
        <v>344</v>
      </c>
      <c r="C128" s="30" t="s">
        <v>341</v>
      </c>
      <c r="D128" s="30" t="s">
        <v>345</v>
      </c>
      <c r="E128" s="31">
        <v>4800375</v>
      </c>
    </row>
    <row r="129" spans="1:5" x14ac:dyDescent="0.25">
      <c r="A129" s="29" t="s">
        <v>3</v>
      </c>
      <c r="B129" s="30" t="s">
        <v>347</v>
      </c>
      <c r="C129" s="30" t="s">
        <v>346</v>
      </c>
      <c r="D129" s="30" t="s">
        <v>215</v>
      </c>
      <c r="E129" s="31">
        <v>2658068</v>
      </c>
    </row>
    <row r="130" spans="1:5" ht="30" x14ac:dyDescent="0.25">
      <c r="A130" s="29" t="s">
        <v>3</v>
      </c>
      <c r="B130" s="30" t="s">
        <v>349</v>
      </c>
      <c r="C130" s="30" t="s">
        <v>348</v>
      </c>
      <c r="D130" s="30" t="s">
        <v>136</v>
      </c>
      <c r="E130" s="31">
        <v>2081883</v>
      </c>
    </row>
    <row r="131" spans="1:5" ht="30" x14ac:dyDescent="0.25">
      <c r="A131" s="29" t="s">
        <v>30</v>
      </c>
      <c r="B131" s="30" t="s">
        <v>351</v>
      </c>
      <c r="C131" s="30" t="s">
        <v>350</v>
      </c>
      <c r="D131" s="30" t="s">
        <v>352</v>
      </c>
      <c r="E131" s="31">
        <v>23360000</v>
      </c>
    </row>
    <row r="132" spans="1:5" ht="30" x14ac:dyDescent="0.25">
      <c r="A132" s="29" t="s">
        <v>353</v>
      </c>
      <c r="B132" s="30" t="s">
        <v>355</v>
      </c>
      <c r="C132" s="30" t="s">
        <v>354</v>
      </c>
      <c r="D132" s="30" t="s">
        <v>356</v>
      </c>
      <c r="E132" s="31">
        <v>10000000</v>
      </c>
    </row>
    <row r="133" spans="1:5" ht="30" x14ac:dyDescent="0.25">
      <c r="A133" s="29" t="s">
        <v>12</v>
      </c>
      <c r="B133" s="30" t="s">
        <v>358</v>
      </c>
      <c r="C133" s="30" t="s">
        <v>357</v>
      </c>
      <c r="D133" s="30" t="s">
        <v>215</v>
      </c>
      <c r="E133" s="31">
        <v>3930000</v>
      </c>
    </row>
    <row r="134" spans="1:5" ht="30" x14ac:dyDescent="0.25">
      <c r="A134" s="29" t="s">
        <v>359</v>
      </c>
      <c r="B134" s="30" t="s">
        <v>361</v>
      </c>
      <c r="C134" s="30" t="s">
        <v>360</v>
      </c>
      <c r="D134" s="30" t="s">
        <v>362</v>
      </c>
      <c r="E134" s="31">
        <v>1067774</v>
      </c>
    </row>
    <row r="135" spans="1:5" ht="30" x14ac:dyDescent="0.25">
      <c r="A135" s="29" t="s">
        <v>31</v>
      </c>
      <c r="B135" s="30" t="s">
        <v>364</v>
      </c>
      <c r="C135" s="30" t="s">
        <v>363</v>
      </c>
      <c r="D135" s="30" t="s">
        <v>136</v>
      </c>
      <c r="E135" s="31">
        <v>22378905</v>
      </c>
    </row>
    <row r="136" spans="1:5" ht="30" x14ac:dyDescent="0.25">
      <c r="A136" s="29" t="s">
        <v>5</v>
      </c>
      <c r="B136" s="30" t="s">
        <v>366</v>
      </c>
      <c r="C136" s="30" t="s">
        <v>365</v>
      </c>
      <c r="D136" s="30" t="s">
        <v>244</v>
      </c>
      <c r="E136" s="31">
        <v>8876712</v>
      </c>
    </row>
    <row r="137" spans="1:5" ht="30" x14ac:dyDescent="0.25">
      <c r="A137" s="29" t="s">
        <v>5</v>
      </c>
      <c r="B137" s="30" t="s">
        <v>368</v>
      </c>
      <c r="C137" s="30" t="s">
        <v>367</v>
      </c>
      <c r="D137" s="30" t="s">
        <v>369</v>
      </c>
      <c r="E137" s="31">
        <v>7430385</v>
      </c>
    </row>
    <row r="138" spans="1:5" x14ac:dyDescent="0.25">
      <c r="A138" s="29" t="s">
        <v>5</v>
      </c>
      <c r="B138" s="30" t="s">
        <v>371</v>
      </c>
      <c r="C138" s="30" t="s">
        <v>370</v>
      </c>
      <c r="D138" s="30" t="s">
        <v>372</v>
      </c>
      <c r="E138" s="31">
        <v>39600000</v>
      </c>
    </row>
    <row r="139" spans="1:5" ht="30" x14ac:dyDescent="0.25">
      <c r="A139" s="29" t="s">
        <v>5</v>
      </c>
      <c r="B139" s="30" t="s">
        <v>374</v>
      </c>
      <c r="C139" s="30" t="s">
        <v>373</v>
      </c>
      <c r="D139" s="30" t="s">
        <v>136</v>
      </c>
      <c r="E139" s="31">
        <v>21586913</v>
      </c>
    </row>
    <row r="140" spans="1:5" ht="30" x14ac:dyDescent="0.25">
      <c r="A140" s="29" t="s">
        <v>126</v>
      </c>
      <c r="B140" s="30" t="s">
        <v>376</v>
      </c>
      <c r="C140" s="30" t="s">
        <v>375</v>
      </c>
      <c r="D140" s="30" t="s">
        <v>136</v>
      </c>
      <c r="E140" s="31">
        <v>565000</v>
      </c>
    </row>
    <row r="141" spans="1:5" ht="30" x14ac:dyDescent="0.25">
      <c r="A141" s="29" t="s">
        <v>126</v>
      </c>
      <c r="B141" s="30" t="s">
        <v>378</v>
      </c>
      <c r="C141" s="30" t="s">
        <v>377</v>
      </c>
      <c r="D141" s="30" t="s">
        <v>379</v>
      </c>
      <c r="E141" s="31">
        <v>952192</v>
      </c>
    </row>
    <row r="142" spans="1:5" ht="30" x14ac:dyDescent="0.25">
      <c r="A142" s="29" t="s">
        <v>126</v>
      </c>
      <c r="B142" s="30" t="s">
        <v>380</v>
      </c>
      <c r="C142" s="30" t="s">
        <v>377</v>
      </c>
      <c r="D142" s="30" t="s">
        <v>381</v>
      </c>
      <c r="E142" s="31">
        <v>10032000</v>
      </c>
    </row>
    <row r="143" spans="1:5" ht="30" x14ac:dyDescent="0.25">
      <c r="A143" s="29" t="s">
        <v>32</v>
      </c>
      <c r="B143" s="30" t="s">
        <v>383</v>
      </c>
      <c r="C143" s="30" t="s">
        <v>382</v>
      </c>
      <c r="D143" s="30" t="s">
        <v>320</v>
      </c>
      <c r="E143" s="31">
        <v>9151125</v>
      </c>
    </row>
    <row r="144" spans="1:5" ht="30" x14ac:dyDescent="0.25">
      <c r="A144" s="29" t="s">
        <v>14</v>
      </c>
      <c r="B144" s="30" t="s">
        <v>385</v>
      </c>
      <c r="C144" s="30" t="s">
        <v>384</v>
      </c>
      <c r="D144" s="30" t="s">
        <v>136</v>
      </c>
      <c r="E144" s="31">
        <v>9264000</v>
      </c>
    </row>
    <row r="145" spans="1:5" ht="30" x14ac:dyDescent="0.25">
      <c r="A145" s="29" t="s">
        <v>14</v>
      </c>
      <c r="B145" s="30" t="s">
        <v>387</v>
      </c>
      <c r="C145" s="30" t="s">
        <v>386</v>
      </c>
      <c r="D145" s="30" t="s">
        <v>218</v>
      </c>
      <c r="E145" s="31">
        <v>3870800</v>
      </c>
    </row>
    <row r="146" spans="1:5" ht="30" x14ac:dyDescent="0.25">
      <c r="A146" s="29" t="s">
        <v>14</v>
      </c>
      <c r="B146" s="30" t="s">
        <v>389</v>
      </c>
      <c r="C146" s="30" t="s">
        <v>388</v>
      </c>
      <c r="D146" s="30" t="s">
        <v>212</v>
      </c>
      <c r="E146" s="31">
        <v>8862951</v>
      </c>
    </row>
    <row r="147" spans="1:5" x14ac:dyDescent="0.25">
      <c r="A147" s="29" t="s">
        <v>127</v>
      </c>
      <c r="B147" s="30" t="s">
        <v>390</v>
      </c>
      <c r="C147" s="30" t="s">
        <v>129</v>
      </c>
      <c r="D147" s="30" t="s">
        <v>215</v>
      </c>
      <c r="E147" s="31">
        <v>3796872</v>
      </c>
    </row>
    <row r="148" spans="1:5" ht="15.75" x14ac:dyDescent="0.25">
      <c r="A148" s="14"/>
      <c r="B148" s="14"/>
      <c r="C148" s="15"/>
      <c r="D148" s="19" t="s">
        <v>393</v>
      </c>
      <c r="E148" s="20">
        <f>SUM(E48:E147)</f>
        <v>1105329750</v>
      </c>
    </row>
    <row r="149" spans="1:5" ht="15.75" x14ac:dyDescent="0.25">
      <c r="A149" s="8"/>
      <c r="B149" s="8"/>
      <c r="C149" s="9"/>
      <c r="D149" s="23"/>
      <c r="E149" s="24"/>
    </row>
    <row r="150" spans="1:5" ht="15.75" x14ac:dyDescent="0.25">
      <c r="A150" s="16" t="s">
        <v>392</v>
      </c>
      <c r="B150" s="11"/>
      <c r="C150" s="12"/>
      <c r="D150" s="12"/>
      <c r="E150" s="11"/>
    </row>
    <row r="152" spans="1:5" s="17" customFormat="1" ht="36" customHeight="1" x14ac:dyDescent="0.25">
      <c r="A152" s="32"/>
      <c r="B152" s="32"/>
      <c r="C152" s="41" t="s">
        <v>394</v>
      </c>
      <c r="D152" s="41"/>
      <c r="E152" s="33">
        <f>E13+E42+E148</f>
        <v>1202304958</v>
      </c>
    </row>
  </sheetData>
  <mergeCells count="5">
    <mergeCell ref="A1:E1"/>
    <mergeCell ref="A2:E2"/>
    <mergeCell ref="A3:E3"/>
    <mergeCell ref="A4:E4"/>
    <mergeCell ref="C152:D15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Section 5339(c) Low or No Emission Program as of September 30, 2022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Ullah, Waseem CTR (FTA)</cp:lastModifiedBy>
  <cp:lastPrinted>2019-03-06T16:24:24Z</cp:lastPrinted>
  <dcterms:created xsi:type="dcterms:W3CDTF">2011-10-18T15:05:05Z</dcterms:created>
  <dcterms:modified xsi:type="dcterms:W3CDTF">2023-01-25T18:55:14Z</dcterms:modified>
</cp:coreProperties>
</file>