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melissa.conte.ctr\Documents\"/>
    </mc:Choice>
  </mc:AlternateContent>
  <xr:revisionPtr revIDLastSave="0" documentId="13_ncr:1_{DF209175-C1E9-4272-BDFE-1AB83F63D10C}" xr6:coauthVersionLast="47" xr6:coauthVersionMax="47" xr10:uidLastSave="{00000000-0000-0000-0000-000000000000}"/>
  <bookViews>
    <workbookView xWindow="-110" yWindow="-110" windowWidth="19420" windowHeight="10420" xr2:uid="{00000000-000D-0000-FFFF-FFFF00000000}"/>
  </bookViews>
  <sheets>
    <sheet name="Read Me" sheetId="9" r:id="rId1"/>
    <sheet name="1. User Manager Designation" sheetId="8" r:id="rId2"/>
    <sheet name="2. New ID Request Letter" sheetId="4" r:id="rId3"/>
    <sheet name="3. Participant ID Information" sheetId="1" r:id="rId4"/>
    <sheet name="Required Data for Form Menus" sheetId="12" state="hidden" r:id="rId5"/>
  </sheets>
  <externalReferences>
    <externalReference r:id="rId6"/>
  </externalReferences>
  <definedNames>
    <definedName name="capital">[1]Links!$A$541:$A$582</definedName>
    <definedName name="Organization_Type">[1]Links!$A$58:$A$71</definedName>
    <definedName name="_xlnm.Print_Area" localSheetId="2">'2. New ID Request Letter'!$B$1:$D$24</definedName>
    <definedName name="ST">[1]Links!$A$3:$A$56</definedName>
    <definedName name="State">[1]Links!$A$4:$A$56</definedName>
    <definedName name="UZA">[1]Links!$A$74:$A$538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 i="12" l="1"/>
  <c r="P3" i="12" s="1"/>
  <c r="P2" i="12"/>
  <c r="O3" i="12"/>
  <c r="P4" i="12" s="1"/>
  <c r="O4" i="12"/>
  <c r="P5" i="12" s="1"/>
  <c r="O5" i="12"/>
  <c r="P6" i="12" s="1"/>
  <c r="O6" i="12"/>
  <c r="P7" i="12" s="1"/>
  <c r="O7" i="12"/>
  <c r="P8" i="12" s="1"/>
  <c r="O8" i="12"/>
  <c r="P9" i="12" s="1"/>
  <c r="O9" i="12"/>
  <c r="P10" i="12" s="1"/>
  <c r="O10" i="12"/>
  <c r="P11" i="12" s="1"/>
  <c r="O11" i="12"/>
  <c r="P12" i="12" s="1"/>
  <c r="O12" i="12"/>
  <c r="P13" i="12" s="1"/>
  <c r="O13" i="12"/>
  <c r="P14" i="12" s="1"/>
  <c r="O14" i="12"/>
  <c r="P15" i="12" s="1"/>
  <c r="O15" i="12"/>
  <c r="P16" i="12" s="1"/>
  <c r="O16" i="12"/>
  <c r="P17" i="12" s="1"/>
  <c r="O17" i="12"/>
  <c r="P18" i="12" s="1"/>
  <c r="O18" i="12"/>
  <c r="P19" i="12" s="1"/>
  <c r="O19" i="12"/>
  <c r="P20" i="12" s="1"/>
  <c r="O20" i="12"/>
  <c r="P21" i="12" s="1"/>
  <c r="O21" i="12"/>
  <c r="P22" i="12" s="1"/>
  <c r="O22" i="12"/>
  <c r="P23" i="12" s="1"/>
  <c r="O23" i="12"/>
  <c r="P24" i="12" s="1"/>
  <c r="O24" i="12"/>
  <c r="P25" i="12" s="1"/>
  <c r="O25" i="12"/>
  <c r="P26" i="12" s="1"/>
  <c r="O26" i="12"/>
  <c r="P27" i="12" s="1"/>
  <c r="O27" i="12"/>
  <c r="P28" i="12" s="1"/>
  <c r="O28" i="12"/>
  <c r="P29" i="12" s="1"/>
  <c r="O29" i="12"/>
  <c r="P30" i="12" s="1"/>
  <c r="O30" i="12"/>
  <c r="P31" i="12" s="1"/>
  <c r="O31" i="12"/>
  <c r="P32" i="12" s="1"/>
  <c r="O32" i="12"/>
  <c r="O33" i="12"/>
  <c r="P34" i="12" s="1"/>
  <c r="P33" i="12"/>
  <c r="O34" i="12"/>
  <c r="P35" i="12" s="1"/>
  <c r="O35" i="12"/>
  <c r="P36" i="12" s="1"/>
  <c r="O36" i="12"/>
  <c r="P37" i="12" s="1"/>
  <c r="O37" i="12"/>
  <c r="P38" i="12" s="1"/>
  <c r="O38" i="12"/>
  <c r="P39" i="12" s="1"/>
  <c r="O39" i="12"/>
  <c r="P40" i="12" s="1"/>
  <c r="O40" i="12"/>
  <c r="P41" i="12" s="1"/>
  <c r="O41" i="12"/>
  <c r="P42" i="12" s="1"/>
  <c r="O42" i="12"/>
  <c r="P43" i="12" s="1"/>
  <c r="O43" i="12"/>
  <c r="P44" i="12" s="1"/>
  <c r="O44" i="12"/>
  <c r="P45" i="12" s="1"/>
  <c r="O45" i="12"/>
  <c r="P46" i="12" s="1"/>
  <c r="O46" i="12"/>
  <c r="P47" i="12" s="1"/>
  <c r="O47" i="12"/>
  <c r="P48" i="12" s="1"/>
  <c r="O48" i="12"/>
  <c r="P49" i="12" s="1"/>
  <c r="O49" i="12"/>
  <c r="P50" i="12" s="1"/>
  <c r="O50" i="12"/>
  <c r="P51" i="12" s="1"/>
  <c r="O51" i="12"/>
  <c r="P52" i="12" s="1"/>
  <c r="O52" i="12"/>
  <c r="P53" i="12" s="1"/>
  <c r="O53" i="12"/>
  <c r="P54" i="12" s="1"/>
  <c r="O54" i="12"/>
  <c r="P55" i="12" s="1"/>
  <c r="O55" i="12"/>
  <c r="P56" i="12" s="1"/>
  <c r="O56" i="12"/>
  <c r="P57" i="12" s="1"/>
  <c r="O57" i="12"/>
  <c r="P58" i="12" s="1"/>
  <c r="O58" i="12"/>
  <c r="P59" i="12" s="1"/>
  <c r="O59" i="12"/>
  <c r="P60" i="12" s="1"/>
  <c r="O60" i="12"/>
  <c r="P61" i="12" s="1"/>
  <c r="O61" i="12"/>
  <c r="P62" i="12" s="1"/>
  <c r="O62" i="12"/>
  <c r="P63" i="12" s="1"/>
  <c r="O63" i="12"/>
  <c r="P64" i="12" s="1"/>
  <c r="O64" i="12"/>
  <c r="P65" i="12" s="1"/>
  <c r="O65" i="12"/>
  <c r="P66" i="12" s="1"/>
  <c r="O66" i="12"/>
  <c r="P67" i="12" s="1"/>
  <c r="O67" i="12"/>
  <c r="P68" i="12" s="1"/>
  <c r="O68" i="12"/>
  <c r="P69" i="12" s="1"/>
  <c r="O69" i="12"/>
  <c r="P70" i="12" s="1"/>
  <c r="O70" i="12"/>
  <c r="P71" i="12" s="1"/>
  <c r="O71" i="12"/>
  <c r="P72" i="12" s="1"/>
  <c r="O72" i="12"/>
  <c r="P73" i="12" s="1"/>
  <c r="O73" i="12"/>
  <c r="P74" i="12" s="1"/>
  <c r="O74" i="12"/>
  <c r="P75" i="12" s="1"/>
  <c r="O75" i="12"/>
  <c r="P76" i="12" s="1"/>
  <c r="O76" i="12"/>
  <c r="P77" i="12" s="1"/>
  <c r="O77" i="12"/>
  <c r="O78" i="12"/>
  <c r="P79" i="12" s="1"/>
  <c r="P78" i="12"/>
  <c r="O79" i="12"/>
  <c r="P80" i="12" s="1"/>
  <c r="O80" i="12"/>
  <c r="P81" i="12" s="1"/>
  <c r="O81" i="12"/>
  <c r="P82" i="12" s="1"/>
  <c r="O82" i="12"/>
  <c r="P83" i="12" s="1"/>
  <c r="O83" i="12"/>
  <c r="P84" i="12" s="1"/>
  <c r="O84" i="12"/>
  <c r="P85" i="12" s="1"/>
  <c r="O85" i="12"/>
  <c r="P86" i="12" s="1"/>
  <c r="O86" i="12"/>
  <c r="P87" i="12" s="1"/>
  <c r="O87" i="12"/>
  <c r="P88" i="12" s="1"/>
  <c r="O88" i="12"/>
  <c r="P89" i="12" s="1"/>
  <c r="O89" i="12"/>
  <c r="O90" i="12"/>
  <c r="P91" i="12" s="1"/>
  <c r="P90" i="12"/>
  <c r="O91" i="12"/>
  <c r="P92" i="12" s="1"/>
  <c r="O92" i="12"/>
  <c r="P93" i="12" s="1"/>
  <c r="O93" i="12"/>
  <c r="P94" i="12" s="1"/>
  <c r="O94" i="12"/>
  <c r="P95" i="12" s="1"/>
  <c r="O95" i="12"/>
  <c r="P96" i="12" s="1"/>
  <c r="O96" i="12"/>
  <c r="O97" i="12"/>
  <c r="P98" i="12" s="1"/>
  <c r="P97" i="12"/>
  <c r="O98" i="12"/>
  <c r="P99" i="12" s="1"/>
  <c r="O99" i="12"/>
  <c r="P100" i="12" s="1"/>
  <c r="O100" i="12"/>
  <c r="P101" i="12" s="1"/>
  <c r="O101" i="12"/>
  <c r="P102" i="12" s="1"/>
  <c r="O102" i="12"/>
  <c r="P103" i="12" s="1"/>
  <c r="O103" i="12"/>
  <c r="P104" i="12" s="1"/>
  <c r="O104" i="12"/>
  <c r="P105" i="12" s="1"/>
  <c r="O105" i="12"/>
  <c r="P106" i="12" s="1"/>
  <c r="O106" i="12"/>
  <c r="P107" i="12" s="1"/>
  <c r="O107" i="12"/>
  <c r="P108" i="12" s="1"/>
  <c r="O108" i="12"/>
  <c r="P109" i="12" s="1"/>
  <c r="O109" i="12"/>
  <c r="P110" i="12" s="1"/>
  <c r="O110" i="12"/>
  <c r="P111" i="12" s="1"/>
  <c r="O111" i="12"/>
  <c r="P112" i="12" s="1"/>
  <c r="O112" i="12"/>
  <c r="P113" i="12" s="1"/>
  <c r="O113" i="12"/>
  <c r="P114" i="12" s="1"/>
  <c r="O114" i="12"/>
  <c r="P115" i="12" s="1"/>
  <c r="O115" i="12"/>
  <c r="P116" i="12" s="1"/>
  <c r="O116" i="12"/>
  <c r="P117" i="12" s="1"/>
  <c r="O117" i="12"/>
  <c r="P118" i="12" s="1"/>
  <c r="O118" i="12"/>
  <c r="P119" i="12" s="1"/>
  <c r="O119" i="12"/>
  <c r="P120" i="12" s="1"/>
  <c r="O120" i="12"/>
  <c r="P121" i="12" s="1"/>
  <c r="O121" i="12"/>
  <c r="P122" i="12" s="1"/>
  <c r="O122" i="12"/>
  <c r="P123" i="12" s="1"/>
  <c r="O123" i="12"/>
  <c r="P124" i="12" s="1"/>
  <c r="O124" i="12"/>
  <c r="P125" i="12" s="1"/>
  <c r="O125" i="12"/>
  <c r="P126" i="12" s="1"/>
  <c r="O126" i="12"/>
  <c r="P127" i="12" s="1"/>
  <c r="O127" i="12"/>
  <c r="P128" i="12" s="1"/>
  <c r="O128" i="12"/>
  <c r="P129" i="12" s="1"/>
  <c r="O129" i="12"/>
  <c r="P130" i="12" s="1"/>
  <c r="O130" i="12"/>
  <c r="P131" i="12" s="1"/>
  <c r="O131" i="12"/>
  <c r="P132" i="12" s="1"/>
  <c r="O132" i="12"/>
  <c r="P133" i="12" s="1"/>
  <c r="O133" i="12"/>
  <c r="P134" i="12" s="1"/>
  <c r="O134" i="12"/>
  <c r="P135" i="12" s="1"/>
  <c r="O135" i="12"/>
  <c r="P136" i="12" s="1"/>
  <c r="O136" i="12"/>
  <c r="P137" i="12" s="1"/>
  <c r="O137" i="12"/>
  <c r="P138" i="12" s="1"/>
  <c r="O138" i="12"/>
  <c r="P139" i="12" s="1"/>
  <c r="O139" i="12"/>
  <c r="P140" i="12" s="1"/>
  <c r="O140" i="12"/>
  <c r="P141" i="12" s="1"/>
  <c r="O141" i="12"/>
  <c r="P142" i="12" s="1"/>
  <c r="O142" i="12"/>
  <c r="P143" i="12" s="1"/>
  <c r="O143" i="12"/>
  <c r="P144" i="12" s="1"/>
  <c r="O144" i="12"/>
  <c r="P145" i="12" s="1"/>
  <c r="O145" i="12"/>
  <c r="P146" i="12" s="1"/>
  <c r="O146" i="12"/>
  <c r="P147" i="12" s="1"/>
  <c r="O147" i="12"/>
  <c r="P148" i="12" s="1"/>
  <c r="O148" i="12"/>
  <c r="P149" i="12" s="1"/>
  <c r="O149" i="12"/>
  <c r="P150" i="12" s="1"/>
  <c r="O150" i="12"/>
  <c r="P151" i="12" s="1"/>
  <c r="O151" i="12"/>
  <c r="P152" i="12" s="1"/>
  <c r="O152" i="12"/>
  <c r="P153" i="12" s="1"/>
  <c r="O153" i="12"/>
  <c r="P154" i="12" s="1"/>
  <c r="O154" i="12"/>
  <c r="P155" i="12" s="1"/>
  <c r="O155" i="12"/>
  <c r="P156" i="12" s="1"/>
  <c r="O156" i="12"/>
  <c r="P157" i="12" s="1"/>
  <c r="O157" i="12"/>
  <c r="P158" i="12" s="1"/>
  <c r="O158" i="12"/>
  <c r="P159" i="12" s="1"/>
  <c r="O159" i="12"/>
  <c r="P160" i="12" s="1"/>
  <c r="O160" i="12"/>
  <c r="P161" i="12" s="1"/>
  <c r="O161" i="12"/>
  <c r="P162" i="12" s="1"/>
  <c r="O162" i="12"/>
  <c r="P163" i="12" s="1"/>
  <c r="O163" i="12"/>
  <c r="P164" i="12" s="1"/>
  <c r="O164" i="12"/>
  <c r="P165" i="12" s="1"/>
  <c r="O165" i="12"/>
  <c r="P166" i="12" s="1"/>
  <c r="O166" i="12"/>
  <c r="P167" i="12" s="1"/>
  <c r="O167" i="12"/>
  <c r="P168" i="12" s="1"/>
  <c r="O168" i="12"/>
  <c r="P169" i="12" s="1"/>
  <c r="O169" i="12"/>
  <c r="P170" i="12" s="1"/>
  <c r="O170" i="12"/>
  <c r="P171" i="12" s="1"/>
  <c r="O171" i="12"/>
  <c r="P172" i="12" s="1"/>
  <c r="O172" i="12"/>
  <c r="P173" i="12" s="1"/>
  <c r="O173" i="12"/>
  <c r="P174" i="12" s="1"/>
  <c r="O174" i="12"/>
  <c r="P175" i="12" s="1"/>
  <c r="O175" i="12"/>
  <c r="P176" i="12" s="1"/>
  <c r="O176" i="12"/>
  <c r="O177" i="12"/>
  <c r="P178" i="12" s="1"/>
  <c r="P177" i="12"/>
  <c r="O178" i="12"/>
  <c r="P179" i="12" s="1"/>
  <c r="O179" i="12"/>
  <c r="P180" i="12" s="1"/>
  <c r="O180" i="12"/>
  <c r="P181" i="12" s="1"/>
  <c r="O181" i="12"/>
  <c r="P182" i="12" s="1"/>
  <c r="O182" i="12"/>
  <c r="P183" i="12" s="1"/>
  <c r="O183" i="12"/>
  <c r="P184" i="12" s="1"/>
  <c r="O184" i="12"/>
  <c r="P185" i="12" s="1"/>
  <c r="O185" i="12"/>
  <c r="P186" i="12" s="1"/>
  <c r="O186" i="12"/>
  <c r="P187" i="12" s="1"/>
  <c r="O187" i="12"/>
  <c r="P188" i="12" s="1"/>
  <c r="O188" i="12"/>
  <c r="P189" i="12" s="1"/>
  <c r="O189" i="12"/>
  <c r="P190" i="12" s="1"/>
  <c r="O190" i="12"/>
  <c r="P191" i="12" s="1"/>
  <c r="O191" i="12"/>
  <c r="P192" i="12" s="1"/>
  <c r="O192" i="12"/>
  <c r="P193" i="12" s="1"/>
  <c r="O193" i="12"/>
  <c r="P194" i="12" s="1"/>
  <c r="O194" i="12"/>
  <c r="P195" i="12" s="1"/>
  <c r="O195" i="12"/>
  <c r="P196" i="12" s="1"/>
  <c r="O196" i="12"/>
  <c r="P197" i="12" s="1"/>
  <c r="O197" i="12"/>
  <c r="P198" i="12" s="1"/>
  <c r="O198" i="12"/>
  <c r="P199" i="12" s="1"/>
  <c r="O199" i="12"/>
  <c r="P200" i="12" s="1"/>
  <c r="O200" i="12"/>
  <c r="P201" i="12" s="1"/>
  <c r="O201" i="12"/>
  <c r="P202" i="12" s="1"/>
  <c r="O202" i="12"/>
  <c r="P203" i="12" s="1"/>
  <c r="O203" i="12"/>
  <c r="P204" i="12" s="1"/>
  <c r="O204" i="12"/>
  <c r="P205" i="12" s="1"/>
  <c r="O205" i="12"/>
  <c r="P206" i="12" s="1"/>
  <c r="O206" i="12"/>
  <c r="P207" i="12" s="1"/>
  <c r="O207" i="12"/>
  <c r="P208" i="12" s="1"/>
  <c r="O208" i="12"/>
  <c r="P209" i="12" s="1"/>
  <c r="O209" i="12"/>
  <c r="P210" i="12" s="1"/>
  <c r="O210" i="12"/>
  <c r="P211" i="12" s="1"/>
  <c r="O211" i="12"/>
  <c r="P212" i="12" s="1"/>
  <c r="O212" i="12"/>
  <c r="P213" i="12" s="1"/>
  <c r="O213" i="12"/>
  <c r="P214" i="12" s="1"/>
  <c r="O214" i="12"/>
  <c r="P215" i="12" s="1"/>
  <c r="O215" i="12"/>
  <c r="P216" i="12" s="1"/>
  <c r="O216" i="12"/>
  <c r="P217" i="12" s="1"/>
  <c r="O217" i="12"/>
  <c r="P218" i="12" s="1"/>
  <c r="O218" i="12"/>
  <c r="P219" i="12" s="1"/>
  <c r="O219" i="12"/>
  <c r="P220" i="12" s="1"/>
  <c r="O220" i="12"/>
  <c r="P221" i="12" s="1"/>
  <c r="O221" i="12"/>
  <c r="P222" i="12" s="1"/>
  <c r="O222" i="12"/>
  <c r="P223" i="12" s="1"/>
  <c r="O223" i="12"/>
  <c r="P224" i="12" s="1"/>
  <c r="O224" i="12"/>
  <c r="P225" i="12" s="1"/>
  <c r="O225" i="12"/>
  <c r="P226" i="12" s="1"/>
  <c r="O226" i="12"/>
  <c r="P227" i="12" s="1"/>
  <c r="O227" i="12"/>
  <c r="P228" i="12" s="1"/>
  <c r="O228" i="12"/>
  <c r="P229" i="12" s="1"/>
  <c r="O229" i="12"/>
  <c r="P230" i="12" s="1"/>
  <c r="O230" i="12"/>
  <c r="P231" i="12" s="1"/>
  <c r="O231" i="12"/>
  <c r="P232" i="12" s="1"/>
  <c r="O232" i="12"/>
  <c r="P233" i="12" s="1"/>
  <c r="O233" i="12"/>
  <c r="P234" i="12" s="1"/>
  <c r="O234" i="12"/>
  <c r="P235" i="12" s="1"/>
  <c r="O235" i="12"/>
  <c r="P236" i="12" s="1"/>
  <c r="O236" i="12"/>
  <c r="P237" i="12" s="1"/>
  <c r="O237" i="12"/>
  <c r="P238" i="12" s="1"/>
  <c r="O238" i="12"/>
  <c r="P239" i="12" s="1"/>
  <c r="O239" i="12"/>
  <c r="P240" i="12" s="1"/>
  <c r="O240" i="12"/>
  <c r="P241" i="12" s="1"/>
  <c r="O241" i="12"/>
  <c r="P242" i="12" s="1"/>
  <c r="O242" i="12"/>
  <c r="P243" i="12" s="1"/>
  <c r="O243" i="12"/>
  <c r="P244" i="12" s="1"/>
  <c r="O244" i="12"/>
  <c r="P245" i="12" s="1"/>
  <c r="O245" i="12"/>
  <c r="P246" i="12" s="1"/>
  <c r="O246" i="12"/>
  <c r="P247" i="12" s="1"/>
  <c r="O247" i="12"/>
  <c r="P248" i="12" s="1"/>
  <c r="O248" i="12"/>
  <c r="P249" i="12" s="1"/>
  <c r="O249" i="12"/>
  <c r="P250" i="12" s="1"/>
  <c r="O250" i="12"/>
  <c r="P251" i="12" s="1"/>
  <c r="O251" i="12"/>
  <c r="P252" i="12" s="1"/>
  <c r="O252" i="12"/>
  <c r="P253" i="12" s="1"/>
  <c r="O253" i="12"/>
  <c r="P254" i="12" s="1"/>
  <c r="O254" i="12"/>
  <c r="P255" i="12" s="1"/>
  <c r="O255" i="12"/>
  <c r="P256" i="12" s="1"/>
  <c r="O256" i="12"/>
  <c r="P257" i="12" s="1"/>
  <c r="O257" i="12"/>
  <c r="P258" i="12" s="1"/>
  <c r="O258" i="12"/>
  <c r="P259" i="12" s="1"/>
  <c r="O259" i="12"/>
  <c r="P260" i="12" s="1"/>
  <c r="O260" i="12"/>
  <c r="P261" i="12" s="1"/>
  <c r="O261" i="12"/>
  <c r="P262" i="12" s="1"/>
  <c r="O262" i="12"/>
  <c r="P263" i="12" s="1"/>
  <c r="O263" i="12"/>
  <c r="P264" i="12" s="1"/>
  <c r="O264" i="12"/>
  <c r="P265" i="12" s="1"/>
  <c r="O265" i="12"/>
  <c r="P266" i="12" s="1"/>
  <c r="O266" i="12"/>
  <c r="P267" i="12" s="1"/>
  <c r="O267" i="12"/>
  <c r="P268" i="12" s="1"/>
  <c r="O268" i="12"/>
  <c r="P269" i="12" s="1"/>
  <c r="O269" i="12"/>
  <c r="P270" i="12" s="1"/>
  <c r="O270" i="12"/>
  <c r="P271" i="12" s="1"/>
  <c r="O271" i="12"/>
  <c r="P272" i="12" s="1"/>
  <c r="O272" i="12"/>
  <c r="P273" i="12" s="1"/>
  <c r="O273" i="12"/>
  <c r="P274" i="12" s="1"/>
  <c r="O274" i="12"/>
  <c r="P275" i="12" s="1"/>
  <c r="O275" i="12"/>
  <c r="P276" i="12" s="1"/>
  <c r="O276" i="12"/>
  <c r="P277" i="12" s="1"/>
  <c r="O277" i="12"/>
  <c r="P278" i="12" s="1"/>
  <c r="O278" i="12"/>
  <c r="P279" i="12" s="1"/>
  <c r="O279" i="12"/>
  <c r="P280" i="12" s="1"/>
  <c r="O280" i="12"/>
  <c r="P281" i="12" s="1"/>
  <c r="O281" i="12"/>
  <c r="P282" i="12" s="1"/>
  <c r="O282" i="12"/>
  <c r="P283" i="12" s="1"/>
  <c r="O283" i="12"/>
  <c r="P284" i="12" s="1"/>
  <c r="O284" i="12"/>
  <c r="P285" i="12" s="1"/>
  <c r="O285" i="12"/>
  <c r="P286" i="12" s="1"/>
  <c r="O286" i="12"/>
  <c r="P287" i="12" s="1"/>
  <c r="O287" i="12"/>
  <c r="P288" i="12" s="1"/>
  <c r="O288" i="12"/>
  <c r="P289" i="12" s="1"/>
  <c r="O289" i="12"/>
  <c r="P290" i="12" s="1"/>
  <c r="O290" i="12"/>
  <c r="P291" i="12" s="1"/>
  <c r="O291" i="12"/>
  <c r="P292" i="12" s="1"/>
  <c r="O292" i="12"/>
  <c r="P293" i="12" s="1"/>
  <c r="O293" i="12"/>
  <c r="P294" i="12" s="1"/>
  <c r="O294" i="12"/>
  <c r="O295" i="12"/>
  <c r="P296" i="12" s="1"/>
  <c r="P295" i="12"/>
  <c r="O296" i="12"/>
  <c r="P297" i="12" s="1"/>
  <c r="O297" i="12"/>
  <c r="P298" i="12" s="1"/>
  <c r="O298" i="12"/>
  <c r="P299" i="12" s="1"/>
  <c r="O299" i="12"/>
  <c r="P300" i="12" s="1"/>
  <c r="O300" i="12"/>
  <c r="P301" i="12" s="1"/>
  <c r="O301" i="12"/>
  <c r="P302" i="12" s="1"/>
  <c r="O302" i="12"/>
  <c r="P303" i="12" s="1"/>
  <c r="O303" i="12"/>
  <c r="P304" i="12" s="1"/>
  <c r="O304" i="12"/>
  <c r="P305" i="12" s="1"/>
  <c r="O305" i="12"/>
  <c r="P306" i="12" s="1"/>
  <c r="O306" i="12"/>
  <c r="P307" i="12" s="1"/>
  <c r="O307" i="12"/>
  <c r="P308" i="12" s="1"/>
  <c r="O308" i="12"/>
  <c r="P309" i="12" s="1"/>
  <c r="O309" i="12"/>
  <c r="P310" i="12" s="1"/>
  <c r="O310" i="12"/>
  <c r="P311" i="12" s="1"/>
  <c r="O311" i="12"/>
  <c r="P312" i="12" s="1"/>
  <c r="O312" i="12"/>
  <c r="P313" i="12" s="1"/>
  <c r="O313" i="12"/>
  <c r="P314" i="12" s="1"/>
  <c r="O314" i="12"/>
  <c r="P315" i="12" s="1"/>
  <c r="O315" i="12"/>
  <c r="P316" i="12" s="1"/>
  <c r="O316" i="12"/>
  <c r="P317" i="12" s="1"/>
  <c r="O317" i="12"/>
  <c r="P318" i="12" s="1"/>
  <c r="O318" i="12"/>
  <c r="P319" i="12" s="1"/>
  <c r="O319" i="12"/>
  <c r="P320" i="12" s="1"/>
  <c r="O320" i="12"/>
  <c r="P321" i="12" s="1"/>
  <c r="O321" i="12"/>
  <c r="P322" i="12" s="1"/>
  <c r="O322" i="12"/>
  <c r="P323" i="12" s="1"/>
  <c r="O323" i="12"/>
  <c r="P324" i="12" s="1"/>
  <c r="O324" i="12"/>
  <c r="P325" i="12" s="1"/>
  <c r="O325" i="12"/>
  <c r="O326" i="12"/>
  <c r="P327" i="12" s="1"/>
  <c r="P326" i="12"/>
  <c r="O327" i="12"/>
  <c r="P328" i="12" s="1"/>
  <c r="O328" i="12"/>
  <c r="P329" i="12" s="1"/>
  <c r="O329" i="12"/>
  <c r="P330" i="12" s="1"/>
  <c r="O330" i="12"/>
  <c r="P331" i="12" s="1"/>
  <c r="O331" i="12"/>
  <c r="P332" i="12" s="1"/>
  <c r="O332" i="12"/>
  <c r="P333" i="12" s="1"/>
  <c r="O333" i="12"/>
  <c r="P334" i="12" s="1"/>
  <c r="O334" i="12"/>
  <c r="P335" i="12" s="1"/>
  <c r="O335" i="12"/>
  <c r="P336" i="12" s="1"/>
  <c r="O336" i="12"/>
  <c r="P337" i="12" s="1"/>
  <c r="O337" i="12"/>
  <c r="P338" i="12" s="1"/>
  <c r="O338" i="12"/>
  <c r="P339" i="12" s="1"/>
  <c r="O339" i="12"/>
  <c r="P340" i="12" s="1"/>
  <c r="O340" i="12"/>
  <c r="P341" i="12" s="1"/>
  <c r="O341" i="12"/>
  <c r="P342" i="12" s="1"/>
  <c r="O342" i="12"/>
  <c r="P343" i="12" s="1"/>
  <c r="O343" i="12"/>
  <c r="P344" i="12" s="1"/>
  <c r="O344" i="12"/>
  <c r="P345" i="12" s="1"/>
  <c r="O345" i="12"/>
  <c r="P346" i="12" s="1"/>
  <c r="O346" i="12"/>
  <c r="P347" i="12" s="1"/>
  <c r="O347" i="12"/>
  <c r="P348" i="12" s="1"/>
  <c r="O348" i="12"/>
  <c r="P349" i="12" s="1"/>
  <c r="O349" i="12"/>
  <c r="P350" i="12" s="1"/>
  <c r="O350" i="12"/>
  <c r="P351" i="12" s="1"/>
  <c r="O351" i="12"/>
  <c r="P352" i="12" s="1"/>
  <c r="O352" i="12"/>
  <c r="P353" i="12" s="1"/>
  <c r="O353" i="12"/>
  <c r="P354" i="12" s="1"/>
  <c r="O354" i="12"/>
  <c r="P355" i="12" s="1"/>
  <c r="O355" i="12"/>
  <c r="P356" i="12" s="1"/>
  <c r="O356" i="12"/>
  <c r="P357" i="12" s="1"/>
  <c r="O357" i="12"/>
  <c r="P358" i="12" s="1"/>
  <c r="O358" i="12"/>
  <c r="P359" i="12" s="1"/>
  <c r="O359" i="12"/>
  <c r="P360" i="12" s="1"/>
  <c r="O360" i="12"/>
  <c r="P361" i="12" s="1"/>
  <c r="O361" i="12"/>
  <c r="P362" i="12" s="1"/>
  <c r="O362" i="12"/>
  <c r="P363" i="12" s="1"/>
  <c r="O363" i="12"/>
  <c r="P364" i="12" s="1"/>
  <c r="O364" i="12"/>
  <c r="P365" i="12" s="1"/>
  <c r="O365" i="12"/>
  <c r="P366" i="12" s="1"/>
  <c r="O366" i="12"/>
  <c r="P367" i="12" s="1"/>
  <c r="O367" i="12"/>
  <c r="P368" i="12" s="1"/>
  <c r="O368" i="12"/>
  <c r="P369" i="12" s="1"/>
  <c r="O369" i="12"/>
  <c r="P370" i="12" s="1"/>
  <c r="O370" i="12"/>
  <c r="P371" i="12" s="1"/>
  <c r="O371" i="12"/>
  <c r="P372" i="12" s="1"/>
  <c r="O372" i="12"/>
  <c r="P373" i="12" s="1"/>
  <c r="O373" i="12"/>
  <c r="P374" i="12" s="1"/>
  <c r="O374" i="12"/>
  <c r="P375" i="12" s="1"/>
  <c r="O375" i="12"/>
  <c r="P376" i="12" s="1"/>
  <c r="O376" i="12"/>
  <c r="P377" i="12" s="1"/>
  <c r="O377" i="12"/>
  <c r="P378" i="12" s="1"/>
  <c r="O378" i="12"/>
  <c r="P379" i="12" s="1"/>
  <c r="O379" i="12"/>
  <c r="P380" i="12" s="1"/>
  <c r="O380" i="12"/>
  <c r="P381" i="12" s="1"/>
  <c r="O381" i="12"/>
  <c r="P382" i="12" s="1"/>
  <c r="O382" i="12"/>
  <c r="P383" i="12" s="1"/>
  <c r="O383" i="12"/>
  <c r="P384" i="12" s="1"/>
  <c r="O384" i="12"/>
  <c r="P385" i="12" s="1"/>
  <c r="O385" i="12"/>
  <c r="P386" i="12" s="1"/>
  <c r="O386" i="12"/>
  <c r="P387" i="12" s="1"/>
  <c r="O387" i="12"/>
  <c r="P388" i="12" s="1"/>
  <c r="O388" i="12"/>
  <c r="P389" i="12" s="1"/>
  <c r="O389" i="12"/>
  <c r="P390" i="12" s="1"/>
  <c r="O390" i="12"/>
  <c r="P391" i="12" s="1"/>
  <c r="O391" i="12"/>
  <c r="P392" i="12" s="1"/>
  <c r="O392" i="12"/>
  <c r="P393" i="12" s="1"/>
  <c r="O393" i="12"/>
  <c r="P394" i="12" s="1"/>
  <c r="O394" i="12"/>
  <c r="P395" i="12" s="1"/>
  <c r="O395" i="12"/>
  <c r="P396" i="12" s="1"/>
  <c r="O396" i="12"/>
  <c r="P397" i="12" s="1"/>
  <c r="O397" i="12"/>
  <c r="P398" i="12" s="1"/>
  <c r="O398" i="12"/>
  <c r="P399" i="12" s="1"/>
  <c r="O399" i="12"/>
  <c r="P400" i="12" s="1"/>
  <c r="O400" i="12"/>
  <c r="P401" i="12" s="1"/>
  <c r="O401" i="12"/>
  <c r="P402" i="12" s="1"/>
  <c r="O402" i="12"/>
  <c r="P403" i="12" s="1"/>
  <c r="O403" i="12"/>
  <c r="P404" i="12" s="1"/>
  <c r="O404" i="12"/>
  <c r="P405" i="12" s="1"/>
  <c r="O405" i="12"/>
  <c r="P406" i="12" s="1"/>
  <c r="O406" i="12"/>
  <c r="P407" i="12" s="1"/>
  <c r="O407" i="12"/>
  <c r="P408" i="12" s="1"/>
  <c r="O408" i="12"/>
  <c r="P409" i="12" s="1"/>
  <c r="O409" i="12"/>
  <c r="P410" i="12" s="1"/>
  <c r="O410" i="12"/>
  <c r="P411" i="12" s="1"/>
  <c r="O411" i="12"/>
  <c r="P412" i="12" s="1"/>
  <c r="O412" i="12"/>
  <c r="P413" i="12" s="1"/>
  <c r="O413" i="12"/>
  <c r="P414" i="12" s="1"/>
  <c r="O414" i="12"/>
  <c r="P415" i="12" s="1"/>
  <c r="O415" i="12"/>
  <c r="P416" i="12" s="1"/>
  <c r="O416" i="12"/>
  <c r="P417" i="12" s="1"/>
  <c r="O417" i="12"/>
  <c r="P418" i="12" s="1"/>
  <c r="O418" i="12"/>
  <c r="P419" i="12" s="1"/>
  <c r="O419" i="12"/>
  <c r="P420" i="12" s="1"/>
  <c r="O420" i="12"/>
  <c r="P421" i="12" s="1"/>
  <c r="O421" i="12"/>
  <c r="P422" i="12" s="1"/>
  <c r="O422" i="12"/>
  <c r="P423" i="12" s="1"/>
  <c r="O423" i="12"/>
  <c r="P424" i="12" s="1"/>
  <c r="O424" i="12"/>
  <c r="P425" i="12" s="1"/>
  <c r="O425" i="12"/>
  <c r="P426" i="12" s="1"/>
  <c r="O426" i="12"/>
  <c r="P427" i="12" s="1"/>
  <c r="O427" i="12"/>
  <c r="P428" i="12" s="1"/>
  <c r="O428" i="12"/>
  <c r="P429" i="12" s="1"/>
  <c r="O429" i="12"/>
  <c r="P430" i="12" s="1"/>
  <c r="O430" i="12"/>
  <c r="P431" i="12" s="1"/>
  <c r="O431" i="12"/>
  <c r="P432" i="12" s="1"/>
  <c r="O432" i="12"/>
  <c r="P433" i="12" s="1"/>
  <c r="O433" i="12"/>
  <c r="P434" i="12" s="1"/>
  <c r="O434" i="12"/>
  <c r="P435" i="12" s="1"/>
  <c r="O435" i="12"/>
  <c r="P436" i="12" s="1"/>
  <c r="O436" i="12"/>
  <c r="P437" i="12" s="1"/>
  <c r="O437" i="12"/>
  <c r="P438" i="12" s="1"/>
  <c r="O438" i="12"/>
  <c r="P439" i="12" s="1"/>
  <c r="O439" i="12"/>
  <c r="O440" i="12"/>
  <c r="P441" i="12" s="1"/>
  <c r="P440" i="12"/>
  <c r="O441" i="12"/>
  <c r="P442" i="12" s="1"/>
  <c r="O442" i="12"/>
  <c r="P443" i="12" s="1"/>
  <c r="O443" i="12"/>
  <c r="P444" i="12" s="1"/>
  <c r="O444" i="12"/>
  <c r="P445" i="12" s="1"/>
  <c r="O445" i="12"/>
  <c r="P446" i="12" s="1"/>
  <c r="O446" i="12"/>
  <c r="P447" i="12" s="1"/>
  <c r="O447" i="12"/>
  <c r="P448" i="12" s="1"/>
  <c r="O448" i="12"/>
  <c r="P449" i="12" s="1"/>
  <c r="O449" i="12"/>
  <c r="P450" i="12" s="1"/>
  <c r="O450" i="12"/>
  <c r="P451" i="12" s="1"/>
  <c r="O451" i="12"/>
  <c r="P452" i="12" s="1"/>
  <c r="O452" i="12"/>
  <c r="P453" i="12" s="1"/>
  <c r="O453" i="12"/>
  <c r="P454" i="12" s="1"/>
  <c r="O454" i="12"/>
  <c r="P455" i="12" s="1"/>
  <c r="O455" i="12"/>
  <c r="P456" i="12" s="1"/>
  <c r="O456" i="12"/>
  <c r="P457" i="12" s="1"/>
  <c r="O457" i="12"/>
  <c r="P458" i="12" s="1"/>
  <c r="O458" i="12"/>
  <c r="P459" i="12" s="1"/>
  <c r="O459" i="12"/>
  <c r="P460" i="12" s="1"/>
  <c r="O460" i="12"/>
  <c r="P461" i="12" s="1"/>
  <c r="O461" i="12"/>
  <c r="P462" i="12" s="1"/>
  <c r="O462" i="12"/>
  <c r="P463" i="12" s="1"/>
  <c r="O463" i="12"/>
  <c r="P464" i="12" s="1"/>
  <c r="O464" i="12"/>
  <c r="P465" i="12" s="1"/>
  <c r="O465" i="12"/>
  <c r="P466" i="12" s="1"/>
  <c r="O466" i="12"/>
  <c r="P467" i="12" s="1"/>
  <c r="O467" i="12"/>
  <c r="O468" i="12"/>
  <c r="P469" i="12" s="1"/>
  <c r="P468" i="12"/>
  <c r="O469" i="12"/>
  <c r="P470" i="12" s="1"/>
  <c r="O470" i="12"/>
  <c r="P471" i="12" s="1"/>
  <c r="O471" i="12"/>
  <c r="P472" i="12" s="1"/>
  <c r="O472" i="12"/>
  <c r="P473" i="12" s="1"/>
  <c r="O473" i="12"/>
  <c r="P474" i="12" s="1"/>
  <c r="O474" i="12"/>
  <c r="P475" i="12" s="1"/>
  <c r="O475" i="12"/>
  <c r="P476" i="12" s="1"/>
  <c r="O476" i="12"/>
  <c r="P477" i="12" s="1"/>
  <c r="O477" i="12"/>
  <c r="P478" i="12" s="1"/>
  <c r="O478" i="12"/>
  <c r="P479" i="12" s="1"/>
  <c r="O479" i="12"/>
  <c r="P480" i="12" s="1"/>
  <c r="O480" i="12"/>
  <c r="P481" i="12" s="1"/>
  <c r="O481" i="12"/>
  <c r="P482" i="12" s="1"/>
  <c r="O482" i="12"/>
  <c r="P483" i="12" s="1"/>
  <c r="O483" i="12"/>
  <c r="P484" i="12" s="1"/>
  <c r="O484" i="12"/>
  <c r="P485" i="12" s="1"/>
  <c r="O485" i="12"/>
  <c r="P486" i="12" s="1"/>
  <c r="O486" i="12"/>
  <c r="P487" i="12" s="1"/>
  <c r="O487" i="12"/>
  <c r="P488" i="12" s="1"/>
  <c r="O488" i="12"/>
  <c r="P489" i="12" s="1"/>
  <c r="O489" i="12"/>
  <c r="P490" i="12" s="1"/>
  <c r="O490" i="12"/>
  <c r="P491" i="12" s="1"/>
  <c r="O491" i="12"/>
  <c r="P492" i="12" s="1"/>
  <c r="O492" i="12"/>
  <c r="P493" i="12" s="1"/>
  <c r="O493" i="12"/>
  <c r="P494" i="12" s="1"/>
  <c r="O494" i="12"/>
  <c r="P495" i="12" s="1"/>
  <c r="O495" i="12"/>
  <c r="O496" i="12"/>
  <c r="P497" i="12" s="1"/>
  <c r="P496" i="12"/>
  <c r="O497" i="12"/>
  <c r="P498" i="12" s="1"/>
  <c r="O498" i="12"/>
  <c r="P499" i="12" s="1"/>
  <c r="O499" i="12"/>
  <c r="P500" i="12" s="1"/>
</calcChain>
</file>

<file path=xl/sharedStrings.xml><?xml version="1.0" encoding="utf-8"?>
<sst xmlns="http://schemas.openxmlformats.org/spreadsheetml/2006/main" count="1243" uniqueCount="731">
  <si>
    <t>How to file your New ID Request Forms</t>
  </si>
  <si>
    <t>About this template</t>
  </si>
  <si>
    <t xml:space="preserve">Group TAM Plan Sponsors must identify all participants in their group plan before applying to report performance targets on behalf of these participants in the National Transit Database (NTD). The Participant ID information tab is intended to collect data on participants which NTD Operations staff will use to review agencies to be added to the NTD under the newly created Group TAM Plan Sponsor Report package. </t>
  </si>
  <si>
    <t>Which forms do I need to complete?</t>
  </si>
  <si>
    <t>All agencies requesting an NTD ID must fill out and return the first 3 tabs which include:
     1. User Manager Designation
     2. New ID Request Letter
     3. Participant ID Information</t>
  </si>
  <si>
    <t>1. User Manager Designation Tab</t>
  </si>
  <si>
    <t xml:space="preserve">In the User Manager Designation form, please indicate a User Manager for your agency (the Group Plan Sponsor). The User Manager has authority to manage user accounts for all of your agency's users in the NTD Reporting System. </t>
  </si>
  <si>
    <t>3. Participant ID Information tab</t>
  </si>
  <si>
    <t xml:space="preserve">Each row on this tab should identify one agency (transit operator) participating in your Group Plan. Please keep in mind that these providers must provide or support public transportation. </t>
  </si>
  <si>
    <t>Column A collects the NTD reporting ID for any agency which already submits data directly to the NTD. If you are unsure of the reporting ID, please contact the participant. If the agency does not report to NTD, please leave this field blank.</t>
  </si>
  <si>
    <t xml:space="preserve">Column C collects your agency's relationship to the participant. For example, you may be passing through FTA Section 5310 funding to the participant. You could type in "5310 subgrantee" to indicate this. </t>
  </si>
  <si>
    <t>Column D of the Participant ID information tab collects the Fiscal Year in which your agency began a funding relationship with the agency.</t>
  </si>
  <si>
    <t>Column O collects a brief description of the format of transportation service provided by the participant. For example, "This is a demand-based program funded by FTA Section 5311 Program funds. It operates with a fleet of 20 vehicles in the greater Sacramento area."</t>
  </si>
  <si>
    <t xml:space="preserve">Columns E through O are only required if the agency is new to reporting to NTD. </t>
  </si>
  <si>
    <t>When is my report due to the National Transit Database?</t>
  </si>
  <si>
    <t xml:space="preserve">FTA determines each agency’s NTD report due date based on the agency’s fiscal year end date. Reporters submit their Annual Report four months after the fiscal year expires. Agencies requesting a reporting ID must submit ID requests to NTD by the end of the first fiscal year in which they wish to report. </t>
  </si>
  <si>
    <t>For example, an agency whose fiscal year ends on June 30 must submit an ID request by June 30, 2023, to report to the NTD in 2023. In this example, the NTD Report would be due October 31st with the fiscal year end date of June 30.</t>
  </si>
  <si>
    <t xml:space="preserve">Once your New ID is approved and created, your assigned NTD analyst will reach out to you to conifrm your offical due date. </t>
  </si>
  <si>
    <t>Contact Us</t>
  </si>
  <si>
    <t>If you have questions about NTD reporting requirements or any information on this form, please contact the NTD Helpdesk at NTDHelp@dot.gov. For additional information regarding the NTD, please review the following links:</t>
  </si>
  <si>
    <t>NTD Reporting Policy Manuals</t>
  </si>
  <si>
    <t>NTD Glossary</t>
  </si>
  <si>
    <t>Frequently Asked Questions</t>
  </si>
  <si>
    <t>National Transit Database. OMB Control Number: 2132–0008</t>
  </si>
  <si>
    <t>Designation of Authority for the NTD User Manager</t>
  </si>
  <si>
    <t>FTA Grant Recipient Organization:</t>
  </si>
  <si>
    <t>[[Empire Transit Company]]</t>
  </si>
  <si>
    <t>User Manager 1</t>
  </si>
  <si>
    <t>Honorific:</t>
  </si>
  <si>
    <t>[[Select Honorific from Dropdown]]</t>
  </si>
  <si>
    <t>Full Name:</t>
  </si>
  <si>
    <r>
      <t>[[</t>
    </r>
    <r>
      <rPr>
        <i/>
        <sz val="10"/>
        <color rgb="FF0000FF"/>
        <rFont val="Calibri Light"/>
        <family val="2"/>
      </rPr>
      <t>Mr. / Ms. First Name Last Name</t>
    </r>
    <r>
      <rPr>
        <sz val="10"/>
        <color rgb="FF0000FF"/>
        <rFont val="Calibri Light"/>
        <family val="2"/>
      </rPr>
      <t>]]</t>
    </r>
  </si>
  <si>
    <t>Title:</t>
  </si>
  <si>
    <t>[[Position within Organization]]</t>
  </si>
  <si>
    <t>NTD Role:</t>
  </si>
  <si>
    <t>[[Select NTD Role from Dropdown]]</t>
  </si>
  <si>
    <t>Email Address:</t>
  </si>
  <si>
    <t>[[user@email.com]]</t>
  </si>
  <si>
    <t>Phone:</t>
  </si>
  <si>
    <r>
      <t>[[x</t>
    </r>
    <r>
      <rPr>
        <i/>
        <sz val="10"/>
        <color rgb="FF0000FF"/>
        <rFont val="Calibri Light"/>
        <family val="2"/>
      </rPr>
      <t>xx</t>
    </r>
    <r>
      <rPr>
        <sz val="10"/>
        <color rgb="FF0000FF"/>
        <rFont val="Calibri Light"/>
        <family val="2"/>
      </rPr>
      <t>-</t>
    </r>
    <r>
      <rPr>
        <i/>
        <sz val="10"/>
        <color rgb="FF0000FF"/>
        <rFont val="Calibri Light"/>
        <family val="2"/>
      </rPr>
      <t>xxx</t>
    </r>
    <r>
      <rPr>
        <sz val="10"/>
        <color rgb="FF0000FF"/>
        <rFont val="Calibri Light"/>
        <family val="2"/>
      </rPr>
      <t>-</t>
    </r>
    <r>
      <rPr>
        <i/>
        <sz val="10"/>
        <color rgb="FF0000FF"/>
        <rFont val="Calibri Light"/>
        <family val="2"/>
      </rPr>
      <t>xxxx</t>
    </r>
    <r>
      <rPr>
        <sz val="10"/>
        <color rgb="FF0000FF"/>
        <rFont val="Calibri Light"/>
        <family val="2"/>
      </rPr>
      <t>]]</t>
    </r>
  </si>
  <si>
    <r>
      <t>User Manager 2 (</t>
    </r>
    <r>
      <rPr>
        <b/>
        <i/>
        <u/>
        <sz val="11"/>
        <rFont val="Calibri Light"/>
        <family val="2"/>
      </rPr>
      <t>if applicable</t>
    </r>
    <r>
      <rPr>
        <b/>
        <u/>
        <sz val="11"/>
        <rFont val="Calibri Light"/>
        <family val="2"/>
      </rPr>
      <t>)</t>
    </r>
  </si>
  <si>
    <r>
      <t xml:space="preserve">Authority is granted to </t>
    </r>
    <r>
      <rPr>
        <sz val="11"/>
        <rFont val="TimesNewRoman"/>
      </rPr>
      <t xml:space="preserve">create, modify, and deactivate NTD accounts for employees of </t>
    </r>
    <r>
      <rPr>
        <i/>
        <u/>
        <sz val="11"/>
        <rFont val="TimesNewRoman"/>
      </rPr>
      <t>(Name of FTA Grant Recipient Organization)</t>
    </r>
    <r>
      <rPr>
        <i/>
        <sz val="11"/>
        <rFont val="TimesNewRoman"/>
      </rPr>
      <t xml:space="preserve"> </t>
    </r>
    <r>
      <rPr>
        <sz val="11"/>
        <rFont val="TimesNewRoman,Italic"/>
      </rPr>
      <t>to the individual(s) listed above.</t>
    </r>
  </si>
  <si>
    <t>[Transit Agency Letterhead]</t>
  </si>
  <si>
    <t>NTD Program Manager</t>
  </si>
  <si>
    <t>National Transit Database (NTD)</t>
  </si>
  <si>
    <t>1200 New Jersey Avenue SE</t>
  </si>
  <si>
    <t>East Building E-52</t>
  </si>
  <si>
    <t>Washington, D.C. 20590</t>
  </si>
  <si>
    <r>
      <rPr>
        <i/>
        <sz val="11"/>
        <color rgb="FFFF0000"/>
        <rFont val="Calibri"/>
        <family val="2"/>
        <scheme val="minor"/>
      </rPr>
      <t>[Your agency name]</t>
    </r>
    <r>
      <rPr>
        <sz val="11"/>
        <color theme="1"/>
        <rFont val="Calibri"/>
        <family val="2"/>
        <scheme val="minor"/>
      </rPr>
      <t xml:space="preserve"> is the designated Group Transit Asset Management (TAM) Plan Sponsor requesting an indentification number (ID) for NTD reporting on behalf of the following agencies that provide public transportation:
  </t>
    </r>
    <r>
      <rPr>
        <b/>
        <sz val="11"/>
        <color theme="1"/>
        <rFont val="Calibri"/>
        <family val="2"/>
        <scheme val="minor"/>
      </rPr>
      <t xml:space="preserve">  </t>
    </r>
    <r>
      <rPr>
        <sz val="11"/>
        <color theme="1"/>
        <rFont val="Calibri"/>
        <family val="2"/>
        <scheme val="minor"/>
      </rPr>
      <t xml:space="preserve"> </t>
    </r>
    <r>
      <rPr>
        <i/>
        <sz val="11"/>
        <color rgb="FFFF0000"/>
        <rFont val="Calibri"/>
        <family val="2"/>
        <scheme val="minor"/>
      </rPr>
      <t>[list all participant agency names]</t>
    </r>
    <r>
      <rPr>
        <sz val="11"/>
        <color theme="1"/>
        <rFont val="Calibri"/>
        <family val="2"/>
        <scheme val="minor"/>
      </rPr>
      <t xml:space="preserve">
</t>
    </r>
  </si>
  <si>
    <t>I hereby certify the following:</t>
  </si>
  <si>
    <t>·</t>
  </si>
  <si>
    <t>The information included in the New ID Request file (second tab) is accurate and comprehensive.</t>
  </si>
  <si>
    <t xml:space="preserve">[Your agency name] has completed a User Manager request form to establish reporting personnel for all of our sponsors. </t>
  </si>
  <si>
    <t xml:space="preserve">Signed: </t>
  </si>
  <si>
    <t>_____________________________</t>
  </si>
  <si>
    <t xml:space="preserve">Title: </t>
  </si>
  <si>
    <t>Date:</t>
  </si>
  <si>
    <t>Participant NTD ID (5 digit)</t>
  </si>
  <si>
    <t>Participant Agency Name</t>
  </si>
  <si>
    <t>Funding Relationship to Sponsor (e.g., "5310 subgrantee")</t>
  </si>
  <si>
    <t>Funding Relationship Start (Fiscal Year)</t>
  </si>
  <si>
    <t>Fiscal Year End</t>
  </si>
  <si>
    <t>Mailing Address 1</t>
  </si>
  <si>
    <t>Mailing Address 2</t>
  </si>
  <si>
    <t>P.O. BOX</t>
  </si>
  <si>
    <t>City</t>
  </si>
  <si>
    <t>State</t>
  </si>
  <si>
    <t>Zip Code</t>
  </si>
  <si>
    <t>URL</t>
  </si>
  <si>
    <t>Agency Acronym</t>
  </si>
  <si>
    <t>Unique Entity ID</t>
  </si>
  <si>
    <t>Description of Services Provided</t>
  </si>
  <si>
    <t>-Select Mode-</t>
  </si>
  <si>
    <t>-Select Organization Type-</t>
  </si>
  <si>
    <t>-Select Report Year-</t>
  </si>
  <si>
    <t>-Select Fiscal Year-</t>
  </si>
  <si>
    <t>-Yes/No-</t>
  </si>
  <si>
    <t>-Select Primary UZA-</t>
  </si>
  <si>
    <t>-Select Secondary UZA-</t>
  </si>
  <si>
    <t>-State-</t>
  </si>
  <si>
    <t>Alaska Railroad (AR)</t>
  </si>
  <si>
    <t>1. Independent agency or authority for transit service</t>
  </si>
  <si>
    <t>January - June</t>
  </si>
  <si>
    <t>Mr.</t>
  </si>
  <si>
    <t>Yes</t>
  </si>
  <si>
    <t>Non-UZA</t>
  </si>
  <si>
    <t>AL</t>
  </si>
  <si>
    <t>Arial Tramway (TR)</t>
  </si>
  <si>
    <t>2. Subsidiary unit of a transit agency, reporting separately</t>
  </si>
  <si>
    <t>July - September</t>
  </si>
  <si>
    <t>Mrs.</t>
  </si>
  <si>
    <t>No</t>
  </si>
  <si>
    <t>New York--Newark, NY--NJ--CT</t>
  </si>
  <si>
    <t>NY</t>
  </si>
  <si>
    <t>AR</t>
  </si>
  <si>
    <t>Bus (MB)</t>
  </si>
  <si>
    <t>3. City, County, or Local government unit or department of</t>
  </si>
  <si>
    <t>October - December</t>
  </si>
  <si>
    <t>Ms.</t>
  </si>
  <si>
    <t>Los Angeles--Long Beach--Anaheim, CA</t>
  </si>
  <si>
    <t>CA</t>
  </si>
  <si>
    <t>AZ</t>
  </si>
  <si>
    <t>Bus Rapid Transit (RB)</t>
  </si>
  <si>
    <t>4. State government unit or department of</t>
  </si>
  <si>
    <t>Dr.</t>
  </si>
  <si>
    <t>Chicago, IL--IN</t>
  </si>
  <si>
    <t>IL</t>
  </si>
  <si>
    <t>Cable Car (CC)</t>
  </si>
  <si>
    <t>5. University</t>
  </si>
  <si>
    <t>N/A</t>
  </si>
  <si>
    <t>Miami, FL</t>
  </si>
  <si>
    <t>FL</t>
  </si>
  <si>
    <t>CO</t>
  </si>
  <si>
    <t>Commuter Bus (CB)</t>
  </si>
  <si>
    <t>6. Area agency on aging</t>
  </si>
  <si>
    <t>Philadelphia, PA--NJ--DE--MD</t>
  </si>
  <si>
    <t>PA</t>
  </si>
  <si>
    <t>CT</t>
  </si>
  <si>
    <t>Commuter Rail (CR)</t>
  </si>
  <si>
    <t>7. MPO, COG or other planning agency (Describe)</t>
  </si>
  <si>
    <t>Dallas--Fort Worth--Arlington, TX</t>
  </si>
  <si>
    <t>TX</t>
  </si>
  <si>
    <t>DC</t>
  </si>
  <si>
    <t>Demand Response (DR)</t>
  </si>
  <si>
    <t>8. Other publicly-owned or publicly chartered corporation</t>
  </si>
  <si>
    <t>Houston, TX</t>
  </si>
  <si>
    <t>DE</t>
  </si>
  <si>
    <t>Ferryboat (FB)</t>
  </si>
  <si>
    <t>9. Private-for-profit corporation</t>
  </si>
  <si>
    <t>Washington, DC--VA--MD</t>
  </si>
  <si>
    <t>Heavy Rail (HR)</t>
  </si>
  <si>
    <t>10. Private-non-profit corporation</t>
  </si>
  <si>
    <t>Atlanta, GA</t>
  </si>
  <si>
    <t>GA</t>
  </si>
  <si>
    <t>Hybrid Rail (YR)</t>
  </si>
  <si>
    <t>11. Private provider reporting on behalf of public entity</t>
  </si>
  <si>
    <t>Boston, MA--NH--RI</t>
  </si>
  <si>
    <t>MA</t>
  </si>
  <si>
    <t>GU</t>
  </si>
  <si>
    <t>Inclined Plane (IP)</t>
  </si>
  <si>
    <t>12. Other (Describe)</t>
  </si>
  <si>
    <t>Detroit, MI</t>
  </si>
  <si>
    <t>MI</t>
  </si>
  <si>
    <t>HI</t>
  </si>
  <si>
    <t>Jitney (JT)</t>
  </si>
  <si>
    <t>13. Tribe</t>
  </si>
  <si>
    <t>Phoenix--Mesa, AZ</t>
  </si>
  <si>
    <t>IA</t>
  </si>
  <si>
    <t>Light Rail (LR)</t>
  </si>
  <si>
    <t>San Francisco--Oakland, CA</t>
  </si>
  <si>
    <t>ID</t>
  </si>
  <si>
    <t>Monorail/Automated Guideway (MG)</t>
  </si>
  <si>
    <t>Seattle, WA</t>
  </si>
  <si>
    <t>WA</t>
  </si>
  <si>
    <t>Publico (PB)</t>
  </si>
  <si>
    <t>San Diego, CA</t>
  </si>
  <si>
    <t>IN</t>
  </si>
  <si>
    <t>Streetcar Rail (SR)</t>
  </si>
  <si>
    <t>Minneapolis--St. Paul, MN--WI</t>
  </si>
  <si>
    <t>MN</t>
  </si>
  <si>
    <t>KS</t>
  </si>
  <si>
    <t>Trolleybus (TB)</t>
  </si>
  <si>
    <t>-Select Entity-</t>
  </si>
  <si>
    <t>Tampa--St. Petersburg, FL</t>
  </si>
  <si>
    <t>KY</t>
  </si>
  <si>
    <t>Vanpool (VP)</t>
  </si>
  <si>
    <t>Agency</t>
  </si>
  <si>
    <t>Denver--Aurora, CO</t>
  </si>
  <si>
    <t>LA</t>
  </si>
  <si>
    <t>Other (OR)</t>
  </si>
  <si>
    <t>Third Party</t>
  </si>
  <si>
    <t>Baltimore, MD</t>
  </si>
  <si>
    <t>MD</t>
  </si>
  <si>
    <t>Vanpool</t>
  </si>
  <si>
    <t>St. Louis, MO--IL</t>
  </si>
  <si>
    <t>San Juan, PR</t>
  </si>
  <si>
    <t>PR</t>
  </si>
  <si>
    <t>ME</t>
  </si>
  <si>
    <t>Riverside--San Bernardino, CA</t>
  </si>
  <si>
    <t>Las Vegas--Henderson, NV</t>
  </si>
  <si>
    <t>NV</t>
  </si>
  <si>
    <t>CEO</t>
  </si>
  <si>
    <t>Portland, OR--WA</t>
  </si>
  <si>
    <t>OR</t>
  </si>
  <si>
    <t>MO</t>
  </si>
  <si>
    <t>-Select Service-Mode Combination-</t>
  </si>
  <si>
    <t>CEO Delegate</t>
  </si>
  <si>
    <t>Cleveland, OH</t>
  </si>
  <si>
    <t>OH</t>
  </si>
  <si>
    <t>MS</t>
  </si>
  <si>
    <t>Directly Operated - Aerial Tramway</t>
  </si>
  <si>
    <t>NTD Contact</t>
  </si>
  <si>
    <t>San Antonio, TX</t>
  </si>
  <si>
    <t>MT</t>
  </si>
  <si>
    <t>Directly Operated - Alaska Railroad</t>
  </si>
  <si>
    <t>Editor</t>
  </si>
  <si>
    <t>Pittsburgh, PA</t>
  </si>
  <si>
    <t>NC</t>
  </si>
  <si>
    <t>Directly Operated - Bus</t>
  </si>
  <si>
    <t>Viewer</t>
  </si>
  <si>
    <t>Sacramento, CA</t>
  </si>
  <si>
    <t>ND</t>
  </si>
  <si>
    <t>Directly Operated - Bus Rapid Transit</t>
  </si>
  <si>
    <t>Safety Contact</t>
  </si>
  <si>
    <t>San Jose, CA</t>
  </si>
  <si>
    <t>NE</t>
  </si>
  <si>
    <t>Directly Operated - Cable Car</t>
  </si>
  <si>
    <t>Safety Editor</t>
  </si>
  <si>
    <t>Cincinnati, OH--KY--IN</t>
  </si>
  <si>
    <t>NH</t>
  </si>
  <si>
    <t>Directly Operated - Commuter Bus</t>
  </si>
  <si>
    <t>Safety Viewer</t>
  </si>
  <si>
    <t>Kansas City, MO--KS</t>
  </si>
  <si>
    <t>NJ</t>
  </si>
  <si>
    <t>Directly Operated - Commuter Rail</t>
  </si>
  <si>
    <t>Orlando, FL</t>
  </si>
  <si>
    <t>NM</t>
  </si>
  <si>
    <t>Directly Operated - Demand Response</t>
  </si>
  <si>
    <t>Indianapolis, IN</t>
  </si>
  <si>
    <t>Directly Operated - Ferryboat</t>
  </si>
  <si>
    <t>Virginia Beach, VA</t>
  </si>
  <si>
    <t>VA</t>
  </si>
  <si>
    <t>Directly Operated - Heavy Rail</t>
  </si>
  <si>
    <t>Milwaukee, WI</t>
  </si>
  <si>
    <t>WI</t>
  </si>
  <si>
    <t>Directly Operated - Hybrid Rail</t>
  </si>
  <si>
    <t>Columbus, OH</t>
  </si>
  <si>
    <t>OK</t>
  </si>
  <si>
    <t>Directly Operated - Inclined Plane</t>
  </si>
  <si>
    <t>Austin, TX</t>
  </si>
  <si>
    <t>Directly Operated - Jitney</t>
  </si>
  <si>
    <t>Charlotte, NC--SC</t>
  </si>
  <si>
    <t>Directly Operated - Light Rail</t>
  </si>
  <si>
    <t>Providence, RI--MA</t>
  </si>
  <si>
    <t>RI</t>
  </si>
  <si>
    <t>Directly Operated - Monorail/Automated Guideway</t>
  </si>
  <si>
    <t>Jacksonville, FL</t>
  </si>
  <si>
    <t>Directly Operated - Publico</t>
  </si>
  <si>
    <t>Memphis, TN--MS--AR</t>
  </si>
  <si>
    <t>TN</t>
  </si>
  <si>
    <t>SC</t>
  </si>
  <si>
    <t>Directly Operated - Streetcar Rail</t>
  </si>
  <si>
    <t>Salt Lake City--West Valley City, UT</t>
  </si>
  <si>
    <t>UT</t>
  </si>
  <si>
    <t>SD</t>
  </si>
  <si>
    <t>Directly Operated - Trolleybus</t>
  </si>
  <si>
    <t>Louisville/Jefferson County, KY--IN</t>
  </si>
  <si>
    <t>Directly Operated - Vanpool</t>
  </si>
  <si>
    <t>Nashville-Davidson, TN</t>
  </si>
  <si>
    <t>Directly Operated - Other</t>
  </si>
  <si>
    <t>Richmond, VA</t>
  </si>
  <si>
    <t>Purchased Transportation - Aerial Tramway</t>
  </si>
  <si>
    <t>Buffalo, NY</t>
  </si>
  <si>
    <t>Purchased Transportation - Alaska Railroad</t>
  </si>
  <si>
    <t>Hartford, CT</t>
  </si>
  <si>
    <t>VT</t>
  </si>
  <si>
    <t>Purchased Transportation - Bus</t>
  </si>
  <si>
    <t>Bridgeport--Stamford, CT--NY</t>
  </si>
  <si>
    <t>Purchased Transportation - Bus Rapid Transit</t>
  </si>
  <si>
    <t>New Orleans, LA</t>
  </si>
  <si>
    <t>Purchased Transportation - Cable Car</t>
  </si>
  <si>
    <t>Raleigh, NC</t>
  </si>
  <si>
    <t>WV</t>
  </si>
  <si>
    <t>Purchased Transportation - Commuter Bus</t>
  </si>
  <si>
    <t>Oklahoma City, OK</t>
  </si>
  <si>
    <t>WY</t>
  </si>
  <si>
    <t>Purchased Transportation - Commuter Rail</t>
  </si>
  <si>
    <t>Tucson, AZ</t>
  </si>
  <si>
    <t>Purchased Transportation - Demand Response</t>
  </si>
  <si>
    <t>El Paso, TX--NM</t>
  </si>
  <si>
    <t>Purchased Transportation - Ferryboat</t>
  </si>
  <si>
    <t>Urban Honolulu, HI</t>
  </si>
  <si>
    <t>Purchased Transportation - Heavy Rail</t>
  </si>
  <si>
    <t>Birmingham, AL</t>
  </si>
  <si>
    <t>Purchased Transportation - Hybrid Rail</t>
  </si>
  <si>
    <t>Albuquerque, NM</t>
  </si>
  <si>
    <t>Purchased Transportation - Inclined Plane</t>
  </si>
  <si>
    <t>McAllen, TX</t>
  </si>
  <si>
    <t>Purchased Transportation - Jitney</t>
  </si>
  <si>
    <t>Omaha, NE--IA</t>
  </si>
  <si>
    <t>Purchased Transportation - Light Rail</t>
  </si>
  <si>
    <t>Dayton, OH</t>
  </si>
  <si>
    <t>Purchased Transportation - Monorail/Automated Guideway</t>
  </si>
  <si>
    <t>Rochester, NY</t>
  </si>
  <si>
    <t>Purchased Transportation - Publico</t>
  </si>
  <si>
    <t>Allentown, PA--NJ</t>
  </si>
  <si>
    <t>Purchased Transportation - Streetcar Rail</t>
  </si>
  <si>
    <t>Tulsa, OK</t>
  </si>
  <si>
    <t>Purchased Transportation - Trolleybus</t>
  </si>
  <si>
    <t>Fresno, CA</t>
  </si>
  <si>
    <t>Taxi - Demand Response</t>
  </si>
  <si>
    <t>Sarasota--Bradenton, FL</t>
  </si>
  <si>
    <t>Transportation Network Company - Demand Response</t>
  </si>
  <si>
    <t>Springfield, MA--CT</t>
  </si>
  <si>
    <t>Concord, CA</t>
  </si>
  <si>
    <t>Albany--Schenectady, NY</t>
  </si>
  <si>
    <t>Baton Rouge, LA</t>
  </si>
  <si>
    <t>Mission Viejo--Lake Forest--San Clemente, CA</t>
  </si>
  <si>
    <t>Grand Rapids, MI</t>
  </si>
  <si>
    <t>Akron, OH</t>
  </si>
  <si>
    <t>New Haven, CT</t>
  </si>
  <si>
    <t>Colorado Springs, CO</t>
  </si>
  <si>
    <t>Knoxville, TN</t>
  </si>
  <si>
    <t>Columbia, SC</t>
  </si>
  <si>
    <t>Charleston--North Charleston, SC</t>
  </si>
  <si>
    <t>Ogden--Layton, UT</t>
  </si>
  <si>
    <t>Cape Coral, FL</t>
  </si>
  <si>
    <t>Bakersfield, CA</t>
  </si>
  <si>
    <t>Toledo, OH--MI</t>
  </si>
  <si>
    <t>Worcester, MA--CT</t>
  </si>
  <si>
    <t>Provo--Orem, UT</t>
  </si>
  <si>
    <t>Wichita, KS</t>
  </si>
  <si>
    <t>Palm Bay--Melbourne, FL</t>
  </si>
  <si>
    <t>Des Moines, IA</t>
  </si>
  <si>
    <t>Harrisburg, PA</t>
  </si>
  <si>
    <t>Murrieta--Temecula--Menifee, CA</t>
  </si>
  <si>
    <t>Little Rock, AR</t>
  </si>
  <si>
    <t>Poughkeepsie--Newburgh, NY--NJ</t>
  </si>
  <si>
    <t>Syracuse, NY</t>
  </si>
  <si>
    <t>Lancaster, PA</t>
  </si>
  <si>
    <t>Madison, WI</t>
  </si>
  <si>
    <t>Greenville, SC</t>
  </si>
  <si>
    <t>Reno, NV--CA</t>
  </si>
  <si>
    <t>Winston-Salem, NC</t>
  </si>
  <si>
    <t>Spokane, WA</t>
  </si>
  <si>
    <t>Youngstown, OH--PA</t>
  </si>
  <si>
    <t>Augusta-Richmond County, GA--SC</t>
  </si>
  <si>
    <t>Scranton, PA</t>
  </si>
  <si>
    <t>Chattanooga, TN--GA</t>
  </si>
  <si>
    <t>Port St. Lucie, FL</t>
  </si>
  <si>
    <t>Stockton, CA</t>
  </si>
  <si>
    <t>Oxnard, CA</t>
  </si>
  <si>
    <t>Denton--Lewisville, TX</t>
  </si>
  <si>
    <t>Modesto, CA</t>
  </si>
  <si>
    <t>Flint, MI</t>
  </si>
  <si>
    <t>Jackson, MS</t>
  </si>
  <si>
    <t>Boise City, ID</t>
  </si>
  <si>
    <t>Palm Coast--Daytona Beach--Port Orange, FL</t>
  </si>
  <si>
    <t>Durham, NC</t>
  </si>
  <si>
    <t>Indio--Cathedral City, CA</t>
  </si>
  <si>
    <t>Lancaster--Palmdale, CA</t>
  </si>
  <si>
    <t>Pensacola, FL--AL</t>
  </si>
  <si>
    <t>Victorville--Hesperia, CA</t>
  </si>
  <si>
    <t>Mobile, AL</t>
  </si>
  <si>
    <t>Corpus Christi, TX</t>
  </si>
  <si>
    <t>Kissimmee, FL</t>
  </si>
  <si>
    <t>Lansing, MI</t>
  </si>
  <si>
    <t>Fort Wayne, IN</t>
  </si>
  <si>
    <t>Greensboro, NC</t>
  </si>
  <si>
    <t>Bonita Springs, FL</t>
  </si>
  <si>
    <t>Fayetteville, NC</t>
  </si>
  <si>
    <t>Santa Rosa, CA</t>
  </si>
  <si>
    <t>Aguadilla--Isabela--San Sebastián, PR</t>
  </si>
  <si>
    <t>Ann Arbor, MI</t>
  </si>
  <si>
    <t>Shreveport, LA</t>
  </si>
  <si>
    <t>Rockford, IL</t>
  </si>
  <si>
    <t>Trenton, NJ</t>
  </si>
  <si>
    <t>Fayetteville--Springdale--Rogers, AR--MO</t>
  </si>
  <si>
    <t>Round Lake Beach--McHenry--Grayslake, IL--WI</t>
  </si>
  <si>
    <t>Lexington-Fayette, KY</t>
  </si>
  <si>
    <t>Huntsville, AL</t>
  </si>
  <si>
    <t>Asheville, NC</t>
  </si>
  <si>
    <t>Davenport, IA--IL</t>
  </si>
  <si>
    <t>Canton, OH</t>
  </si>
  <si>
    <t>South Bend, IN--MI</t>
  </si>
  <si>
    <t>Antioch, CA</t>
  </si>
  <si>
    <t>Springfield, MO</t>
  </si>
  <si>
    <t>Peoria, IL</t>
  </si>
  <si>
    <t>Reading, PA</t>
  </si>
  <si>
    <t>Fort Collins, CO</t>
  </si>
  <si>
    <t>Montgomery, AL</t>
  </si>
  <si>
    <t>Lakeland, FL</t>
  </si>
  <si>
    <t>Savannah, GA</t>
  </si>
  <si>
    <t>Lincoln, NE</t>
  </si>
  <si>
    <t>Santa Clarita, CA</t>
  </si>
  <si>
    <t>Columbus, GA--AL</t>
  </si>
  <si>
    <t>Lafayette, LA</t>
  </si>
  <si>
    <t>Anchorage, AK</t>
  </si>
  <si>
    <t>AK</t>
  </si>
  <si>
    <t>Atlantic City, NJ</t>
  </si>
  <si>
    <t>Eugene, OR</t>
  </si>
  <si>
    <t>Barnstable Town, MA</t>
  </si>
  <si>
    <t>Tallahassee, FL</t>
  </si>
  <si>
    <t>Conroe--The Woodlands, TX</t>
  </si>
  <si>
    <t>Lubbock, TX</t>
  </si>
  <si>
    <t>Salem, OR</t>
  </si>
  <si>
    <t>Laredo, TX</t>
  </si>
  <si>
    <t>York, PA</t>
  </si>
  <si>
    <t>Evansville, IN--KY</t>
  </si>
  <si>
    <t>Nashua, NH--MA</t>
  </si>
  <si>
    <t>Wilmington, NC</t>
  </si>
  <si>
    <t>Visalia, CA</t>
  </si>
  <si>
    <t>Killeen, TX</t>
  </si>
  <si>
    <t>Brownsville, TX</t>
  </si>
  <si>
    <t>Appleton, WI</t>
  </si>
  <si>
    <t>Myrtle Beach--Socastee, SC--NC</t>
  </si>
  <si>
    <t>Concord, NC</t>
  </si>
  <si>
    <t>Thousand Oaks, CA</t>
  </si>
  <si>
    <t>Aberdeen--Bel Air South--Bel Air North, MD</t>
  </si>
  <si>
    <t>Hickory, NC</t>
  </si>
  <si>
    <t>Kennewick--Pasco, WA</t>
  </si>
  <si>
    <t>Roanoke, VA</t>
  </si>
  <si>
    <t>Kalamazoo, MI</t>
  </si>
  <si>
    <t>Norwich--New London, CT--RI</t>
  </si>
  <si>
    <t>Gulfport, MS</t>
  </si>
  <si>
    <t>Green Bay, WI</t>
  </si>
  <si>
    <t>Portland, ME</t>
  </si>
  <si>
    <t>Huntington, WV--KY--OH</t>
  </si>
  <si>
    <t>Winter Haven, FL</t>
  </si>
  <si>
    <t>Bremerton, WA</t>
  </si>
  <si>
    <t>Avondale--Goodyear, AZ</t>
  </si>
  <si>
    <t>Amarillo, TX</t>
  </si>
  <si>
    <t>Erie, PA</t>
  </si>
  <si>
    <t>Santa Barbara, CA</t>
  </si>
  <si>
    <t>Waterbury, CT</t>
  </si>
  <si>
    <t>Fort Walton Beach--Navarre--Wright, FL</t>
  </si>
  <si>
    <t>Gainesville, FL</t>
  </si>
  <si>
    <t>Salinas, CA</t>
  </si>
  <si>
    <t>Hagerstown, MD--WV--PA</t>
  </si>
  <si>
    <t>Deltona, FL</t>
  </si>
  <si>
    <t>Lorain--Elyria, OH</t>
  </si>
  <si>
    <t>Spartanburg, SC</t>
  </si>
  <si>
    <t>Cedar Rapids, IA</t>
  </si>
  <si>
    <t>Fargo, ND--MN</t>
  </si>
  <si>
    <t>Olympia--Lacey, WA</t>
  </si>
  <si>
    <t>Waco, TX</t>
  </si>
  <si>
    <t>College Station--Bryan, TX</t>
  </si>
  <si>
    <t>McKinney, TX</t>
  </si>
  <si>
    <t>North Port--Port Charlotte, FL</t>
  </si>
  <si>
    <t>Gastonia, NC--SC</t>
  </si>
  <si>
    <t>Danbury, CT--NY</t>
  </si>
  <si>
    <t>High Point, NC</t>
  </si>
  <si>
    <t>Vallejo, CA</t>
  </si>
  <si>
    <t>Santa Cruz, CA</t>
  </si>
  <si>
    <t>Hemet, CA</t>
  </si>
  <si>
    <t>Springfield, IL</t>
  </si>
  <si>
    <t>Muskegon, MI</t>
  </si>
  <si>
    <t>Clarksville, TN--KY</t>
  </si>
  <si>
    <t>Manchester, NH</t>
  </si>
  <si>
    <t>Binghamton, NY--PA</t>
  </si>
  <si>
    <t>Ocala, FL</t>
  </si>
  <si>
    <t>Sioux Falls, SD</t>
  </si>
  <si>
    <t>Medford, OR</t>
  </si>
  <si>
    <t>Charleston, WV</t>
  </si>
  <si>
    <t>Port Arthur, TX</t>
  </si>
  <si>
    <t>Nampa, ID</t>
  </si>
  <si>
    <t>Topeka, KS</t>
  </si>
  <si>
    <t>Ponce, PR</t>
  </si>
  <si>
    <t>New Bedford, MA</t>
  </si>
  <si>
    <t>Sebastian--Vero Beach South--Florida Ridge, FL</t>
  </si>
  <si>
    <t>Spring Hill, FL</t>
  </si>
  <si>
    <t>Beaumont, TX</t>
  </si>
  <si>
    <t>Lafayette, IN</t>
  </si>
  <si>
    <t>Champaign, IL</t>
  </si>
  <si>
    <t>Marysville, WA</t>
  </si>
  <si>
    <t>Houma, LA</t>
  </si>
  <si>
    <t>Elkhart, IN--MI</t>
  </si>
  <si>
    <t>Lake Charles, LA</t>
  </si>
  <si>
    <t>Panama City, FL</t>
  </si>
  <si>
    <t>Frederick, MD</t>
  </si>
  <si>
    <t>Fredericksburg, VA</t>
  </si>
  <si>
    <t>Arecibo, PR</t>
  </si>
  <si>
    <t>Tuscaloosa, AL</t>
  </si>
  <si>
    <t>Macon, GA</t>
  </si>
  <si>
    <t>Merced, CA</t>
  </si>
  <si>
    <t>Pueblo, CO</t>
  </si>
  <si>
    <t>Harlingen, TX</t>
  </si>
  <si>
    <t>Yuma, AZ--CA</t>
  </si>
  <si>
    <t>Racine, WI</t>
  </si>
  <si>
    <t>Fairfield, CA</t>
  </si>
  <si>
    <t>Murfreesboro, TN</t>
  </si>
  <si>
    <t>Warner Robins, GA</t>
  </si>
  <si>
    <t>Bloomington--Normal, IL</t>
  </si>
  <si>
    <t>Leesburg--Eustis--Tavares, FL</t>
  </si>
  <si>
    <t>Gainesville, GA</t>
  </si>
  <si>
    <t>Santa Maria, CA</t>
  </si>
  <si>
    <t>Tyler, TX</t>
  </si>
  <si>
    <t>Yakima, WA</t>
  </si>
  <si>
    <t>Athens-Clarke County, GA</t>
  </si>
  <si>
    <t>Las Cruces, NM</t>
  </si>
  <si>
    <t>Grand Junction, CO</t>
  </si>
  <si>
    <t>Odessa, TX</t>
  </si>
  <si>
    <t>Saginaw, MI</t>
  </si>
  <si>
    <t>Simi Valley, CA</t>
  </si>
  <si>
    <t>Columbia, MO</t>
  </si>
  <si>
    <t>Kenosha, WI--IL</t>
  </si>
  <si>
    <t>Fort Smith, AR--OK</t>
  </si>
  <si>
    <t>Mauldin--Simpsonville, SC</t>
  </si>
  <si>
    <t>Johnson City, TN</t>
  </si>
  <si>
    <t>Duluth, MN--WI</t>
  </si>
  <si>
    <t>Burlington, NC</t>
  </si>
  <si>
    <t>South Lyon--Howell, MI</t>
  </si>
  <si>
    <t>San Germán--Cabo Rojo--Sabana Grande, PR</t>
  </si>
  <si>
    <t>Greeley, CO</t>
  </si>
  <si>
    <t>Midland, TX</t>
  </si>
  <si>
    <t>Greenville, NC</t>
  </si>
  <si>
    <t>Redding, CA</t>
  </si>
  <si>
    <t>Utica, NY</t>
  </si>
  <si>
    <t>Leominster--Fitchburg, MA</t>
  </si>
  <si>
    <t>Yuba City, CA</t>
  </si>
  <si>
    <t>Lynchburg, VA</t>
  </si>
  <si>
    <t>Monroe, LA</t>
  </si>
  <si>
    <t>Billings, MT</t>
  </si>
  <si>
    <t>Boulder, CO</t>
  </si>
  <si>
    <t>Bellingham, WA</t>
  </si>
  <si>
    <t>Seaside--Monterey, CA</t>
  </si>
  <si>
    <t>Kailua (Honolulu County)--Kaneohe, HI</t>
  </si>
  <si>
    <t>Waterloo, IA</t>
  </si>
  <si>
    <t>Lady Lake--The Villages, FL</t>
  </si>
  <si>
    <t>Dover, DE</t>
  </si>
  <si>
    <t>St. Cloud, MN</t>
  </si>
  <si>
    <t>Abilene, TX</t>
  </si>
  <si>
    <t>Waldorf, MD</t>
  </si>
  <si>
    <t>Mayagüez, PR</t>
  </si>
  <si>
    <t>Burlington, VT</t>
  </si>
  <si>
    <t>Bloomington, IN</t>
  </si>
  <si>
    <t>Pottstown, PA</t>
  </si>
  <si>
    <t>Rochester, MN</t>
  </si>
  <si>
    <t>El Centro--Calexico, CA</t>
  </si>
  <si>
    <t>Iowa City, IA</t>
  </si>
  <si>
    <t>Kingsport, TN--VA</t>
  </si>
  <si>
    <t>Sioux City, IA--NE--SD</t>
  </si>
  <si>
    <t>Texas City, TX</t>
  </si>
  <si>
    <t>Jacksonville, NC</t>
  </si>
  <si>
    <t>Rock Hill, SC</t>
  </si>
  <si>
    <t>Norman, OK</t>
  </si>
  <si>
    <t>Eau Claire, WI</t>
  </si>
  <si>
    <t>La Crosse, WI--MN</t>
  </si>
  <si>
    <t>Holland, MI</t>
  </si>
  <si>
    <t>Turlock, CA</t>
  </si>
  <si>
    <t>Wichita Falls, TX</t>
  </si>
  <si>
    <t>Longview, TX</t>
  </si>
  <si>
    <t>Gilroy--Morgan Hill, CA</t>
  </si>
  <si>
    <t>Coeur d'Alene, ID</t>
  </si>
  <si>
    <t>St. George, UT</t>
  </si>
  <si>
    <t>Chico, CA</t>
  </si>
  <si>
    <t>Salisbury, MD--DE</t>
  </si>
  <si>
    <t>Middletown, OH</t>
  </si>
  <si>
    <t>Albany, GA</t>
  </si>
  <si>
    <t>Vineland, NJ</t>
  </si>
  <si>
    <t>Logan, UT</t>
  </si>
  <si>
    <t>Lawton, OK</t>
  </si>
  <si>
    <t>Decatur, IL</t>
  </si>
  <si>
    <t>Vacaville, CA</t>
  </si>
  <si>
    <t>San Angelo, TX</t>
  </si>
  <si>
    <t>Terre Haute, IN</t>
  </si>
  <si>
    <t>Charlottesville, VA</t>
  </si>
  <si>
    <t>Slidell, LA</t>
  </si>
  <si>
    <t>Yauco, PR</t>
  </si>
  <si>
    <t>Longmont, CO</t>
  </si>
  <si>
    <t>Idaho Falls, ID</t>
  </si>
  <si>
    <t>Muncie, IN</t>
  </si>
  <si>
    <t>Temple, TX</t>
  </si>
  <si>
    <t>Jackson, MI</t>
  </si>
  <si>
    <t>Florence, SC</t>
  </si>
  <si>
    <t>Santa Fe, NM</t>
  </si>
  <si>
    <t>Mandeville--Covington, LA</t>
  </si>
  <si>
    <t>Blacksburg, VA</t>
  </si>
  <si>
    <t>Portsmouth, NH--ME</t>
  </si>
  <si>
    <t>Anderson, IN</t>
  </si>
  <si>
    <t>Dover--Rochester, NH--ME</t>
  </si>
  <si>
    <t>Lawrence, KS</t>
  </si>
  <si>
    <t>Hanford, CA</t>
  </si>
  <si>
    <t>Tracy, CA</t>
  </si>
  <si>
    <t>State College, PA</t>
  </si>
  <si>
    <t>Port Huron, MI</t>
  </si>
  <si>
    <t>Springfield, OH</t>
  </si>
  <si>
    <t>Dalton, GA</t>
  </si>
  <si>
    <t>Fajardo, PR</t>
  </si>
  <si>
    <t>Lee's Summit, MO</t>
  </si>
  <si>
    <t>Prescott Valley--Prescott, AZ</t>
  </si>
  <si>
    <t>Napa, CA</t>
  </si>
  <si>
    <t>Alton, IL--MO</t>
  </si>
  <si>
    <t>Bend, OR</t>
  </si>
  <si>
    <t>Manteca, CA</t>
  </si>
  <si>
    <t>Alexandria, LA</t>
  </si>
  <si>
    <t>Joplin, MO</t>
  </si>
  <si>
    <t>Missoula, MT</t>
  </si>
  <si>
    <t>Bismarck, ND</t>
  </si>
  <si>
    <t>Kankakee, IL</t>
  </si>
  <si>
    <t>Livermore, CA</t>
  </si>
  <si>
    <t>Rapid City, SD</t>
  </si>
  <si>
    <t>Wheeling, WV--OH</t>
  </si>
  <si>
    <t>St. Joseph, MO--KS</t>
  </si>
  <si>
    <t>Homosassa Springs--Beverly Hills--Citrus Springs, FL</t>
  </si>
  <si>
    <t>Juana Díaz, PR</t>
  </si>
  <si>
    <t>Hattiesburg, MS</t>
  </si>
  <si>
    <t>Guayama, PR</t>
  </si>
  <si>
    <t>Altoona, PA</t>
  </si>
  <si>
    <t>Anniston--Oxford, AL</t>
  </si>
  <si>
    <t>Lafayette--Louisville--Erie, CO</t>
  </si>
  <si>
    <t>Madera, CA</t>
  </si>
  <si>
    <t>Battle Creek, MI</t>
  </si>
  <si>
    <t>Bowling Green, KY</t>
  </si>
  <si>
    <t>Texarkana--Texarkana, TX--AR</t>
  </si>
  <si>
    <t>Lebanon, PA</t>
  </si>
  <si>
    <t>Valdosta, GA</t>
  </si>
  <si>
    <t>Florence, AL</t>
  </si>
  <si>
    <t>Newark, OH</t>
  </si>
  <si>
    <t>Anderson, SC</t>
  </si>
  <si>
    <t>Williamsburg, VA</t>
  </si>
  <si>
    <t>Mansfield, OH</t>
  </si>
  <si>
    <t>Lake Jackson--Angleton, TX</t>
  </si>
  <si>
    <t>Auburn, AL</t>
  </si>
  <si>
    <t>Wausau, WI</t>
  </si>
  <si>
    <t>Oshkosh, WI</t>
  </si>
  <si>
    <t>Cheyenne, WY</t>
  </si>
  <si>
    <t>Watsonville, CA</t>
  </si>
  <si>
    <t>Elizabethtown--Radcliff, KY</t>
  </si>
  <si>
    <t>Sumter, SC</t>
  </si>
  <si>
    <t>Lima, OH</t>
  </si>
  <si>
    <t>Davis, CA</t>
  </si>
  <si>
    <t>Westminster--Eldersburg, MD</t>
  </si>
  <si>
    <t>Flagstaff, AZ</t>
  </si>
  <si>
    <t>Jackson, TN</t>
  </si>
  <si>
    <t>Camarillo, CA</t>
  </si>
  <si>
    <t>Florida--Imbéry--Barceloneta, PR</t>
  </si>
  <si>
    <t>Sheboygan, WI</t>
  </si>
  <si>
    <t>Weirton--Steubenville, WV--OH--PA</t>
  </si>
  <si>
    <t>Bay City, MI</t>
  </si>
  <si>
    <t>Owensboro, KY</t>
  </si>
  <si>
    <t>Decatur, AL</t>
  </si>
  <si>
    <t>Morgantown, WV</t>
  </si>
  <si>
    <t>Porterville, CA</t>
  </si>
  <si>
    <t>Pocatello, ID</t>
  </si>
  <si>
    <t>Janesville, WI</t>
  </si>
  <si>
    <t>Bristol--Bristol, TN--VA</t>
  </si>
  <si>
    <t>Winchester, VA</t>
  </si>
  <si>
    <t>St. Augustine, FL</t>
  </si>
  <si>
    <t>Johnstown, PA</t>
  </si>
  <si>
    <t>Hilton Head Island, SC</t>
  </si>
  <si>
    <t>Dothan, AL</t>
  </si>
  <si>
    <t>Lodi, CA</t>
  </si>
  <si>
    <t>DeKalb, IL</t>
  </si>
  <si>
    <t>West Bend, WI</t>
  </si>
  <si>
    <t>Rocky Mount, NC</t>
  </si>
  <si>
    <t>Elmira, NY</t>
  </si>
  <si>
    <t>Carbondale, IL</t>
  </si>
  <si>
    <t>Dubuque, IA--IL</t>
  </si>
  <si>
    <t>Hammond, LA</t>
  </si>
  <si>
    <t>Parkersburg, WV--OH</t>
  </si>
  <si>
    <t>Wenatchee, WA</t>
  </si>
  <si>
    <t>Harrisonburg, VA</t>
  </si>
  <si>
    <t>Cleveland, TN</t>
  </si>
  <si>
    <t>Zephyrhills, FL</t>
  </si>
  <si>
    <t>Hanover, PA</t>
  </si>
  <si>
    <t>Monessen--California, PA</t>
  </si>
  <si>
    <t>Michigan City--La Porte, IN--MI</t>
  </si>
  <si>
    <t>Glens Falls, NY</t>
  </si>
  <si>
    <t>Jonesboro, AR</t>
  </si>
  <si>
    <t>Conway, AR</t>
  </si>
  <si>
    <t>Great Falls, MT</t>
  </si>
  <si>
    <t>El Paso de Robles (Paso Robles)--Atascadero, CA</t>
  </si>
  <si>
    <t>Casper, WY</t>
  </si>
  <si>
    <t>Fairbanks, AK</t>
  </si>
  <si>
    <t>Gadsden, AL</t>
  </si>
  <si>
    <t>Saratoga Springs, NY</t>
  </si>
  <si>
    <t>Petaluma, CA</t>
  </si>
  <si>
    <t>Twin Rivers--Hightstown, NJ</t>
  </si>
  <si>
    <t>Beckley, WV</t>
  </si>
  <si>
    <t>Longview, WA--OR</t>
  </si>
  <si>
    <t>Beloit, WI--IL</t>
  </si>
  <si>
    <t>Los Lunas, NM</t>
  </si>
  <si>
    <t>Victoria, TX</t>
  </si>
  <si>
    <t>Mount Vernon, WA</t>
  </si>
  <si>
    <t>Corvallis, OR</t>
  </si>
  <si>
    <t>Kokomo, IN</t>
  </si>
  <si>
    <t>Sherman, TX</t>
  </si>
  <si>
    <t>Sebring--Avon Park, FL</t>
  </si>
  <si>
    <t>Grand Forks, ND--MN</t>
  </si>
  <si>
    <t>Bangor, ME</t>
  </si>
  <si>
    <t>Goldsboro, NC</t>
  </si>
  <si>
    <t>Benton Harbor--St. Joseph--Fair Plain, MI</t>
  </si>
  <si>
    <t>Rome, GA</t>
  </si>
  <si>
    <t>Ames, IA</t>
  </si>
  <si>
    <t>Lewiston, ME</t>
  </si>
  <si>
    <t>San Luis Obispo, CA</t>
  </si>
  <si>
    <t>Pittsfield, MA</t>
  </si>
  <si>
    <t>Morristown, TN</t>
  </si>
  <si>
    <t>Midland, MI</t>
  </si>
  <si>
    <t>Lexington Park--California--Chesapeake Ranch Estates, MD</t>
  </si>
  <si>
    <t>Jefferson City, MO</t>
  </si>
  <si>
    <t>Middletown, NY</t>
  </si>
  <si>
    <t>Carson City, NV</t>
  </si>
  <si>
    <t>Watertown, NY</t>
  </si>
  <si>
    <t>Mankato, MN</t>
  </si>
  <si>
    <t>Kingston, NY</t>
  </si>
  <si>
    <t>Daphne--Fairhope, AL</t>
  </si>
  <si>
    <t>Albany, OR</t>
  </si>
  <si>
    <t>Hazleton, PA</t>
  </si>
  <si>
    <t>Staunton--Waynesboro, VA</t>
  </si>
  <si>
    <t>Williamsport, PA</t>
  </si>
  <si>
    <t>Kahului, HI</t>
  </si>
  <si>
    <t>Walla Walla, WA--OR</t>
  </si>
  <si>
    <t>Woodland, CA</t>
  </si>
  <si>
    <t>Hot Springs, AR</t>
  </si>
  <si>
    <t>Columbus, IN</t>
  </si>
  <si>
    <t>Fond du Lac, WI</t>
  </si>
  <si>
    <t>Manhattan, KS</t>
  </si>
  <si>
    <t>Titusville, FL</t>
  </si>
  <si>
    <t>Delano, CA</t>
  </si>
  <si>
    <t>East Stroudsburg, PA--NJ</t>
  </si>
  <si>
    <t>Ithaca, NY</t>
  </si>
  <si>
    <t>Bloomsburg--Berwick, PA</t>
  </si>
  <si>
    <t>Pine Bluff, AR</t>
  </si>
  <si>
    <t>Lake Havasu City, AZ</t>
  </si>
  <si>
    <t>Farmington, NM</t>
  </si>
  <si>
    <t>Cape Girardeau, MO--IL</t>
  </si>
  <si>
    <t>San Marcos, TX</t>
  </si>
  <si>
    <t>Sierra Vista, AZ</t>
  </si>
  <si>
    <t>Cartersville, GA</t>
  </si>
  <si>
    <t>Arroyo Grande--Grover Beach, CA</t>
  </si>
  <si>
    <t>Lewiston, ID--WA</t>
  </si>
  <si>
    <t>Cumberland, MD--WV--PA</t>
  </si>
  <si>
    <t>Lompoc, CA</t>
  </si>
  <si>
    <t>Hinesville, GA</t>
  </si>
  <si>
    <t>Uniontown--Connellsville, PA</t>
  </si>
  <si>
    <t>Casa Grande, AZ</t>
  </si>
  <si>
    <t>Villas, NJ</t>
  </si>
  <si>
    <t>Monroe, MI</t>
  </si>
  <si>
    <t>Brunswick, GA</t>
  </si>
  <si>
    <t>Danville, IL--IN</t>
  </si>
  <si>
    <t>Chambersburg, PA</t>
  </si>
  <si>
    <t>Grants Pass, OR</t>
  </si>
  <si>
    <t>New Bern, NC</t>
  </si>
  <si>
    <t>Grand Island, NE</t>
  </si>
  <si>
    <t>Pascagoula, MS</t>
  </si>
  <si>
    <t>Virgin Islands, VI</t>
  </si>
  <si>
    <t>VI</t>
  </si>
  <si>
    <t>Ms. Chelsea Champlin</t>
  </si>
  <si>
    <t>Dear Ms. Champlin: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</si>
</sst>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0"/>
      <name val="Arial"/>
      <family val="2"/>
    </font>
    <font>
      <b/>
      <sz val="11"/>
      <color theme="1"/>
      <name val="Calibri"/>
      <family val="2"/>
      <scheme val="minor"/>
    </font>
    <font>
      <sz val="10"/>
      <name val="Arial"/>
      <family val="2"/>
    </font>
    <font>
      <b/>
      <sz val="10"/>
      <name val="Arial"/>
      <family val="2"/>
    </font>
    <font>
      <i/>
      <sz val="11"/>
      <color rgb="FFFF0000"/>
      <name val="Calibri"/>
      <family val="2"/>
      <scheme val="minor"/>
    </font>
    <font>
      <sz val="10"/>
      <name val="Symbol"/>
      <family val="1"/>
      <charset val="2"/>
    </font>
    <font>
      <b/>
      <sz val="8"/>
      <name val="Arial"/>
      <family val="2"/>
    </font>
    <font>
      <sz val="8"/>
      <name val="Arial"/>
      <family val="2"/>
    </font>
    <font>
      <sz val="8.5"/>
      <name val="Arial"/>
      <family val="2"/>
    </font>
    <font>
      <b/>
      <sz val="8.5"/>
      <name val="Arial"/>
      <family val="2"/>
    </font>
    <font>
      <sz val="18"/>
      <color theme="4" tint="-0.499984740745262"/>
      <name val="Calibri Light"/>
      <family val="2"/>
    </font>
    <font>
      <u/>
      <sz val="16"/>
      <name val="Calibri Light"/>
      <family val="2"/>
    </font>
    <font>
      <u/>
      <sz val="10"/>
      <name val="Calibri Light"/>
      <family val="2"/>
    </font>
    <font>
      <sz val="10"/>
      <name val="Calibri Light"/>
      <family val="2"/>
    </font>
    <font>
      <b/>
      <sz val="10"/>
      <name val="Calibri Light"/>
      <family val="2"/>
    </font>
    <font>
      <sz val="10"/>
      <color rgb="FF0000FF"/>
      <name val="Calibri Light"/>
      <family val="2"/>
    </font>
    <font>
      <sz val="9"/>
      <name val="Calibri Light"/>
      <family val="2"/>
    </font>
    <font>
      <b/>
      <u/>
      <sz val="11"/>
      <name val="Calibri Light"/>
      <family val="2"/>
    </font>
    <font>
      <b/>
      <sz val="11"/>
      <name val="Calibri Light"/>
      <family val="2"/>
    </font>
    <font>
      <i/>
      <sz val="10"/>
      <color rgb="FF0000FF"/>
      <name val="Calibri Light"/>
      <family val="2"/>
    </font>
    <font>
      <b/>
      <i/>
      <u/>
      <sz val="11"/>
      <name val="Calibri Light"/>
      <family val="2"/>
    </font>
    <font>
      <sz val="11"/>
      <name val="Calibri Light"/>
      <family val="2"/>
    </font>
    <font>
      <sz val="11"/>
      <name val="TimesNewRoman,Italic"/>
    </font>
    <font>
      <sz val="11"/>
      <name val="TimesNewRoman"/>
    </font>
    <font>
      <i/>
      <u/>
      <sz val="11"/>
      <name val="TimesNewRoman"/>
    </font>
    <font>
      <i/>
      <sz val="11"/>
      <name val="TimesNewRoman"/>
    </font>
    <font>
      <sz val="11"/>
      <name val="Calibri"/>
      <family val="2"/>
      <scheme val="minor"/>
    </font>
    <font>
      <sz val="14"/>
      <color theme="4" tint="-0.499984740745262"/>
      <name val="Calibri Light"/>
      <family val="2"/>
    </font>
    <font>
      <u/>
      <sz val="11"/>
      <color theme="10"/>
      <name val="Calibri"/>
      <family val="2"/>
      <scheme val="minor"/>
    </font>
    <font>
      <u/>
      <sz val="10"/>
      <color rgb="FF0066FF"/>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indexed="9"/>
        <bgColor indexed="64"/>
      </patternFill>
    </fill>
    <fill>
      <patternFill patternType="solid">
        <fgColor rgb="FFFFFFFF"/>
        <bgColor indexed="64"/>
      </patternFill>
    </fill>
  </fills>
  <borders count="14">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auto="1"/>
      </left>
      <right/>
      <top/>
      <bottom/>
      <diagonal/>
    </border>
    <border>
      <left/>
      <right style="thin">
        <color indexed="64"/>
      </right>
      <top/>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thin">
        <color indexed="64"/>
      </left>
      <right style="thin">
        <color indexed="64"/>
      </right>
      <top style="thin">
        <color indexed="64"/>
      </top>
      <bottom/>
      <diagonal/>
    </border>
    <border>
      <left style="thin">
        <color auto="1"/>
      </left>
      <right style="thin">
        <color indexed="64"/>
      </right>
      <top/>
      <bottom/>
      <diagonal/>
    </border>
  </borders>
  <cellStyleXfs count="3">
    <xf numFmtId="0" fontId="0" fillId="0" borderId="0"/>
    <xf numFmtId="0" fontId="1" fillId="0" borderId="0"/>
    <xf numFmtId="0" fontId="29" fillId="0" borderId="0" applyNumberFormat="0" applyFill="0" applyBorder="0" applyAlignment="0" applyProtection="0"/>
  </cellStyleXfs>
  <cellXfs count="93">
    <xf numFmtId="0" fontId="0" fillId="0" borderId="0" xfId="0"/>
    <xf numFmtId="0" fontId="0" fillId="2" borderId="0" xfId="0" applyFill="1"/>
    <xf numFmtId="0" fontId="3" fillId="3" borderId="0" xfId="1" applyFont="1" applyFill="1"/>
    <xf numFmtId="0" fontId="3" fillId="3" borderId="0" xfId="1" applyFont="1" applyFill="1" applyAlignment="1">
      <alignment vertical="top"/>
    </xf>
    <xf numFmtId="0" fontId="7" fillId="0" borderId="0" xfId="1" applyFont="1"/>
    <xf numFmtId="0" fontId="7" fillId="0" borderId="0" xfId="1" quotePrefix="1" applyFont="1"/>
    <xf numFmtId="0" fontId="1" fillId="0" borderId="0" xfId="1"/>
    <xf numFmtId="0" fontId="7" fillId="0" borderId="0" xfId="1" quotePrefix="1" applyFont="1" applyAlignment="1">
      <alignment horizontal="left"/>
    </xf>
    <xf numFmtId="0" fontId="8" fillId="0" borderId="0" xfId="1" applyFont="1" applyAlignment="1">
      <alignment horizontal="left"/>
    </xf>
    <xf numFmtId="0" fontId="9" fillId="0" borderId="0" xfId="1" applyFont="1"/>
    <xf numFmtId="0" fontId="8" fillId="0" borderId="0" xfId="1" applyFont="1"/>
    <xf numFmtId="0" fontId="10" fillId="0" borderId="0" xfId="1" quotePrefix="1" applyFont="1"/>
    <xf numFmtId="0" fontId="10" fillId="0" borderId="0" xfId="1" applyFont="1"/>
    <xf numFmtId="0" fontId="13" fillId="0" borderId="0" xfId="1" applyFont="1"/>
    <xf numFmtId="0" fontId="14" fillId="0" borderId="0" xfId="1" applyFont="1"/>
    <xf numFmtId="0" fontId="14" fillId="0" borderId="4" xfId="1" applyFont="1" applyBorder="1"/>
    <xf numFmtId="0" fontId="14" fillId="0" borderId="5" xfId="1" applyFont="1" applyBorder="1"/>
    <xf numFmtId="0" fontId="16" fillId="4" borderId="6" xfId="1" applyFont="1" applyFill="1" applyBorder="1" applyAlignment="1">
      <alignment horizontal="right" vertical="center"/>
    </xf>
    <xf numFmtId="0" fontId="17" fillId="4" borderId="5" xfId="1" applyFont="1" applyFill="1" applyBorder="1"/>
    <xf numFmtId="0" fontId="16" fillId="4" borderId="0" xfId="1" applyFont="1" applyFill="1" applyAlignment="1">
      <alignment horizontal="right" vertical="center"/>
    </xf>
    <xf numFmtId="0" fontId="15" fillId="0" borderId="4" xfId="1" applyFont="1" applyBorder="1" applyAlignment="1">
      <alignment horizontal="left" vertical="center" wrapText="1"/>
    </xf>
    <xf numFmtId="0" fontId="16" fillId="4" borderId="5" xfId="1" applyFont="1" applyFill="1" applyBorder="1" applyAlignment="1">
      <alignment horizontal="left" vertical="center"/>
    </xf>
    <xf numFmtId="0" fontId="14" fillId="0" borderId="0" xfId="1" applyFont="1" applyAlignment="1">
      <alignment horizontal="left" vertical="center"/>
    </xf>
    <xf numFmtId="0" fontId="14" fillId="0" borderId="5" xfId="1" applyFont="1" applyBorder="1" applyAlignment="1">
      <alignment horizontal="right"/>
    </xf>
    <xf numFmtId="0" fontId="19" fillId="0" borderId="4" xfId="1" applyFont="1" applyBorder="1" applyAlignment="1">
      <alignment vertical="center"/>
    </xf>
    <xf numFmtId="0" fontId="17" fillId="4" borderId="0" xfId="1" applyFont="1" applyFill="1"/>
    <xf numFmtId="0" fontId="14" fillId="0" borderId="4" xfId="1" applyFont="1" applyBorder="1" applyAlignment="1">
      <alignment horizontal="left" vertical="center"/>
    </xf>
    <xf numFmtId="0" fontId="14" fillId="0" borderId="5" xfId="1" applyFont="1" applyBorder="1" applyAlignment="1">
      <alignment horizontal="right" vertical="center"/>
    </xf>
    <xf numFmtId="0" fontId="16" fillId="4" borderId="5" xfId="1" applyFont="1" applyFill="1" applyBorder="1" applyAlignment="1">
      <alignment horizontal="right" vertical="center"/>
    </xf>
    <xf numFmtId="0" fontId="22" fillId="0" borderId="5" xfId="1" applyFont="1" applyBorder="1" applyAlignment="1">
      <alignment vertical="center" wrapText="1"/>
    </xf>
    <xf numFmtId="0" fontId="22" fillId="0" borderId="0" xfId="1" applyFont="1" applyAlignment="1">
      <alignment vertical="center" wrapText="1"/>
    </xf>
    <xf numFmtId="0" fontId="0" fillId="2" borderId="0" xfId="0" applyFill="1" applyAlignment="1">
      <alignment wrapText="1"/>
    </xf>
    <xf numFmtId="49" fontId="0" fillId="2" borderId="0" xfId="0" applyNumberFormat="1" applyFill="1"/>
    <xf numFmtId="49" fontId="0" fillId="0" borderId="0" xfId="0" applyNumberFormat="1"/>
    <xf numFmtId="0" fontId="0" fillId="3" borderId="0" xfId="0" applyFill="1"/>
    <xf numFmtId="2" fontId="0" fillId="2" borderId="0" xfId="0" applyNumberFormat="1" applyFill="1" applyAlignment="1">
      <alignment wrapText="1"/>
    </xf>
    <xf numFmtId="2" fontId="0" fillId="0" borderId="0" xfId="0" applyNumberFormat="1"/>
    <xf numFmtId="0" fontId="8" fillId="0" borderId="0" xfId="0" applyFont="1" applyAlignment="1">
      <alignment horizontal="left"/>
    </xf>
    <xf numFmtId="0" fontId="11" fillId="0" borderId="1" xfId="1" applyFont="1" applyBorder="1"/>
    <xf numFmtId="0" fontId="12" fillId="0" borderId="2" xfId="1" applyFont="1" applyBorder="1"/>
    <xf numFmtId="0" fontId="12" fillId="0" borderId="3" xfId="1" applyFont="1" applyBorder="1"/>
    <xf numFmtId="0" fontId="15" fillId="0" borderId="0" xfId="1" applyFont="1" applyAlignment="1">
      <alignment horizontal="left" vertical="center" wrapText="1"/>
    </xf>
    <xf numFmtId="0" fontId="14" fillId="0" borderId="0" xfId="1" applyFont="1" applyAlignment="1">
      <alignment horizontal="right"/>
    </xf>
    <xf numFmtId="0" fontId="14" fillId="0" borderId="0" xfId="1" applyFont="1" applyAlignment="1">
      <alignment horizontal="right" vertical="center"/>
    </xf>
    <xf numFmtId="0" fontId="16" fillId="0" borderId="0" xfId="1" applyFont="1" applyAlignment="1">
      <alignment horizontal="right"/>
    </xf>
    <xf numFmtId="0" fontId="0" fillId="3" borderId="5" xfId="0" applyFill="1" applyBorder="1" applyAlignment="1">
      <alignment wrapText="1"/>
    </xf>
    <xf numFmtId="0" fontId="22" fillId="3" borderId="5" xfId="0" applyFont="1" applyFill="1" applyBorder="1" applyAlignment="1">
      <alignment wrapText="1"/>
    </xf>
    <xf numFmtId="0" fontId="22" fillId="0" borderId="5" xfId="0" applyFont="1" applyBorder="1" applyAlignment="1">
      <alignment wrapText="1"/>
    </xf>
    <xf numFmtId="0" fontId="0" fillId="3" borderId="11" xfId="0" applyFill="1" applyBorder="1" applyAlignment="1">
      <alignment horizontal="center"/>
    </xf>
    <xf numFmtId="0" fontId="6" fillId="3" borderId="0" xfId="1" applyFont="1" applyFill="1" applyAlignment="1">
      <alignment horizontal="center" vertical="top"/>
    </xf>
    <xf numFmtId="0" fontId="6" fillId="3" borderId="0" xfId="1" applyFont="1" applyFill="1"/>
    <xf numFmtId="49" fontId="0" fillId="0" borderId="1" xfId="0" applyNumberFormat="1" applyBorder="1"/>
    <xf numFmtId="0" fontId="0" fillId="0" borderId="2" xfId="0" applyBorder="1"/>
    <xf numFmtId="2" fontId="0" fillId="0" borderId="2" xfId="0" applyNumberFormat="1" applyBorder="1"/>
    <xf numFmtId="49" fontId="0" fillId="0" borderId="4" xfId="0" applyNumberFormat="1" applyBorder="1"/>
    <xf numFmtId="0" fontId="0" fillId="2" borderId="10" xfId="0" applyFill="1" applyBorder="1"/>
    <xf numFmtId="0" fontId="28" fillId="5" borderId="13" xfId="0" applyFont="1" applyFill="1" applyBorder="1"/>
    <xf numFmtId="0" fontId="22" fillId="5" borderId="5" xfId="0" applyFont="1" applyFill="1" applyBorder="1" applyAlignment="1">
      <alignment wrapText="1"/>
    </xf>
    <xf numFmtId="0" fontId="30" fillId="3" borderId="5" xfId="2" applyFont="1" applyFill="1" applyBorder="1" applyAlignment="1">
      <alignment horizontal="left" indent="2"/>
    </xf>
    <xf numFmtId="0" fontId="11" fillId="0" borderId="12" xfId="0" applyFont="1" applyBorder="1" applyAlignment="1">
      <alignment horizontal="left" wrapText="1"/>
    </xf>
    <xf numFmtId="0" fontId="28" fillId="3" borderId="13" xfId="0" applyFont="1" applyFill="1" applyBorder="1" applyAlignment="1">
      <alignment wrapText="1"/>
    </xf>
    <xf numFmtId="0" fontId="18" fillId="0" borderId="4" xfId="1" applyFont="1" applyBorder="1" applyAlignment="1">
      <alignment horizontal="left"/>
    </xf>
    <xf numFmtId="0" fontId="18" fillId="0" borderId="0" xfId="1" applyFont="1" applyAlignment="1">
      <alignment horizontal="left"/>
    </xf>
    <xf numFmtId="0" fontId="1" fillId="3" borderId="0" xfId="1" applyFill="1"/>
    <xf numFmtId="0" fontId="1" fillId="3" borderId="0" xfId="1" applyFont="1" applyFill="1"/>
    <xf numFmtId="0" fontId="1" fillId="3" borderId="5" xfId="1" applyFont="1" applyFill="1" applyBorder="1"/>
    <xf numFmtId="0" fontId="1" fillId="3" borderId="0" xfId="1" applyFont="1" applyFill="1" applyAlignment="1">
      <alignment horizontal="left" vertical="top"/>
    </xf>
    <xf numFmtId="0" fontId="1" fillId="3" borderId="0" xfId="1" applyFont="1" applyFill="1" applyAlignment="1">
      <alignment horizontal="left" wrapText="1"/>
    </xf>
    <xf numFmtId="0" fontId="1" fillId="3" borderId="0" xfId="1" applyFont="1" applyFill="1" applyAlignment="1">
      <alignment vertical="top"/>
    </xf>
    <xf numFmtId="0" fontId="1" fillId="3" borderId="5" xfId="1" applyFont="1" applyFill="1" applyBorder="1" applyAlignment="1">
      <alignment vertical="top"/>
    </xf>
    <xf numFmtId="0" fontId="1" fillId="3" borderId="10" xfId="1" applyFont="1" applyFill="1" applyBorder="1"/>
    <xf numFmtId="0" fontId="1" fillId="3" borderId="11" xfId="1" applyFont="1" applyFill="1" applyBorder="1"/>
    <xf numFmtId="0" fontId="19" fillId="0" borderId="0" xfId="1" applyFont="1" applyAlignment="1">
      <alignment horizontal="left" vertical="center"/>
    </xf>
    <xf numFmtId="0" fontId="15" fillId="0" borderId="4" xfId="1" applyFont="1" applyBorder="1" applyAlignment="1">
      <alignment vertical="center" wrapText="1"/>
    </xf>
    <xf numFmtId="0" fontId="15" fillId="0" borderId="0" xfId="1" applyFont="1" applyAlignment="1">
      <alignment vertical="center" wrapText="1"/>
    </xf>
    <xf numFmtId="0" fontId="18" fillId="0" borderId="4" xfId="1" applyFont="1" applyBorder="1" applyAlignment="1">
      <alignment horizontal="left"/>
    </xf>
    <xf numFmtId="0" fontId="18" fillId="0" borderId="0" xfId="1" applyFont="1" applyAlignment="1">
      <alignment horizontal="left"/>
    </xf>
    <xf numFmtId="0" fontId="18" fillId="0" borderId="0" xfId="1" applyFont="1" applyAlignment="1">
      <alignment horizontal="left" vertical="center"/>
    </xf>
    <xf numFmtId="0" fontId="16" fillId="4" borderId="7" xfId="1" applyFont="1" applyFill="1" applyBorder="1" applyAlignment="1">
      <alignment horizontal="right" vertical="center"/>
    </xf>
    <xf numFmtId="0" fontId="16" fillId="4" borderId="8" xfId="1" applyFont="1" applyFill="1" applyBorder="1" applyAlignment="1">
      <alignment horizontal="right" vertical="center"/>
    </xf>
    <xf numFmtId="0" fontId="18" fillId="0" borderId="4" xfId="1" applyFont="1" applyBorder="1" applyAlignment="1">
      <alignment horizontal="left" vertical="center"/>
    </xf>
    <xf numFmtId="0" fontId="14" fillId="0" borderId="9" xfId="1" applyFont="1" applyBorder="1" applyAlignment="1">
      <alignment horizontal="center"/>
    </xf>
    <xf numFmtId="0" fontId="14" fillId="0" borderId="10" xfId="1" applyFont="1" applyBorder="1" applyAlignment="1">
      <alignment horizontal="center"/>
    </xf>
    <xf numFmtId="0" fontId="14" fillId="0" borderId="11" xfId="1" applyFont="1" applyBorder="1" applyAlignment="1">
      <alignment horizontal="center"/>
    </xf>
    <xf numFmtId="0" fontId="23" fillId="0" borderId="0" xfId="1" applyFont="1" applyAlignment="1">
      <alignment horizontal="left" vertical="center" wrapText="1"/>
    </xf>
    <xf numFmtId="0" fontId="1" fillId="3" borderId="0" xfId="1" applyFill="1" applyAlignment="1">
      <alignment horizontal="center"/>
    </xf>
    <xf numFmtId="0" fontId="1" fillId="3" borderId="0" xfId="1" applyFont="1" applyFill="1" applyAlignment="1">
      <alignment horizontal="center"/>
    </xf>
    <xf numFmtId="0" fontId="1" fillId="3" borderId="5" xfId="1" applyFont="1" applyFill="1" applyBorder="1" applyAlignment="1">
      <alignment horizontal="center"/>
    </xf>
    <xf numFmtId="0" fontId="1" fillId="3" borderId="0" xfId="1" applyFont="1" applyFill="1" applyAlignment="1">
      <alignment horizontal="left" vertical="top" wrapText="1"/>
    </xf>
    <xf numFmtId="0" fontId="1" fillId="3" borderId="0" xfId="1" applyFill="1" applyAlignment="1"/>
    <xf numFmtId="0" fontId="1" fillId="3" borderId="0" xfId="1" applyFont="1" applyFill="1" applyAlignment="1"/>
    <xf numFmtId="0" fontId="4" fillId="3" borderId="0" xfId="1" applyFont="1" applyFill="1" applyAlignment="1">
      <alignment horizontal="center"/>
    </xf>
    <xf numFmtId="0" fontId="27" fillId="3" borderId="0" xfId="1" applyFont="1" applyFill="1" applyAlignment="1">
      <alignment horizontal="left" vertical="top" wrapText="1"/>
    </xf>
  </cellXfs>
  <cellStyles count="3">
    <cellStyle name="Hyperlink" xfId="2" builtinId="8"/>
    <cellStyle name="Normal" xfId="0" builtinId="0"/>
    <cellStyle name="Normal 2" xfId="1" xr:uid="{00000000-0005-0000-0000-000001000000}"/>
  </cellStyles>
  <dxfs count="2">
    <dxf>
      <font>
        <color theme="9"/>
      </font>
      <fill>
        <patternFill patternType="none">
          <bgColor auto="1"/>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wlofton/Library/Containers/com.apple.mail/Data/Library/Mail%20Downloads/NewIDRequestForm20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ID Request Letter Template"/>
      <sheetName val="B10 Identification"/>
      <sheetName val="B20 Contacts"/>
      <sheetName val="Links"/>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it.dot.gov/ntd/ntd-reporting-frequently-asked-questions" TargetMode="External"/><Relationship Id="rId2" Type="http://schemas.openxmlformats.org/officeDocument/2006/relationships/hyperlink" Target="https://www.transit.dot.gov/ntd/national-transit-database-ntd-glossary" TargetMode="External"/><Relationship Id="rId1" Type="http://schemas.openxmlformats.org/officeDocument/2006/relationships/hyperlink" Target="https://www.transit.dot.gov/ntd/manual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F5E2-1413-4B53-AFA8-8C286204F972}">
  <dimension ref="A1:A34"/>
  <sheetViews>
    <sheetView tabSelected="1" workbookViewId="0"/>
  </sheetViews>
  <sheetFormatPr defaultColWidth="9" defaultRowHeight="14.5"/>
  <cols>
    <col min="1" max="1" width="110.26953125" style="34" customWidth="1"/>
    <col min="2" max="16384" width="9" style="34"/>
  </cols>
  <sheetData>
    <row r="1" spans="1:1" ht="23.5">
      <c r="A1" s="59" t="s">
        <v>0</v>
      </c>
    </row>
    <row r="2" spans="1:1" ht="18.5">
      <c r="A2" s="60" t="s">
        <v>1</v>
      </c>
    </row>
    <row r="3" spans="1:1" ht="58">
      <c r="A3" s="45" t="s">
        <v>2</v>
      </c>
    </row>
    <row r="4" spans="1:1">
      <c r="A4" s="45"/>
    </row>
    <row r="5" spans="1:1" ht="18.5">
      <c r="A5" s="60" t="s">
        <v>3</v>
      </c>
    </row>
    <row r="6" spans="1:1" ht="75.75" customHeight="1">
      <c r="A6" s="46" t="s">
        <v>4</v>
      </c>
    </row>
    <row r="7" spans="1:1">
      <c r="A7" s="47"/>
    </row>
    <row r="8" spans="1:1" ht="18.5">
      <c r="A8" s="60" t="s">
        <v>5</v>
      </c>
    </row>
    <row r="9" spans="1:1" ht="29">
      <c r="A9" s="45" t="s">
        <v>6</v>
      </c>
    </row>
    <row r="10" spans="1:1">
      <c r="A10" s="45"/>
    </row>
    <row r="11" spans="1:1" ht="18.5">
      <c r="A11" s="60" t="s">
        <v>7</v>
      </c>
    </row>
    <row r="12" spans="1:1" ht="29">
      <c r="A12" s="45" t="s">
        <v>8</v>
      </c>
    </row>
    <row r="13" spans="1:1">
      <c r="A13" s="45"/>
    </row>
    <row r="14" spans="1:1" ht="29">
      <c r="A14" s="45" t="s">
        <v>9</v>
      </c>
    </row>
    <row r="15" spans="1:1">
      <c r="A15" s="45"/>
    </row>
    <row r="16" spans="1:1" ht="29">
      <c r="A16" s="45" t="s">
        <v>10</v>
      </c>
    </row>
    <row r="17" spans="1:1">
      <c r="A17" s="45"/>
    </row>
    <row r="18" spans="1:1" ht="36" customHeight="1">
      <c r="A18" s="45" t="s">
        <v>11</v>
      </c>
    </row>
    <row r="19" spans="1:1">
      <c r="A19" s="45"/>
    </row>
    <row r="20" spans="1:1" ht="43.5">
      <c r="A20" s="45" t="s">
        <v>12</v>
      </c>
    </row>
    <row r="21" spans="1:1">
      <c r="A21" s="45"/>
    </row>
    <row r="22" spans="1:1">
      <c r="A22" s="45" t="s">
        <v>13</v>
      </c>
    </row>
    <row r="23" spans="1:1">
      <c r="A23" s="45"/>
    </row>
    <row r="24" spans="1:1" ht="18.5">
      <c r="A24" s="56" t="s">
        <v>14</v>
      </c>
    </row>
    <row r="25" spans="1:1" ht="49.5" customHeight="1">
      <c r="A25" s="45" t="s">
        <v>15</v>
      </c>
    </row>
    <row r="26" spans="1:1" ht="34.5" customHeight="1">
      <c r="A26" s="45" t="s">
        <v>16</v>
      </c>
    </row>
    <row r="27" spans="1:1" ht="21" customHeight="1">
      <c r="A27" s="45" t="s">
        <v>17</v>
      </c>
    </row>
    <row r="28" spans="1:1">
      <c r="A28" s="57"/>
    </row>
    <row r="29" spans="1:1" ht="18.5">
      <c r="A29" s="56" t="s">
        <v>18</v>
      </c>
    </row>
    <row r="30" spans="1:1" ht="29">
      <c r="A30" s="45" t="s">
        <v>19</v>
      </c>
    </row>
    <row r="31" spans="1:1">
      <c r="A31" s="58" t="s">
        <v>20</v>
      </c>
    </row>
    <row r="32" spans="1:1">
      <c r="A32" s="58" t="s">
        <v>21</v>
      </c>
    </row>
    <row r="33" spans="1:1">
      <c r="A33" s="58" t="s">
        <v>22</v>
      </c>
    </row>
    <row r="34" spans="1:1" ht="30.75" customHeight="1">
      <c r="A34" s="48" t="s">
        <v>23</v>
      </c>
    </row>
  </sheetData>
  <hyperlinks>
    <hyperlink ref="A31" r:id="rId1" xr:uid="{92FF3774-F02A-4D0C-B8BF-408DD4AEF6A0}"/>
    <hyperlink ref="A32" r:id="rId2" xr:uid="{DE7D92F5-B851-44B1-86AD-E30ED118AD8F}"/>
    <hyperlink ref="A33" r:id="rId3" xr:uid="{32E4EDBD-D911-447B-936E-00A7B4DB524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762D1-3D12-49F4-AC12-EF22F41C6B96}">
  <dimension ref="A1:H36"/>
  <sheetViews>
    <sheetView showGridLines="0" workbookViewId="0">
      <pane ySplit="1" topLeftCell="A2" activePane="bottomLeft" state="frozen"/>
      <selection activeCell="E11" sqref="E11:K11"/>
      <selection pane="bottomLeft"/>
    </sheetView>
  </sheetViews>
  <sheetFormatPr defaultColWidth="8.26953125" defaultRowHeight="13"/>
  <cols>
    <col min="1" max="1" width="17.7265625" style="14" customWidth="1"/>
    <col min="2" max="2" width="13" style="14" customWidth="1"/>
    <col min="3" max="3" width="43.7265625" style="14" customWidth="1"/>
    <col min="4" max="4" width="10.7265625" style="14" customWidth="1"/>
    <col min="5" max="5" width="10.1796875" style="14" customWidth="1"/>
    <col min="6" max="6" width="8.26953125" style="14" customWidth="1"/>
    <col min="7" max="7" width="45.1796875" style="14" customWidth="1"/>
    <col min="8" max="8" width="19.7265625" style="14" customWidth="1"/>
    <col min="9" max="16384" width="8.26953125" style="14"/>
  </cols>
  <sheetData>
    <row r="1" spans="1:8" ht="23.5">
      <c r="A1" s="38" t="s">
        <v>24</v>
      </c>
      <c r="B1" s="39"/>
      <c r="C1" s="39"/>
      <c r="D1" s="40"/>
      <c r="E1" s="13"/>
    </row>
    <row r="2" spans="1:8">
      <c r="A2" s="15"/>
      <c r="D2" s="16"/>
    </row>
    <row r="3" spans="1:8" ht="12.75" customHeight="1">
      <c r="A3" s="73" t="s">
        <v>25</v>
      </c>
      <c r="B3" s="74"/>
      <c r="C3" s="17" t="s">
        <v>26</v>
      </c>
      <c r="D3" s="18"/>
      <c r="E3" s="19"/>
    </row>
    <row r="4" spans="1:8" ht="18" customHeight="1">
      <c r="A4" s="20"/>
      <c r="B4" s="41"/>
      <c r="C4" s="41"/>
      <c r="D4" s="21"/>
    </row>
    <row r="5" spans="1:8" ht="14.5">
      <c r="A5" s="75" t="s">
        <v>27</v>
      </c>
      <c r="B5" s="76"/>
      <c r="C5" s="76"/>
      <c r="D5" s="16"/>
      <c r="E5" s="77"/>
      <c r="F5" s="77"/>
      <c r="G5" s="77"/>
      <c r="H5" s="22"/>
    </row>
    <row r="6" spans="1:8" ht="14.5">
      <c r="A6" s="61"/>
      <c r="B6" s="62"/>
      <c r="C6" s="62"/>
      <c r="D6" s="16"/>
      <c r="E6" s="22"/>
      <c r="F6" s="22"/>
      <c r="G6" s="22"/>
      <c r="H6" s="22"/>
    </row>
    <row r="7" spans="1:8" ht="14.5">
      <c r="A7" s="61" t="s">
        <v>28</v>
      </c>
      <c r="B7" s="78" t="s">
        <v>29</v>
      </c>
      <c r="C7" s="79"/>
      <c r="D7" s="16"/>
      <c r="E7" s="72"/>
      <c r="F7" s="72"/>
      <c r="G7" s="19"/>
      <c r="H7" s="25"/>
    </row>
    <row r="8" spans="1:8">
      <c r="A8" s="15"/>
      <c r="B8" s="42"/>
      <c r="C8" s="42"/>
      <c r="D8" s="23"/>
      <c r="E8" s="22"/>
      <c r="F8" s="22"/>
      <c r="G8" s="22"/>
      <c r="H8" s="22"/>
    </row>
    <row r="9" spans="1:8" ht="14.5">
      <c r="A9" s="24" t="s">
        <v>30</v>
      </c>
      <c r="B9" s="78" t="s">
        <v>31</v>
      </c>
      <c r="C9" s="79"/>
      <c r="D9" s="18"/>
      <c r="E9" s="72"/>
      <c r="F9" s="72"/>
      <c r="G9" s="19"/>
      <c r="H9" s="25"/>
    </row>
    <row r="10" spans="1:8">
      <c r="A10" s="26"/>
      <c r="B10" s="43"/>
      <c r="C10" s="43"/>
      <c r="D10" s="27"/>
      <c r="E10" s="22"/>
      <c r="F10" s="22"/>
      <c r="G10" s="22"/>
      <c r="H10" s="22"/>
    </row>
    <row r="11" spans="1:8" ht="14.5">
      <c r="A11" s="24" t="s">
        <v>32</v>
      </c>
      <c r="B11" s="78" t="s">
        <v>33</v>
      </c>
      <c r="C11" s="79"/>
      <c r="D11" s="28"/>
      <c r="E11" s="22"/>
      <c r="F11" s="22"/>
      <c r="G11" s="22"/>
      <c r="H11" s="22"/>
    </row>
    <row r="12" spans="1:8">
      <c r="A12" s="26"/>
      <c r="B12" s="43"/>
      <c r="C12" s="43"/>
      <c r="D12" s="27"/>
      <c r="E12" s="22"/>
      <c r="F12" s="22"/>
      <c r="G12" s="22"/>
      <c r="H12" s="22"/>
    </row>
    <row r="13" spans="1:8" ht="14.5">
      <c r="A13" s="24" t="s">
        <v>34</v>
      </c>
      <c r="B13" s="78" t="s">
        <v>35</v>
      </c>
      <c r="C13" s="79"/>
      <c r="D13" s="27"/>
      <c r="E13" s="72"/>
      <c r="F13" s="72"/>
      <c r="G13" s="19"/>
      <c r="H13" s="25"/>
    </row>
    <row r="14" spans="1:8">
      <c r="A14" s="26"/>
      <c r="B14" s="43"/>
      <c r="C14" s="43"/>
      <c r="D14" s="27"/>
      <c r="E14" s="22"/>
      <c r="F14" s="22"/>
      <c r="G14" s="22"/>
      <c r="H14" s="22"/>
    </row>
    <row r="15" spans="1:8" ht="14.5">
      <c r="A15" s="24" t="s">
        <v>36</v>
      </c>
      <c r="B15" s="78" t="s">
        <v>37</v>
      </c>
      <c r="C15" s="79"/>
      <c r="D15" s="28"/>
      <c r="E15" s="72"/>
      <c r="F15" s="72"/>
      <c r="G15" s="19"/>
      <c r="H15" s="25"/>
    </row>
    <row r="16" spans="1:8" ht="18" customHeight="1">
      <c r="A16" s="26"/>
      <c r="B16" s="43"/>
      <c r="C16" s="43"/>
      <c r="D16" s="27"/>
    </row>
    <row r="17" spans="1:8" ht="15" customHeight="1">
      <c r="A17" s="24" t="s">
        <v>38</v>
      </c>
      <c r="B17" s="78" t="s">
        <v>39</v>
      </c>
      <c r="C17" s="79"/>
      <c r="D17" s="28"/>
      <c r="E17" s="30"/>
      <c r="F17" s="30"/>
      <c r="G17" s="30"/>
      <c r="H17" s="30"/>
    </row>
    <row r="18" spans="1:8">
      <c r="A18" s="15"/>
      <c r="C18" s="44"/>
      <c r="D18" s="16"/>
    </row>
    <row r="19" spans="1:8" ht="14.5">
      <c r="A19" s="80" t="s">
        <v>40</v>
      </c>
      <c r="B19" s="77"/>
      <c r="C19" s="77"/>
      <c r="D19" s="29"/>
    </row>
    <row r="20" spans="1:8">
      <c r="A20" s="26"/>
      <c r="B20" s="22"/>
      <c r="C20" s="22"/>
      <c r="D20" s="16"/>
    </row>
    <row r="21" spans="1:8" ht="14.5">
      <c r="A21" s="61" t="s">
        <v>28</v>
      </c>
      <c r="B21" s="78" t="s">
        <v>29</v>
      </c>
      <c r="C21" s="79"/>
      <c r="D21" s="16"/>
    </row>
    <row r="22" spans="1:8">
      <c r="A22" s="26"/>
      <c r="B22" s="22"/>
      <c r="C22" s="22"/>
      <c r="D22" s="16"/>
    </row>
    <row r="23" spans="1:8" ht="14.5">
      <c r="A23" s="24" t="s">
        <v>30</v>
      </c>
      <c r="B23" s="78" t="s">
        <v>31</v>
      </c>
      <c r="C23" s="79"/>
      <c r="D23" s="16"/>
    </row>
    <row r="24" spans="1:8">
      <c r="A24" s="26"/>
      <c r="B24" s="43"/>
      <c r="C24" s="43"/>
      <c r="D24" s="16"/>
    </row>
    <row r="25" spans="1:8" ht="14.5">
      <c r="A25" s="24" t="s">
        <v>32</v>
      </c>
      <c r="B25" s="78" t="s">
        <v>33</v>
      </c>
      <c r="C25" s="79"/>
      <c r="D25" s="16"/>
      <c r="G25" s="19"/>
    </row>
    <row r="26" spans="1:8">
      <c r="A26" s="26"/>
      <c r="B26" s="43"/>
      <c r="C26" s="43"/>
      <c r="D26" s="16"/>
    </row>
    <row r="27" spans="1:8" ht="14.5">
      <c r="A27" s="24" t="s">
        <v>34</v>
      </c>
      <c r="B27" s="78" t="s">
        <v>35</v>
      </c>
      <c r="C27" s="79"/>
      <c r="D27" s="16"/>
    </row>
    <row r="28" spans="1:8">
      <c r="A28" s="26"/>
      <c r="B28" s="43"/>
      <c r="C28" s="43"/>
      <c r="D28" s="16"/>
    </row>
    <row r="29" spans="1:8" ht="15" customHeight="1">
      <c r="A29" s="24" t="s">
        <v>36</v>
      </c>
      <c r="B29" s="78" t="s">
        <v>37</v>
      </c>
      <c r="C29" s="79"/>
      <c r="D29" s="16"/>
    </row>
    <row r="30" spans="1:8">
      <c r="A30" s="26"/>
      <c r="B30" s="43"/>
      <c r="C30" s="43"/>
      <c r="D30" s="16"/>
    </row>
    <row r="31" spans="1:8" ht="14.5">
      <c r="A31" s="24" t="s">
        <v>38</v>
      </c>
      <c r="B31" s="78" t="s">
        <v>39</v>
      </c>
      <c r="C31" s="79"/>
      <c r="D31" s="16"/>
    </row>
    <row r="32" spans="1:8" ht="14.5">
      <c r="A32" s="24"/>
      <c r="B32" s="19"/>
      <c r="C32" s="19"/>
      <c r="D32" s="16"/>
    </row>
    <row r="33" spans="1:4" ht="14.5">
      <c r="A33" s="24"/>
      <c r="B33" s="84" t="s">
        <v>41</v>
      </c>
      <c r="C33" s="84"/>
      <c r="D33" s="16"/>
    </row>
    <row r="34" spans="1:4" ht="14.5">
      <c r="A34" s="24"/>
      <c r="B34" s="84"/>
      <c r="C34" s="84"/>
      <c r="D34" s="16"/>
    </row>
    <row r="35" spans="1:4" ht="14.5">
      <c r="A35" s="24"/>
      <c r="B35" s="84"/>
      <c r="C35" s="84"/>
      <c r="D35" s="16"/>
    </row>
    <row r="36" spans="1:4" ht="37.5" customHeight="1">
      <c r="A36" s="81"/>
      <c r="B36" s="82"/>
      <c r="C36" s="82"/>
      <c r="D36" s="83"/>
    </row>
  </sheetData>
  <mergeCells count="22">
    <mergeCell ref="A36:D36"/>
    <mergeCell ref="B33:C35"/>
    <mergeCell ref="B21:C21"/>
    <mergeCell ref="B23:C23"/>
    <mergeCell ref="B25:C25"/>
    <mergeCell ref="B27:C27"/>
    <mergeCell ref="B17:C17"/>
    <mergeCell ref="A19:C19"/>
    <mergeCell ref="B29:C29"/>
    <mergeCell ref="B31:C31"/>
    <mergeCell ref="B15:C15"/>
    <mergeCell ref="E15:F15"/>
    <mergeCell ref="A3:B3"/>
    <mergeCell ref="A5:C5"/>
    <mergeCell ref="E5:G5"/>
    <mergeCell ref="B7:C7"/>
    <mergeCell ref="E7:F7"/>
    <mergeCell ref="B9:C9"/>
    <mergeCell ref="E9:F9"/>
    <mergeCell ref="B11:C11"/>
    <mergeCell ref="B13:C13"/>
    <mergeCell ref="E13:F13"/>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BC3D73F4-6A80-4041-A73E-C590769B1B98}">
          <x14:formula1>
            <xm:f>'Required Data for Form Menus'!$F$1:$F$6</xm:f>
          </x14:formula1>
          <xm:sqref>B7:C7 B21:C21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7"/>
  <sheetViews>
    <sheetView zoomScaleNormal="100" workbookViewId="0">
      <selection activeCell="I11" sqref="I11"/>
    </sheetView>
  </sheetViews>
  <sheetFormatPr defaultColWidth="8.7265625" defaultRowHeight="12.5"/>
  <cols>
    <col min="1" max="1" width="2.7265625" style="2" customWidth="1"/>
    <col min="2" max="2" width="4.7265625" style="2" customWidth="1"/>
    <col min="3" max="3" width="7" style="2" customWidth="1"/>
    <col min="4" max="4" width="75.7265625" style="2" customWidth="1"/>
    <col min="5" max="16384" width="8.7265625" style="2"/>
  </cols>
  <sheetData>
    <row r="1" spans="1:5">
      <c r="A1" s="64"/>
      <c r="B1" s="64"/>
      <c r="C1" s="64"/>
      <c r="D1" s="64"/>
      <c r="E1" s="65"/>
    </row>
    <row r="2" spans="1:5" ht="13">
      <c r="A2" s="91" t="s">
        <v>42</v>
      </c>
      <c r="B2" s="91"/>
      <c r="C2" s="91"/>
      <c r="D2" s="91"/>
      <c r="E2" s="65"/>
    </row>
    <row r="3" spans="1:5">
      <c r="A3" s="64"/>
      <c r="B3" s="64"/>
      <c r="C3" s="64"/>
      <c r="D3" s="64"/>
      <c r="E3" s="65"/>
    </row>
    <row r="4" spans="1:5">
      <c r="A4" s="64"/>
      <c r="B4" s="64"/>
      <c r="C4" s="64"/>
      <c r="D4" s="64"/>
      <c r="E4" s="65"/>
    </row>
    <row r="5" spans="1:5">
      <c r="A5" s="64"/>
      <c r="B5" s="89" t="s">
        <v>729</v>
      </c>
      <c r="C5" s="90"/>
      <c r="D5" s="90"/>
      <c r="E5" s="65"/>
    </row>
    <row r="6" spans="1:5">
      <c r="A6" s="64"/>
      <c r="B6" s="90" t="s">
        <v>43</v>
      </c>
      <c r="C6" s="90"/>
      <c r="D6" s="90"/>
      <c r="E6" s="65"/>
    </row>
    <row r="7" spans="1:5">
      <c r="A7" s="64"/>
      <c r="B7" s="89" t="s">
        <v>44</v>
      </c>
      <c r="C7" s="90"/>
      <c r="D7" s="90"/>
      <c r="E7" s="65"/>
    </row>
    <row r="8" spans="1:5">
      <c r="A8" s="64"/>
      <c r="B8" s="89" t="s">
        <v>45</v>
      </c>
      <c r="C8" s="90"/>
      <c r="D8" s="90"/>
      <c r="E8" s="65"/>
    </row>
    <row r="9" spans="1:5">
      <c r="A9" s="64"/>
      <c r="B9" s="89" t="s">
        <v>46</v>
      </c>
      <c r="C9" s="90"/>
      <c r="D9" s="90"/>
      <c r="E9" s="65"/>
    </row>
    <row r="10" spans="1:5">
      <c r="A10" s="64"/>
      <c r="B10" s="63" t="s">
        <v>47</v>
      </c>
      <c r="C10" s="64"/>
      <c r="D10" s="64"/>
      <c r="E10" s="65"/>
    </row>
    <row r="11" spans="1:5">
      <c r="A11" s="64"/>
      <c r="B11" s="64"/>
      <c r="C11" s="64"/>
      <c r="D11" s="64"/>
      <c r="E11" s="65"/>
    </row>
    <row r="12" spans="1:5">
      <c r="A12" s="64"/>
      <c r="B12" s="89" t="s">
        <v>730</v>
      </c>
      <c r="C12" s="90"/>
      <c r="D12" s="90"/>
      <c r="E12" s="65"/>
    </row>
    <row r="13" spans="1:5">
      <c r="A13" s="64"/>
      <c r="B13" s="64"/>
      <c r="C13" s="64"/>
      <c r="D13" s="64"/>
      <c r="E13" s="65"/>
    </row>
    <row r="14" spans="1:5" ht="66" customHeight="1">
      <c r="A14" s="64"/>
      <c r="B14" s="92" t="s">
        <v>48</v>
      </c>
      <c r="C14" s="88"/>
      <c r="D14" s="88"/>
      <c r="E14" s="65"/>
    </row>
    <row r="15" spans="1:5" ht="16.5" customHeight="1">
      <c r="A15" s="64"/>
      <c r="B15" s="66" t="s">
        <v>49</v>
      </c>
      <c r="C15" s="67"/>
      <c r="D15" s="67"/>
      <c r="E15" s="65"/>
    </row>
    <row r="16" spans="1:5" s="3" customFormat="1" ht="25.5" customHeight="1">
      <c r="A16" s="68"/>
      <c r="B16" s="49" t="s">
        <v>50</v>
      </c>
      <c r="C16" s="88" t="s">
        <v>51</v>
      </c>
      <c r="D16" s="88"/>
      <c r="E16" s="69"/>
    </row>
    <row r="17" spans="1:5" ht="27.75" customHeight="1">
      <c r="A17" s="64"/>
      <c r="B17" s="49" t="s">
        <v>50</v>
      </c>
      <c r="C17" s="88" t="s">
        <v>52</v>
      </c>
      <c r="D17" s="88"/>
      <c r="E17" s="65"/>
    </row>
    <row r="18" spans="1:5">
      <c r="A18" s="64"/>
      <c r="B18" s="64"/>
      <c r="C18" s="50"/>
      <c r="D18" s="64"/>
      <c r="E18" s="65"/>
    </row>
    <row r="19" spans="1:5">
      <c r="A19" s="64"/>
      <c r="B19" s="64"/>
      <c r="C19" s="64" t="s">
        <v>53</v>
      </c>
      <c r="D19" s="64" t="s">
        <v>54</v>
      </c>
      <c r="E19" s="65"/>
    </row>
    <row r="20" spans="1:5">
      <c r="A20" s="64"/>
      <c r="B20" s="64"/>
      <c r="C20" s="64"/>
      <c r="D20" s="64"/>
      <c r="E20" s="65"/>
    </row>
    <row r="21" spans="1:5">
      <c r="A21" s="64"/>
      <c r="B21" s="64"/>
      <c r="C21" s="64" t="s">
        <v>55</v>
      </c>
      <c r="D21" s="64" t="s">
        <v>54</v>
      </c>
      <c r="E21" s="65"/>
    </row>
    <row r="22" spans="1:5">
      <c r="A22" s="64"/>
      <c r="B22" s="64"/>
      <c r="C22" s="64"/>
      <c r="D22" s="64"/>
      <c r="E22" s="65"/>
    </row>
    <row r="23" spans="1:5">
      <c r="A23" s="64"/>
      <c r="B23" s="64"/>
      <c r="C23" s="64" t="s">
        <v>56</v>
      </c>
      <c r="D23" s="64" t="s">
        <v>54</v>
      </c>
      <c r="E23" s="65"/>
    </row>
    <row r="24" spans="1:5">
      <c r="A24" s="64"/>
      <c r="B24" s="64"/>
      <c r="C24" s="64"/>
      <c r="D24" s="64"/>
      <c r="E24" s="65"/>
    </row>
    <row r="25" spans="1:5">
      <c r="A25" s="64"/>
      <c r="B25" s="64"/>
      <c r="C25" s="64"/>
      <c r="D25" s="64"/>
      <c r="E25" s="65"/>
    </row>
    <row r="26" spans="1:5" ht="15" customHeight="1">
      <c r="A26" s="85"/>
      <c r="B26" s="86"/>
      <c r="C26" s="86"/>
      <c r="D26" s="86"/>
      <c r="E26" s="87"/>
    </row>
    <row r="27" spans="1:5">
      <c r="A27" s="70"/>
      <c r="B27" s="70"/>
      <c r="C27" s="70"/>
      <c r="D27" s="70"/>
      <c r="E27" s="71"/>
    </row>
  </sheetData>
  <mergeCells count="11">
    <mergeCell ref="A26:E26"/>
    <mergeCell ref="C17:D17"/>
    <mergeCell ref="B9:D9"/>
    <mergeCell ref="C16:D16"/>
    <mergeCell ref="A2:D2"/>
    <mergeCell ref="B12:D12"/>
    <mergeCell ref="B14:D14"/>
    <mergeCell ref="B5:D5"/>
    <mergeCell ref="B6:D6"/>
    <mergeCell ref="B7:D7"/>
    <mergeCell ref="B8:D8"/>
  </mergeCells>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30"/>
  <sheetViews>
    <sheetView topLeftCell="D1" workbookViewId="0">
      <selection activeCell="N2" sqref="N2"/>
    </sheetView>
  </sheetViews>
  <sheetFormatPr defaultRowHeight="14.5"/>
  <cols>
    <col min="1" max="1" width="23.26953125" style="33" customWidth="1"/>
    <col min="2" max="2" width="23.54296875" bestFit="1" customWidth="1"/>
    <col min="3" max="3" width="26.26953125" bestFit="1" customWidth="1"/>
    <col min="4" max="4" width="18.81640625" style="36" customWidth="1"/>
    <col min="5" max="5" width="17.1796875" customWidth="1"/>
    <col min="6" max="6" width="26.1796875" customWidth="1"/>
    <col min="7" max="7" width="25.453125" customWidth="1"/>
    <col min="8" max="8" width="12.7265625" customWidth="1"/>
    <col min="9" max="9" width="16.26953125" customWidth="1"/>
    <col min="11" max="11" width="9.26953125" customWidth="1"/>
    <col min="12" max="12" width="15.7265625" customWidth="1"/>
    <col min="13" max="13" width="17.26953125" customWidth="1"/>
    <col min="14" max="14" width="14.81640625" customWidth="1"/>
    <col min="15" max="15" width="33" customWidth="1"/>
    <col min="16" max="16" width="20.54296875" customWidth="1"/>
  </cols>
  <sheetData>
    <row r="1" spans="1:15" ht="43.5">
      <c r="A1" s="32" t="s">
        <v>57</v>
      </c>
      <c r="B1" s="1" t="s">
        <v>58</v>
      </c>
      <c r="C1" s="31" t="s">
        <v>59</v>
      </c>
      <c r="D1" s="35" t="s">
        <v>60</v>
      </c>
      <c r="E1" s="1" t="s">
        <v>61</v>
      </c>
      <c r="F1" s="1" t="s">
        <v>62</v>
      </c>
      <c r="G1" s="1" t="s">
        <v>63</v>
      </c>
      <c r="H1" s="1" t="s">
        <v>64</v>
      </c>
      <c r="I1" s="1" t="s">
        <v>65</v>
      </c>
      <c r="J1" s="1" t="s">
        <v>66</v>
      </c>
      <c r="K1" s="1" t="s">
        <v>67</v>
      </c>
      <c r="L1" s="1" t="s">
        <v>68</v>
      </c>
      <c r="M1" s="1" t="s">
        <v>69</v>
      </c>
      <c r="N1" s="1" t="s">
        <v>70</v>
      </c>
      <c r="O1" s="55" t="s">
        <v>71</v>
      </c>
    </row>
    <row r="2" spans="1:15">
      <c r="A2" s="51"/>
      <c r="B2" s="52"/>
      <c r="C2" s="52"/>
      <c r="D2" s="53"/>
      <c r="E2" s="52"/>
      <c r="F2" s="52"/>
      <c r="G2" s="52"/>
      <c r="H2" s="52"/>
      <c r="I2" s="52"/>
      <c r="J2" s="52"/>
      <c r="K2" s="52"/>
      <c r="L2" s="52"/>
      <c r="M2" s="52"/>
      <c r="N2" s="52"/>
    </row>
    <row r="3" spans="1:15">
      <c r="A3" s="54"/>
    </row>
    <row r="4" spans="1:15">
      <c r="A4" s="54"/>
    </row>
    <row r="5" spans="1:15">
      <c r="A5" s="54"/>
    </row>
    <row r="6" spans="1:15">
      <c r="A6" s="54"/>
    </row>
    <row r="7" spans="1:15">
      <c r="A7" s="54"/>
    </row>
    <row r="8" spans="1:15">
      <c r="A8" s="54"/>
    </row>
    <row r="9" spans="1:15">
      <c r="A9" s="54"/>
    </row>
    <row r="10" spans="1:15">
      <c r="A10" s="54"/>
    </row>
    <row r="11" spans="1:15">
      <c r="A11" s="54"/>
    </row>
    <row r="12" spans="1:15">
      <c r="A12" s="54"/>
    </row>
    <row r="13" spans="1:15">
      <c r="A13" s="54"/>
    </row>
    <row r="14" spans="1:15">
      <c r="A14" s="54"/>
    </row>
    <row r="15" spans="1:15">
      <c r="A15" s="54"/>
    </row>
    <row r="16" spans="1:15">
      <c r="A16" s="54"/>
    </row>
    <row r="17" spans="1:1">
      <c r="A17" s="54"/>
    </row>
    <row r="18" spans="1:1">
      <c r="A18" s="54"/>
    </row>
    <row r="19" spans="1:1">
      <c r="A19" s="54"/>
    </row>
    <row r="20" spans="1:1">
      <c r="A20" s="54"/>
    </row>
    <row r="21" spans="1:1">
      <c r="A21" s="54"/>
    </row>
    <row r="22" spans="1:1">
      <c r="A22" s="54"/>
    </row>
    <row r="23" spans="1:1">
      <c r="A23" s="54"/>
    </row>
    <row r="24" spans="1:1">
      <c r="A24" s="54"/>
    </row>
    <row r="25" spans="1:1">
      <c r="A25" s="54"/>
    </row>
    <row r="26" spans="1:1">
      <c r="A26" s="54"/>
    </row>
    <row r="27" spans="1:1">
      <c r="A27" s="54"/>
    </row>
    <row r="28" spans="1:1">
      <c r="A28" s="54"/>
    </row>
    <row r="29" spans="1:1">
      <c r="A29" s="54"/>
    </row>
    <row r="30" spans="1:1">
      <c r="A30" s="54"/>
    </row>
  </sheetData>
  <conditionalFormatting sqref="E2:O498">
    <cfRule type="expression" dxfId="1" priority="2">
      <formula>$A2&lt;&gt;""</formula>
    </cfRule>
  </conditionalFormatting>
  <conditionalFormatting sqref="A1:A1048576">
    <cfRule type="expression" dxfId="0" priority="1">
      <formula>"LEN(A2)=5"</formula>
    </cfRule>
  </conditionalFormatting>
  <dataValidations count="1">
    <dataValidation type="textLength" operator="equal" allowBlank="1" showInputMessage="1" showErrorMessage="1" error="Please enter a 5 digit ID. " sqref="A1:A1048576" xr:uid="{AF14A7C0-F064-4971-8A70-DE9D85F33735}">
      <formula1>5</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200DB-0C57-48A4-B552-5B3DD90D2883}">
  <sheetPr>
    <tabColor theme="3" tint="0.79998168889431442"/>
  </sheetPr>
  <dimension ref="A1:P500"/>
  <sheetViews>
    <sheetView workbookViewId="0">
      <selection activeCell="B66" sqref="B66:B67"/>
    </sheetView>
  </sheetViews>
  <sheetFormatPr defaultColWidth="8.26953125" defaultRowHeight="12.5"/>
  <cols>
    <col min="1" max="1" width="4.81640625" style="6" bestFit="1" customWidth="1"/>
    <col min="2" max="2" width="35.453125" style="6" customWidth="1"/>
    <col min="3" max="3" width="43.81640625" style="6" customWidth="1"/>
    <col min="4" max="4" width="12" style="6" bestFit="1" customWidth="1"/>
    <col min="5" max="5" width="13.54296875" style="10" bestFit="1" customWidth="1"/>
    <col min="6" max="6" width="8.26953125" style="6"/>
    <col min="7" max="7" width="4.1796875" style="6" customWidth="1"/>
    <col min="8" max="8" width="8.26953125" style="6"/>
    <col min="9" max="9" width="4" style="6" bestFit="1" customWidth="1"/>
    <col min="10" max="10" width="21.54296875" style="6" customWidth="1"/>
    <col min="11" max="11" width="7.7265625" style="6" bestFit="1" customWidth="1"/>
    <col min="12" max="13" width="6.7265625" style="6" bestFit="1" customWidth="1"/>
    <col min="14" max="14" width="3.7265625" style="6" bestFit="1" customWidth="1"/>
    <col min="15" max="16" width="8.26953125" style="6" bestFit="1" customWidth="1"/>
    <col min="17" max="16384" width="8.26953125" style="6"/>
  </cols>
  <sheetData>
    <row r="1" spans="1:16">
      <c r="A1" s="4"/>
      <c r="B1" s="5" t="s">
        <v>72</v>
      </c>
      <c r="C1" s="5" t="s">
        <v>73</v>
      </c>
      <c r="D1" s="5" t="s">
        <v>74</v>
      </c>
      <c r="E1" s="5" t="s">
        <v>75</v>
      </c>
      <c r="F1" s="6" t="s">
        <v>29</v>
      </c>
      <c r="G1" s="5" t="s">
        <v>76</v>
      </c>
      <c r="O1" s="5" t="s">
        <v>77</v>
      </c>
      <c r="P1" s="5" t="s">
        <v>78</v>
      </c>
    </row>
    <row r="2" spans="1:16">
      <c r="A2" s="7" t="s">
        <v>79</v>
      </c>
      <c r="B2" s="8" t="s">
        <v>80</v>
      </c>
      <c r="C2" s="9" t="s">
        <v>81</v>
      </c>
      <c r="D2" s="10">
        <v>2017</v>
      </c>
      <c r="E2" s="10" t="s">
        <v>82</v>
      </c>
      <c r="F2" s="6" t="s">
        <v>83</v>
      </c>
      <c r="G2" s="10" t="s">
        <v>84</v>
      </c>
      <c r="I2" s="10">
        <v>0</v>
      </c>
      <c r="J2" s="10" t="s">
        <v>85</v>
      </c>
      <c r="O2" s="10" t="str">
        <f t="shared" ref="O2:O65" si="0">I3&amp;" - " &amp; J3</f>
        <v>1 - New York--Newark, NY--NJ--CT</v>
      </c>
      <c r="P2" s="10" t="str">
        <f>I2&amp;" - "&amp;J2</f>
        <v>0 - Non-UZA</v>
      </c>
    </row>
    <row r="3" spans="1:16">
      <c r="A3" s="8" t="s">
        <v>86</v>
      </c>
      <c r="B3" s="8" t="s">
        <v>87</v>
      </c>
      <c r="C3" s="9" t="s">
        <v>88</v>
      </c>
      <c r="D3" s="10">
        <v>2018</v>
      </c>
      <c r="E3" s="10" t="s">
        <v>89</v>
      </c>
      <c r="F3" s="6" t="s">
        <v>90</v>
      </c>
      <c r="G3" s="10" t="s">
        <v>91</v>
      </c>
      <c r="I3" s="9">
        <v>1</v>
      </c>
      <c r="J3" s="9" t="s">
        <v>92</v>
      </c>
      <c r="K3" s="10">
        <v>18351295</v>
      </c>
      <c r="L3" s="10">
        <v>3450.2</v>
      </c>
      <c r="M3" s="10">
        <v>5318.9</v>
      </c>
      <c r="N3" s="10" t="s">
        <v>93</v>
      </c>
      <c r="O3" s="10" t="str">
        <f t="shared" si="0"/>
        <v>2 - Los Angeles--Long Beach--Anaheim, CA</v>
      </c>
      <c r="P3" s="10" t="str">
        <f t="shared" ref="P3:P66" si="1">O2</f>
        <v>1 - New York--Newark, NY--NJ--CT</v>
      </c>
    </row>
    <row r="4" spans="1:16" ht="32.25" customHeight="1">
      <c r="A4" s="8" t="s">
        <v>94</v>
      </c>
      <c r="B4" s="8" t="s">
        <v>95</v>
      </c>
      <c r="C4" s="9" t="s">
        <v>96</v>
      </c>
      <c r="D4" s="10">
        <v>2019</v>
      </c>
      <c r="E4" s="10" t="s">
        <v>97</v>
      </c>
      <c r="F4" s="6" t="s">
        <v>98</v>
      </c>
      <c r="I4" s="9">
        <v>2</v>
      </c>
      <c r="J4" s="9" t="s">
        <v>99</v>
      </c>
      <c r="K4" s="10">
        <v>12150996</v>
      </c>
      <c r="L4" s="10">
        <v>1736.02</v>
      </c>
      <c r="M4" s="10">
        <v>6999.3</v>
      </c>
      <c r="N4" s="10" t="s">
        <v>100</v>
      </c>
      <c r="O4" s="10" t="str">
        <f t="shared" si="0"/>
        <v>3 - Chicago, IL--IN</v>
      </c>
      <c r="P4" s="10" t="str">
        <f t="shared" si="1"/>
        <v>2 - Los Angeles--Long Beach--Anaheim, CA</v>
      </c>
    </row>
    <row r="5" spans="1:16">
      <c r="A5" s="8" t="s">
        <v>101</v>
      </c>
      <c r="B5" s="8" t="s">
        <v>102</v>
      </c>
      <c r="C5" s="9" t="s">
        <v>103</v>
      </c>
      <c r="D5" s="10">
        <v>2020</v>
      </c>
      <c r="F5" s="6" t="s">
        <v>104</v>
      </c>
      <c r="I5" s="9">
        <v>3</v>
      </c>
      <c r="J5" s="9" t="s">
        <v>105</v>
      </c>
      <c r="K5" s="10">
        <v>8608208</v>
      </c>
      <c r="L5" s="10">
        <v>2442.75</v>
      </c>
      <c r="M5" s="10">
        <v>3524</v>
      </c>
      <c r="N5" s="10" t="s">
        <v>106</v>
      </c>
      <c r="O5" s="10" t="str">
        <f t="shared" si="0"/>
        <v>4 - Miami, FL</v>
      </c>
      <c r="P5" s="10" t="str">
        <f t="shared" si="1"/>
        <v>3 - Chicago, IL--IN</v>
      </c>
    </row>
    <row r="6" spans="1:16" ht="23.25" customHeight="1">
      <c r="A6" s="10" t="s">
        <v>100</v>
      </c>
      <c r="B6" s="10" t="s">
        <v>107</v>
      </c>
      <c r="C6" s="9" t="s">
        <v>108</v>
      </c>
      <c r="F6" s="6" t="s">
        <v>109</v>
      </c>
      <c r="I6" s="9">
        <v>4</v>
      </c>
      <c r="J6" s="9" t="s">
        <v>110</v>
      </c>
      <c r="K6" s="10">
        <v>5502379</v>
      </c>
      <c r="L6" s="10">
        <v>1238.6099999999999</v>
      </c>
      <c r="M6" s="10">
        <v>4442.3999999999996</v>
      </c>
      <c r="N6" s="10" t="s">
        <v>111</v>
      </c>
      <c r="O6" s="10" t="str">
        <f t="shared" si="0"/>
        <v>5 - Philadelphia, PA--NJ--DE--MD</v>
      </c>
      <c r="P6" s="10" t="str">
        <f t="shared" si="1"/>
        <v>4 - Miami, FL</v>
      </c>
    </row>
    <row r="7" spans="1:16" ht="23.25" customHeight="1">
      <c r="A7" s="8" t="s">
        <v>112</v>
      </c>
      <c r="B7" s="8" t="s">
        <v>113</v>
      </c>
      <c r="C7" s="9" t="s">
        <v>114</v>
      </c>
      <c r="I7" s="9">
        <v>5</v>
      </c>
      <c r="J7" s="9" t="s">
        <v>115</v>
      </c>
      <c r="K7" s="10">
        <v>5441567</v>
      </c>
      <c r="L7" s="10">
        <v>1981.37</v>
      </c>
      <c r="M7" s="10">
        <v>2746.4</v>
      </c>
      <c r="N7" s="10" t="s">
        <v>116</v>
      </c>
      <c r="O7" s="10" t="str">
        <f t="shared" si="0"/>
        <v>6 - Dallas--Fort Worth--Arlington, TX</v>
      </c>
      <c r="P7" s="10" t="str">
        <f t="shared" si="1"/>
        <v>5 - Philadelphia, PA--NJ--DE--MD</v>
      </c>
    </row>
    <row r="8" spans="1:16">
      <c r="A8" s="8" t="s">
        <v>117</v>
      </c>
      <c r="B8" s="8" t="s">
        <v>118</v>
      </c>
      <c r="C8" s="9" t="s">
        <v>119</v>
      </c>
      <c r="I8" s="9">
        <v>6</v>
      </c>
      <c r="J8" s="9" t="s">
        <v>120</v>
      </c>
      <c r="K8" s="10">
        <v>5121892</v>
      </c>
      <c r="L8" s="10">
        <v>1779.13</v>
      </c>
      <c r="M8" s="10">
        <v>2878.9</v>
      </c>
      <c r="N8" s="10" t="s">
        <v>121</v>
      </c>
      <c r="O8" s="10" t="str">
        <f t="shared" si="0"/>
        <v>7 - Houston, TX</v>
      </c>
      <c r="P8" s="10" t="str">
        <f t="shared" si="1"/>
        <v>6 - Dallas--Fort Worth--Arlington, TX</v>
      </c>
    </row>
    <row r="9" spans="1:16">
      <c r="A9" s="8" t="s">
        <v>122</v>
      </c>
      <c r="B9" s="8" t="s">
        <v>123</v>
      </c>
      <c r="C9" s="9" t="s">
        <v>124</v>
      </c>
      <c r="I9" s="9">
        <v>7</v>
      </c>
      <c r="J9" s="9" t="s">
        <v>125</v>
      </c>
      <c r="K9" s="10">
        <v>4944332</v>
      </c>
      <c r="L9" s="10">
        <v>1660.02</v>
      </c>
      <c r="M9" s="10">
        <v>2978.5</v>
      </c>
      <c r="N9" s="10" t="s">
        <v>121</v>
      </c>
      <c r="O9" s="10" t="str">
        <f t="shared" si="0"/>
        <v>8 - Washington, DC--VA--MD</v>
      </c>
      <c r="P9" s="10" t="str">
        <f t="shared" si="1"/>
        <v>7 - Houston, TX</v>
      </c>
    </row>
    <row r="10" spans="1:16">
      <c r="A10" s="8" t="s">
        <v>126</v>
      </c>
      <c r="B10" s="8" t="s">
        <v>127</v>
      </c>
      <c r="C10" s="9" t="s">
        <v>128</v>
      </c>
      <c r="I10" s="9">
        <v>8</v>
      </c>
      <c r="J10" s="9" t="s">
        <v>129</v>
      </c>
      <c r="K10" s="10">
        <v>4586770</v>
      </c>
      <c r="L10" s="10">
        <v>1321.73</v>
      </c>
      <c r="M10" s="10">
        <v>3470.3</v>
      </c>
      <c r="N10" s="10" t="s">
        <v>122</v>
      </c>
      <c r="O10" s="10" t="str">
        <f t="shared" si="0"/>
        <v>9 - Atlanta, GA</v>
      </c>
      <c r="P10" s="10" t="str">
        <f t="shared" si="1"/>
        <v>8 - Washington, DC--VA--MD</v>
      </c>
    </row>
    <row r="11" spans="1:16">
      <c r="A11" s="8" t="s">
        <v>111</v>
      </c>
      <c r="B11" s="8" t="s">
        <v>130</v>
      </c>
      <c r="C11" s="9" t="s">
        <v>131</v>
      </c>
      <c r="I11" s="9">
        <v>9</v>
      </c>
      <c r="J11" s="9" t="s">
        <v>132</v>
      </c>
      <c r="K11" s="10">
        <v>4515419</v>
      </c>
      <c r="L11" s="10">
        <v>2645.35</v>
      </c>
      <c r="M11" s="10">
        <v>1706.9</v>
      </c>
      <c r="N11" s="10" t="s">
        <v>133</v>
      </c>
      <c r="O11" s="10" t="str">
        <f t="shared" si="0"/>
        <v>10 - Boston, MA--NH--RI</v>
      </c>
      <c r="P11" s="10" t="str">
        <f t="shared" si="1"/>
        <v>9 - Atlanta, GA</v>
      </c>
    </row>
    <row r="12" spans="1:16">
      <c r="A12" s="8" t="s">
        <v>133</v>
      </c>
      <c r="B12" s="8" t="s">
        <v>134</v>
      </c>
      <c r="C12" s="9" t="s">
        <v>135</v>
      </c>
      <c r="I12" s="9">
        <v>10</v>
      </c>
      <c r="J12" s="9" t="s">
        <v>136</v>
      </c>
      <c r="K12" s="10">
        <v>4181019</v>
      </c>
      <c r="L12" s="10">
        <v>1873.46</v>
      </c>
      <c r="M12" s="10">
        <v>2231.6999999999998</v>
      </c>
      <c r="N12" s="10" t="s">
        <v>137</v>
      </c>
      <c r="O12" s="10" t="str">
        <f t="shared" si="0"/>
        <v>11 - Detroit, MI</v>
      </c>
      <c r="P12" s="10" t="str">
        <f t="shared" si="1"/>
        <v>10 - Boston, MA--NH--RI</v>
      </c>
    </row>
    <row r="13" spans="1:16">
      <c r="A13" s="8" t="s">
        <v>138</v>
      </c>
      <c r="B13" s="8" t="s">
        <v>139</v>
      </c>
      <c r="C13" s="9" t="s">
        <v>140</v>
      </c>
      <c r="I13" s="9">
        <v>11</v>
      </c>
      <c r="J13" s="9" t="s">
        <v>141</v>
      </c>
      <c r="K13" s="10">
        <v>3734090</v>
      </c>
      <c r="L13" s="10">
        <v>1337.16</v>
      </c>
      <c r="M13" s="10">
        <v>2792.5</v>
      </c>
      <c r="N13" s="10" t="s">
        <v>142</v>
      </c>
      <c r="O13" s="10" t="str">
        <f t="shared" si="0"/>
        <v>12 - Phoenix--Mesa, AZ</v>
      </c>
      <c r="P13" s="10" t="str">
        <f t="shared" si="1"/>
        <v>11 - Detroit, MI</v>
      </c>
    </row>
    <row r="14" spans="1:16">
      <c r="A14" s="8" t="s">
        <v>143</v>
      </c>
      <c r="B14" s="8" t="s">
        <v>144</v>
      </c>
      <c r="C14" s="9" t="s">
        <v>145</v>
      </c>
      <c r="I14" s="9">
        <v>12</v>
      </c>
      <c r="J14" s="9" t="s">
        <v>146</v>
      </c>
      <c r="K14" s="10">
        <v>3629114</v>
      </c>
      <c r="L14" s="10">
        <v>1146.57</v>
      </c>
      <c r="M14" s="10">
        <v>3165.2</v>
      </c>
      <c r="N14" s="10" t="s">
        <v>101</v>
      </c>
      <c r="O14" s="10" t="str">
        <f t="shared" si="0"/>
        <v>13 - San Francisco--Oakland, CA</v>
      </c>
      <c r="P14" s="10" t="str">
        <f t="shared" si="1"/>
        <v>12 - Phoenix--Mesa, AZ</v>
      </c>
    </row>
    <row r="15" spans="1:16">
      <c r="A15" s="8" t="s">
        <v>147</v>
      </c>
      <c r="B15" s="8" t="s">
        <v>148</v>
      </c>
      <c r="C15" s="9"/>
      <c r="I15" s="9">
        <v>13</v>
      </c>
      <c r="J15" s="9" t="s">
        <v>149</v>
      </c>
      <c r="K15" s="10">
        <v>3281212</v>
      </c>
      <c r="L15" s="10">
        <v>523.62</v>
      </c>
      <c r="M15" s="10">
        <v>6266.4</v>
      </c>
      <c r="N15" s="10" t="s">
        <v>100</v>
      </c>
      <c r="O15" s="10" t="str">
        <f t="shared" si="0"/>
        <v>14 - Seattle, WA</v>
      </c>
      <c r="P15" s="10" t="str">
        <f t="shared" si="1"/>
        <v>13 - San Francisco--Oakland, CA</v>
      </c>
    </row>
    <row r="16" spans="1:16">
      <c r="A16" s="8" t="s">
        <v>150</v>
      </c>
      <c r="B16" s="8" t="s">
        <v>151</v>
      </c>
      <c r="C16" s="9"/>
      <c r="I16" s="9">
        <v>14</v>
      </c>
      <c r="J16" s="9" t="s">
        <v>152</v>
      </c>
      <c r="K16" s="10">
        <v>3059393</v>
      </c>
      <c r="L16" s="10">
        <v>1010.31</v>
      </c>
      <c r="M16" s="10">
        <v>3028.2</v>
      </c>
      <c r="N16" s="10" t="s">
        <v>153</v>
      </c>
      <c r="O16" s="10" t="str">
        <f t="shared" si="0"/>
        <v>15 - San Diego, CA</v>
      </c>
      <c r="P16" s="10" t="str">
        <f t="shared" si="1"/>
        <v>14 - Seattle, WA</v>
      </c>
    </row>
    <row r="17" spans="1:16">
      <c r="A17" s="8" t="s">
        <v>106</v>
      </c>
      <c r="B17" s="8" t="s">
        <v>154</v>
      </c>
      <c r="C17" s="9"/>
      <c r="I17" s="9">
        <v>15</v>
      </c>
      <c r="J17" s="9" t="s">
        <v>155</v>
      </c>
      <c r="K17" s="10">
        <v>2956746</v>
      </c>
      <c r="L17" s="10">
        <v>732.41</v>
      </c>
      <c r="M17" s="10">
        <v>4037</v>
      </c>
      <c r="N17" s="10" t="s">
        <v>100</v>
      </c>
      <c r="O17" s="10" t="str">
        <f t="shared" si="0"/>
        <v>16 - Minneapolis--St. Paul, MN--WI</v>
      </c>
      <c r="P17" s="10" t="str">
        <f t="shared" si="1"/>
        <v>15 - San Diego, CA</v>
      </c>
    </row>
    <row r="18" spans="1:16">
      <c r="A18" s="8" t="s">
        <v>156</v>
      </c>
      <c r="B18" s="8" t="s">
        <v>157</v>
      </c>
      <c r="C18" s="9"/>
      <c r="I18" s="9">
        <v>16</v>
      </c>
      <c r="J18" s="9" t="s">
        <v>158</v>
      </c>
      <c r="K18" s="10">
        <v>2650890</v>
      </c>
      <c r="L18" s="10">
        <v>1021.8</v>
      </c>
      <c r="M18" s="10">
        <v>2594.3000000000002</v>
      </c>
      <c r="N18" s="10" t="s">
        <v>159</v>
      </c>
      <c r="O18" s="10" t="str">
        <f t="shared" si="0"/>
        <v>17 - Tampa--St. Petersburg, FL</v>
      </c>
      <c r="P18" s="10" t="str">
        <f t="shared" si="1"/>
        <v>16 - Minneapolis--St. Paul, MN--WI</v>
      </c>
    </row>
    <row r="19" spans="1:16">
      <c r="A19" s="8" t="s">
        <v>160</v>
      </c>
      <c r="B19" s="8" t="s">
        <v>161</v>
      </c>
      <c r="C19" s="11" t="s">
        <v>162</v>
      </c>
      <c r="I19" s="9">
        <v>17</v>
      </c>
      <c r="J19" s="9" t="s">
        <v>163</v>
      </c>
      <c r="K19" s="10">
        <v>2441770</v>
      </c>
      <c r="L19" s="10">
        <v>956.99</v>
      </c>
      <c r="M19" s="10">
        <v>2551.5</v>
      </c>
      <c r="N19" s="10" t="s">
        <v>111</v>
      </c>
      <c r="O19" s="10" t="str">
        <f t="shared" si="0"/>
        <v>18 - Denver--Aurora, CO</v>
      </c>
      <c r="P19" s="10" t="str">
        <f t="shared" si="1"/>
        <v>17 - Tampa--St. Petersburg, FL</v>
      </c>
    </row>
    <row r="20" spans="1:16">
      <c r="A20" s="8" t="s">
        <v>164</v>
      </c>
      <c r="B20" s="8" t="s">
        <v>165</v>
      </c>
      <c r="C20" s="9" t="s">
        <v>166</v>
      </c>
      <c r="I20" s="9">
        <v>18</v>
      </c>
      <c r="J20" s="9" t="s">
        <v>167</v>
      </c>
      <c r="K20" s="10">
        <v>2374203</v>
      </c>
      <c r="L20" s="10">
        <v>667.95</v>
      </c>
      <c r="M20" s="10">
        <v>3554.4</v>
      </c>
      <c r="N20" s="10" t="s">
        <v>112</v>
      </c>
      <c r="O20" s="10" t="str">
        <f t="shared" si="0"/>
        <v>19 - Baltimore, MD</v>
      </c>
      <c r="P20" s="10" t="str">
        <f t="shared" si="1"/>
        <v>18 - Denver--Aurora, CO</v>
      </c>
    </row>
    <row r="21" spans="1:16">
      <c r="A21" s="8" t="s">
        <v>168</v>
      </c>
      <c r="B21" s="8" t="s">
        <v>169</v>
      </c>
      <c r="C21" s="9" t="s">
        <v>170</v>
      </c>
      <c r="I21" s="9">
        <v>19</v>
      </c>
      <c r="J21" s="9" t="s">
        <v>171</v>
      </c>
      <c r="K21" s="10">
        <v>2203663</v>
      </c>
      <c r="L21" s="10">
        <v>717.04</v>
      </c>
      <c r="M21" s="10">
        <v>3073.3</v>
      </c>
      <c r="N21" s="10" t="s">
        <v>172</v>
      </c>
      <c r="O21" s="10" t="str">
        <f t="shared" si="0"/>
        <v>20 - St. Louis, MO--IL</v>
      </c>
      <c r="P21" s="10" t="str">
        <f t="shared" si="1"/>
        <v>19 - Baltimore, MD</v>
      </c>
    </row>
    <row r="22" spans="1:16">
      <c r="A22" s="8" t="s">
        <v>137</v>
      </c>
      <c r="C22" s="9" t="s">
        <v>173</v>
      </c>
      <c r="I22" s="9">
        <v>20</v>
      </c>
      <c r="J22" s="9" t="s">
        <v>174</v>
      </c>
      <c r="K22" s="10">
        <v>2150706</v>
      </c>
      <c r="L22" s="10">
        <v>923.64</v>
      </c>
      <c r="M22" s="10">
        <v>2328.5</v>
      </c>
      <c r="N22" s="10" t="s">
        <v>106</v>
      </c>
      <c r="O22" s="10" t="str">
        <f t="shared" si="0"/>
        <v>21 - San Juan, PR</v>
      </c>
      <c r="P22" s="10" t="str">
        <f t="shared" si="1"/>
        <v>20 - St. Louis, MO--IL</v>
      </c>
    </row>
    <row r="23" spans="1:16">
      <c r="A23" s="8" t="s">
        <v>172</v>
      </c>
      <c r="C23" s="9"/>
      <c r="I23" s="9">
        <v>21</v>
      </c>
      <c r="J23" s="9" t="s">
        <v>175</v>
      </c>
      <c r="K23" s="10">
        <v>2148346</v>
      </c>
      <c r="L23" s="10">
        <v>866.69</v>
      </c>
      <c r="M23" s="10">
        <v>2478.8000000000002</v>
      </c>
      <c r="N23" s="10" t="s">
        <v>176</v>
      </c>
      <c r="O23" s="10" t="str">
        <f t="shared" si="0"/>
        <v>22 - Riverside--San Bernardino, CA</v>
      </c>
      <c r="P23" s="10" t="str">
        <f t="shared" si="1"/>
        <v>21 - San Juan, PR</v>
      </c>
    </row>
    <row r="24" spans="1:16">
      <c r="A24" s="8" t="s">
        <v>177</v>
      </c>
      <c r="C24" s="9"/>
      <c r="I24" s="9">
        <v>22</v>
      </c>
      <c r="J24" s="9" t="s">
        <v>178</v>
      </c>
      <c r="K24" s="10">
        <v>1932666</v>
      </c>
      <c r="L24" s="10">
        <v>544.97</v>
      </c>
      <c r="M24" s="10">
        <v>3546.4</v>
      </c>
      <c r="N24" s="10" t="s">
        <v>100</v>
      </c>
      <c r="O24" s="10" t="str">
        <f t="shared" si="0"/>
        <v>23 - Las Vegas--Henderson, NV</v>
      </c>
      <c r="P24" s="10" t="str">
        <f t="shared" si="1"/>
        <v>22 - Riverside--San Bernardino, CA</v>
      </c>
    </row>
    <row r="25" spans="1:16">
      <c r="A25" s="8" t="s">
        <v>142</v>
      </c>
      <c r="C25" s="12" t="s">
        <v>35</v>
      </c>
      <c r="I25" s="9">
        <v>23</v>
      </c>
      <c r="J25" s="9" t="s">
        <v>179</v>
      </c>
      <c r="K25" s="10">
        <v>1886011</v>
      </c>
      <c r="L25" s="10">
        <v>416.84</v>
      </c>
      <c r="M25" s="10">
        <v>4524.5</v>
      </c>
      <c r="N25" s="10" t="s">
        <v>180</v>
      </c>
      <c r="O25" s="10" t="str">
        <f t="shared" si="0"/>
        <v>24 - Portland, OR--WA</v>
      </c>
      <c r="P25" s="10" t="str">
        <f t="shared" si="1"/>
        <v>23 - Las Vegas--Henderson, NV</v>
      </c>
    </row>
    <row r="26" spans="1:16">
      <c r="A26" s="8" t="s">
        <v>159</v>
      </c>
      <c r="C26" s="9" t="s">
        <v>181</v>
      </c>
      <c r="I26" s="9">
        <v>24</v>
      </c>
      <c r="J26" s="9" t="s">
        <v>182</v>
      </c>
      <c r="K26" s="10">
        <v>1849898</v>
      </c>
      <c r="L26" s="10">
        <v>524.38</v>
      </c>
      <c r="M26" s="10">
        <v>3527.8</v>
      </c>
      <c r="N26" s="10" t="s">
        <v>183</v>
      </c>
      <c r="O26" s="10" t="str">
        <f t="shared" si="0"/>
        <v>25 - Cleveland, OH</v>
      </c>
      <c r="P26" s="10" t="str">
        <f t="shared" si="1"/>
        <v>24 - Portland, OR--WA</v>
      </c>
    </row>
    <row r="27" spans="1:16">
      <c r="A27" s="8" t="s">
        <v>184</v>
      </c>
      <c r="B27" s="5" t="s">
        <v>185</v>
      </c>
      <c r="C27" s="9" t="s">
        <v>186</v>
      </c>
      <c r="I27" s="9">
        <v>25</v>
      </c>
      <c r="J27" s="9" t="s">
        <v>187</v>
      </c>
      <c r="K27" s="10">
        <v>1780673</v>
      </c>
      <c r="L27" s="10">
        <v>771.97</v>
      </c>
      <c r="M27" s="10">
        <v>2306.6999999999998</v>
      </c>
      <c r="N27" s="10" t="s">
        <v>188</v>
      </c>
      <c r="O27" s="10" t="str">
        <f t="shared" si="0"/>
        <v>26 - San Antonio, TX</v>
      </c>
      <c r="P27" s="10" t="str">
        <f t="shared" si="1"/>
        <v>25 - Cleveland, OH</v>
      </c>
    </row>
    <row r="28" spans="1:16">
      <c r="A28" s="8" t="s">
        <v>189</v>
      </c>
      <c r="B28" s="8" t="s">
        <v>190</v>
      </c>
      <c r="C28" s="9" t="s">
        <v>191</v>
      </c>
      <c r="I28" s="9">
        <v>26</v>
      </c>
      <c r="J28" s="9" t="s">
        <v>192</v>
      </c>
      <c r="K28" s="10">
        <v>1758210</v>
      </c>
      <c r="L28" s="10">
        <v>597.1</v>
      </c>
      <c r="M28" s="10">
        <v>2944.6</v>
      </c>
      <c r="N28" s="10" t="s">
        <v>121</v>
      </c>
      <c r="O28" s="10" t="str">
        <f t="shared" si="0"/>
        <v>27 - Pittsburgh, PA</v>
      </c>
      <c r="P28" s="10" t="str">
        <f t="shared" si="1"/>
        <v>26 - San Antonio, TX</v>
      </c>
    </row>
    <row r="29" spans="1:16">
      <c r="A29" s="8" t="s">
        <v>193</v>
      </c>
      <c r="B29" s="8" t="s">
        <v>194</v>
      </c>
      <c r="C29" s="9" t="s">
        <v>195</v>
      </c>
      <c r="I29" s="9">
        <v>27</v>
      </c>
      <c r="J29" s="9" t="s">
        <v>196</v>
      </c>
      <c r="K29" s="10">
        <v>1733853</v>
      </c>
      <c r="L29" s="10">
        <v>905.17</v>
      </c>
      <c r="M29" s="10">
        <v>1915.5</v>
      </c>
      <c r="N29" s="10" t="s">
        <v>116</v>
      </c>
      <c r="O29" s="10" t="str">
        <f t="shared" si="0"/>
        <v>28 - Sacramento, CA</v>
      </c>
      <c r="P29" s="10" t="str">
        <f t="shared" si="1"/>
        <v>27 - Pittsburgh, PA</v>
      </c>
    </row>
    <row r="30" spans="1:16">
      <c r="A30" s="8" t="s">
        <v>197</v>
      </c>
      <c r="B30" s="8" t="s">
        <v>198</v>
      </c>
      <c r="C30" s="9" t="s">
        <v>199</v>
      </c>
      <c r="I30" s="9">
        <v>28</v>
      </c>
      <c r="J30" s="9" t="s">
        <v>200</v>
      </c>
      <c r="K30" s="10">
        <v>1723634</v>
      </c>
      <c r="L30" s="10">
        <v>470.98</v>
      </c>
      <c r="M30" s="10">
        <v>3659.7</v>
      </c>
      <c r="N30" s="10" t="s">
        <v>100</v>
      </c>
      <c r="O30" s="10" t="str">
        <f t="shared" si="0"/>
        <v>29 - San Jose, CA</v>
      </c>
      <c r="P30" s="10" t="str">
        <f t="shared" si="1"/>
        <v>28 - Sacramento, CA</v>
      </c>
    </row>
    <row r="31" spans="1:16">
      <c r="A31" s="8" t="s">
        <v>201</v>
      </c>
      <c r="B31" s="8" t="s">
        <v>202</v>
      </c>
      <c r="C31" s="9" t="s">
        <v>203</v>
      </c>
      <c r="I31" s="9">
        <v>29</v>
      </c>
      <c r="J31" s="9" t="s">
        <v>204</v>
      </c>
      <c r="K31" s="10">
        <v>1664496</v>
      </c>
      <c r="L31" s="10">
        <v>285.98</v>
      </c>
      <c r="M31" s="10">
        <v>5820.3</v>
      </c>
      <c r="N31" s="10" t="s">
        <v>100</v>
      </c>
      <c r="O31" s="10" t="str">
        <f t="shared" si="0"/>
        <v>30 - Cincinnati, OH--KY--IN</v>
      </c>
      <c r="P31" s="10" t="str">
        <f t="shared" si="1"/>
        <v>29 - San Jose, CA</v>
      </c>
    </row>
    <row r="32" spans="1:16">
      <c r="A32" s="8" t="s">
        <v>205</v>
      </c>
      <c r="B32" s="8" t="s">
        <v>206</v>
      </c>
      <c r="C32" s="9" t="s">
        <v>207</v>
      </c>
      <c r="I32" s="9">
        <v>30</v>
      </c>
      <c r="J32" s="9" t="s">
        <v>208</v>
      </c>
      <c r="K32" s="10">
        <v>1624827</v>
      </c>
      <c r="L32" s="10">
        <v>787.74</v>
      </c>
      <c r="M32" s="10">
        <v>2062.6</v>
      </c>
      <c r="N32" s="10" t="s">
        <v>188</v>
      </c>
      <c r="O32" s="10" t="str">
        <f t="shared" si="0"/>
        <v>31 - Kansas City, MO--KS</v>
      </c>
      <c r="P32" s="10" t="str">
        <f t="shared" si="1"/>
        <v>30 - Cincinnati, OH--KY--IN</v>
      </c>
    </row>
    <row r="33" spans="1:16">
      <c r="A33" s="8" t="s">
        <v>209</v>
      </c>
      <c r="B33" s="8" t="s">
        <v>210</v>
      </c>
      <c r="C33" s="9" t="s">
        <v>211</v>
      </c>
      <c r="I33" s="9">
        <v>31</v>
      </c>
      <c r="J33" s="9" t="s">
        <v>212</v>
      </c>
      <c r="K33" s="10">
        <v>1519417</v>
      </c>
      <c r="L33" s="10">
        <v>677.84</v>
      </c>
      <c r="M33" s="10">
        <v>2241.6</v>
      </c>
      <c r="N33" s="10" t="s">
        <v>184</v>
      </c>
      <c r="O33" s="10" t="str">
        <f t="shared" si="0"/>
        <v>32 - Orlando, FL</v>
      </c>
      <c r="P33" s="10" t="str">
        <f t="shared" si="1"/>
        <v>31 - Kansas City, MO--KS</v>
      </c>
    </row>
    <row r="34" spans="1:16">
      <c r="A34" s="8" t="s">
        <v>213</v>
      </c>
      <c r="B34" s="8" t="s">
        <v>214</v>
      </c>
      <c r="I34" s="9">
        <v>32</v>
      </c>
      <c r="J34" s="9" t="s">
        <v>215</v>
      </c>
      <c r="K34" s="10">
        <v>1510516</v>
      </c>
      <c r="L34" s="10">
        <v>597.69000000000005</v>
      </c>
      <c r="M34" s="10">
        <v>2527.3000000000002</v>
      </c>
      <c r="N34" s="10" t="s">
        <v>111</v>
      </c>
      <c r="O34" s="10" t="str">
        <f t="shared" si="0"/>
        <v>33 - Indianapolis, IN</v>
      </c>
      <c r="P34" s="10" t="str">
        <f t="shared" si="1"/>
        <v>32 - Orlando, FL</v>
      </c>
    </row>
    <row r="35" spans="1:16">
      <c r="A35" s="8" t="s">
        <v>216</v>
      </c>
      <c r="B35" s="8" t="s">
        <v>217</v>
      </c>
      <c r="I35" s="9">
        <v>33</v>
      </c>
      <c r="J35" s="9" t="s">
        <v>218</v>
      </c>
      <c r="K35" s="10">
        <v>1487483</v>
      </c>
      <c r="L35" s="10">
        <v>705.74</v>
      </c>
      <c r="M35" s="10">
        <v>2107.6999999999998</v>
      </c>
      <c r="N35" s="10" t="s">
        <v>156</v>
      </c>
      <c r="O35" s="10" t="str">
        <f t="shared" si="0"/>
        <v>34 - Virginia Beach, VA</v>
      </c>
      <c r="P35" s="10" t="str">
        <f t="shared" si="1"/>
        <v>33 - Indianapolis, IN</v>
      </c>
    </row>
    <row r="36" spans="1:16">
      <c r="A36" s="8" t="s">
        <v>180</v>
      </c>
      <c r="B36" s="8" t="s">
        <v>219</v>
      </c>
      <c r="I36" s="9">
        <v>34</v>
      </c>
      <c r="J36" s="9" t="s">
        <v>220</v>
      </c>
      <c r="K36" s="10">
        <v>1439666</v>
      </c>
      <c r="L36" s="10">
        <v>515.45000000000005</v>
      </c>
      <c r="M36" s="10">
        <v>2793</v>
      </c>
      <c r="N36" s="10" t="s">
        <v>221</v>
      </c>
      <c r="O36" s="10" t="str">
        <f t="shared" si="0"/>
        <v>35 - Milwaukee, WI</v>
      </c>
      <c r="P36" s="10" t="str">
        <f t="shared" si="1"/>
        <v>34 - Virginia Beach, VA</v>
      </c>
    </row>
    <row r="37" spans="1:16">
      <c r="A37" s="8" t="s">
        <v>93</v>
      </c>
      <c r="B37" s="8" t="s">
        <v>222</v>
      </c>
      <c r="I37" s="9">
        <v>35</v>
      </c>
      <c r="J37" s="9" t="s">
        <v>223</v>
      </c>
      <c r="K37" s="10">
        <v>1376476</v>
      </c>
      <c r="L37" s="10">
        <v>545.62</v>
      </c>
      <c r="M37" s="10">
        <v>2522.8000000000002</v>
      </c>
      <c r="N37" s="10" t="s">
        <v>224</v>
      </c>
      <c r="O37" s="10" t="str">
        <f t="shared" si="0"/>
        <v>36 - Columbus, OH</v>
      </c>
      <c r="P37" s="10" t="str">
        <f t="shared" si="1"/>
        <v>35 - Milwaukee, WI</v>
      </c>
    </row>
    <row r="38" spans="1:16">
      <c r="A38" s="8" t="s">
        <v>188</v>
      </c>
      <c r="B38" s="8" t="s">
        <v>225</v>
      </c>
      <c r="I38" s="9">
        <v>36</v>
      </c>
      <c r="J38" s="9" t="s">
        <v>226</v>
      </c>
      <c r="K38" s="10">
        <v>1368035</v>
      </c>
      <c r="L38" s="10">
        <v>510.46</v>
      </c>
      <c r="M38" s="10">
        <v>2680</v>
      </c>
      <c r="N38" s="10" t="s">
        <v>188</v>
      </c>
      <c r="O38" s="10" t="str">
        <f t="shared" si="0"/>
        <v>37 - Austin, TX</v>
      </c>
      <c r="P38" s="10" t="str">
        <f t="shared" si="1"/>
        <v>36 - Columbus, OH</v>
      </c>
    </row>
    <row r="39" spans="1:16">
      <c r="A39" s="8" t="s">
        <v>227</v>
      </c>
      <c r="B39" s="8" t="s">
        <v>228</v>
      </c>
      <c r="I39" s="9">
        <v>37</v>
      </c>
      <c r="J39" s="9" t="s">
        <v>229</v>
      </c>
      <c r="K39" s="10">
        <v>1362416</v>
      </c>
      <c r="L39" s="10">
        <v>523.03</v>
      </c>
      <c r="M39" s="10">
        <v>2604.8000000000002</v>
      </c>
      <c r="N39" s="10" t="s">
        <v>121</v>
      </c>
      <c r="O39" s="10" t="str">
        <f t="shared" si="0"/>
        <v>38 - Charlotte, NC--SC</v>
      </c>
      <c r="P39" s="10" t="str">
        <f t="shared" si="1"/>
        <v>37 - Austin, TX</v>
      </c>
    </row>
    <row r="40" spans="1:16">
      <c r="A40" s="8" t="s">
        <v>183</v>
      </c>
      <c r="B40" s="8" t="s">
        <v>230</v>
      </c>
      <c r="I40" s="9">
        <v>38</v>
      </c>
      <c r="J40" s="9" t="s">
        <v>231</v>
      </c>
      <c r="K40" s="10">
        <v>1249442</v>
      </c>
      <c r="L40" s="10">
        <v>741.49</v>
      </c>
      <c r="M40" s="10">
        <v>1685</v>
      </c>
      <c r="N40" s="10" t="s">
        <v>197</v>
      </c>
      <c r="O40" s="10" t="str">
        <f t="shared" si="0"/>
        <v>39 - Providence, RI--MA</v>
      </c>
      <c r="P40" s="10" t="str">
        <f t="shared" si="1"/>
        <v>38 - Charlotte, NC--SC</v>
      </c>
    </row>
    <row r="41" spans="1:16">
      <c r="A41" s="8" t="s">
        <v>116</v>
      </c>
      <c r="B41" s="8" t="s">
        <v>232</v>
      </c>
      <c r="I41" s="9">
        <v>39</v>
      </c>
      <c r="J41" s="9" t="s">
        <v>233</v>
      </c>
      <c r="K41" s="10">
        <v>1190956</v>
      </c>
      <c r="L41" s="10">
        <v>545.04999999999995</v>
      </c>
      <c r="M41" s="10">
        <v>2185.1</v>
      </c>
      <c r="N41" s="10" t="s">
        <v>234</v>
      </c>
      <c r="O41" s="10" t="str">
        <f t="shared" si="0"/>
        <v>40 - Jacksonville, FL</v>
      </c>
      <c r="P41" s="10" t="str">
        <f t="shared" si="1"/>
        <v>39 - Providence, RI--MA</v>
      </c>
    </row>
    <row r="42" spans="1:16">
      <c r="A42" s="8" t="s">
        <v>176</v>
      </c>
      <c r="B42" s="8" t="s">
        <v>235</v>
      </c>
      <c r="I42" s="9">
        <v>40</v>
      </c>
      <c r="J42" s="9" t="s">
        <v>236</v>
      </c>
      <c r="K42" s="10">
        <v>1065219</v>
      </c>
      <c r="L42" s="10">
        <v>530.36</v>
      </c>
      <c r="M42" s="10">
        <v>2008.5</v>
      </c>
      <c r="N42" s="10" t="s">
        <v>111</v>
      </c>
      <c r="O42" s="10" t="str">
        <f t="shared" si="0"/>
        <v>41 - Memphis, TN--MS--AR</v>
      </c>
      <c r="P42" s="10" t="str">
        <f t="shared" si="1"/>
        <v>40 - Jacksonville, FL</v>
      </c>
    </row>
    <row r="43" spans="1:16">
      <c r="A43" s="8" t="s">
        <v>234</v>
      </c>
      <c r="B43" s="8" t="s">
        <v>237</v>
      </c>
      <c r="I43" s="9">
        <v>41</v>
      </c>
      <c r="J43" s="9" t="s">
        <v>238</v>
      </c>
      <c r="K43" s="10">
        <v>1060061</v>
      </c>
      <c r="L43" s="10">
        <v>497.31</v>
      </c>
      <c r="M43" s="10">
        <v>2131.6</v>
      </c>
      <c r="N43" s="10" t="s">
        <v>239</v>
      </c>
      <c r="O43" s="10" t="str">
        <f t="shared" si="0"/>
        <v>42 - Salt Lake City--West Valley City, UT</v>
      </c>
      <c r="P43" s="10" t="str">
        <f t="shared" si="1"/>
        <v>41 - Memphis, TN--MS--AR</v>
      </c>
    </row>
    <row r="44" spans="1:16">
      <c r="A44" s="8" t="s">
        <v>240</v>
      </c>
      <c r="B44" s="8" t="s">
        <v>241</v>
      </c>
      <c r="I44" s="9">
        <v>42</v>
      </c>
      <c r="J44" s="9" t="s">
        <v>242</v>
      </c>
      <c r="K44" s="10">
        <v>1021243</v>
      </c>
      <c r="L44" s="10">
        <v>277.89</v>
      </c>
      <c r="M44" s="10">
        <v>3675.1</v>
      </c>
      <c r="N44" s="10" t="s">
        <v>243</v>
      </c>
      <c r="O44" s="10" t="str">
        <f t="shared" si="0"/>
        <v>43 - Louisville/Jefferson County, KY--IN</v>
      </c>
      <c r="P44" s="10" t="str">
        <f t="shared" si="1"/>
        <v>42 - Salt Lake City--West Valley City, UT</v>
      </c>
    </row>
    <row r="45" spans="1:16">
      <c r="A45" s="8" t="s">
        <v>244</v>
      </c>
      <c r="B45" s="8" t="s">
        <v>245</v>
      </c>
      <c r="I45" s="9">
        <v>43</v>
      </c>
      <c r="J45" s="9" t="s">
        <v>246</v>
      </c>
      <c r="K45" s="10">
        <v>972546</v>
      </c>
      <c r="L45" s="10">
        <v>476.72</v>
      </c>
      <c r="M45" s="10">
        <v>2040.1</v>
      </c>
      <c r="N45" s="10" t="s">
        <v>164</v>
      </c>
      <c r="O45" s="10" t="str">
        <f t="shared" si="0"/>
        <v>44 - Nashville-Davidson, TN</v>
      </c>
      <c r="P45" s="10" t="str">
        <f t="shared" si="1"/>
        <v>43 - Louisville/Jefferson County, KY--IN</v>
      </c>
    </row>
    <row r="46" spans="1:16">
      <c r="A46" s="8" t="s">
        <v>239</v>
      </c>
      <c r="B46" s="8" t="s">
        <v>247</v>
      </c>
      <c r="I46" s="9">
        <v>44</v>
      </c>
      <c r="J46" s="9" t="s">
        <v>248</v>
      </c>
      <c r="K46" s="10">
        <v>969587</v>
      </c>
      <c r="L46" s="10">
        <v>563.47</v>
      </c>
      <c r="M46" s="10">
        <v>1720.7</v>
      </c>
      <c r="N46" s="10" t="s">
        <v>239</v>
      </c>
      <c r="O46" s="10" t="str">
        <f t="shared" si="0"/>
        <v>45 - Richmond, VA</v>
      </c>
      <c r="P46" s="10" t="str">
        <f t="shared" si="1"/>
        <v>44 - Nashville-Davidson, TN</v>
      </c>
    </row>
    <row r="47" spans="1:16">
      <c r="A47" s="8" t="s">
        <v>121</v>
      </c>
      <c r="B47" s="8" t="s">
        <v>249</v>
      </c>
      <c r="I47" s="9">
        <v>45</v>
      </c>
      <c r="J47" s="9" t="s">
        <v>250</v>
      </c>
      <c r="K47" s="10">
        <v>953556</v>
      </c>
      <c r="L47" s="10">
        <v>492.17</v>
      </c>
      <c r="M47" s="10">
        <v>1937.5</v>
      </c>
      <c r="N47" s="10" t="s">
        <v>221</v>
      </c>
      <c r="O47" s="10" t="str">
        <f t="shared" si="0"/>
        <v>46 - Buffalo, NY</v>
      </c>
      <c r="P47" s="10" t="str">
        <f t="shared" si="1"/>
        <v>45 - Richmond, VA</v>
      </c>
    </row>
    <row r="48" spans="1:16">
      <c r="A48" s="8" t="s">
        <v>243</v>
      </c>
      <c r="B48" s="8" t="s">
        <v>251</v>
      </c>
      <c r="I48" s="9">
        <v>46</v>
      </c>
      <c r="J48" s="9" t="s">
        <v>252</v>
      </c>
      <c r="K48" s="10">
        <v>935906</v>
      </c>
      <c r="L48" s="10">
        <v>379.93</v>
      </c>
      <c r="M48" s="10">
        <v>2463.4</v>
      </c>
      <c r="N48" s="10" t="s">
        <v>93</v>
      </c>
      <c r="O48" s="10" t="str">
        <f t="shared" si="0"/>
        <v>47 - Hartford, CT</v>
      </c>
      <c r="P48" s="10" t="str">
        <f t="shared" si="1"/>
        <v>46 - Buffalo, NY</v>
      </c>
    </row>
    <row r="49" spans="1:16">
      <c r="A49" s="8" t="s">
        <v>221</v>
      </c>
      <c r="B49" s="8" t="s">
        <v>253</v>
      </c>
      <c r="I49" s="9">
        <v>47</v>
      </c>
      <c r="J49" s="9" t="s">
        <v>254</v>
      </c>
      <c r="K49" s="10">
        <v>924859</v>
      </c>
      <c r="L49" s="10">
        <v>516.25</v>
      </c>
      <c r="M49" s="10">
        <v>1791.5</v>
      </c>
      <c r="N49" s="10" t="s">
        <v>117</v>
      </c>
      <c r="O49" s="10" t="str">
        <f t="shared" si="0"/>
        <v>48 - Bridgeport--Stamford, CT--NY</v>
      </c>
      <c r="P49" s="10" t="str">
        <f t="shared" si="1"/>
        <v>47 - Hartford, CT</v>
      </c>
    </row>
    <row r="50" spans="1:16">
      <c r="A50" s="8" t="s">
        <v>255</v>
      </c>
      <c r="B50" s="8" t="s">
        <v>256</v>
      </c>
      <c r="I50" s="9">
        <v>48</v>
      </c>
      <c r="J50" s="9" t="s">
        <v>257</v>
      </c>
      <c r="K50" s="10">
        <v>923311</v>
      </c>
      <c r="L50" s="10">
        <v>466.21</v>
      </c>
      <c r="M50" s="10">
        <v>1980.5</v>
      </c>
      <c r="N50" s="10" t="s">
        <v>117</v>
      </c>
      <c r="O50" s="10" t="str">
        <f t="shared" si="0"/>
        <v>49 - New Orleans, LA</v>
      </c>
      <c r="P50" s="10" t="str">
        <f t="shared" si="1"/>
        <v>48 - Bridgeport--Stamford, CT--NY</v>
      </c>
    </row>
    <row r="51" spans="1:16">
      <c r="A51" s="8" t="s">
        <v>153</v>
      </c>
      <c r="B51" s="8" t="s">
        <v>258</v>
      </c>
      <c r="I51" s="9">
        <v>49</v>
      </c>
      <c r="J51" s="9" t="s">
        <v>259</v>
      </c>
      <c r="K51" s="10">
        <v>899703</v>
      </c>
      <c r="L51" s="10">
        <v>251.39</v>
      </c>
      <c r="M51" s="10">
        <v>3578.9</v>
      </c>
      <c r="N51" s="10" t="s">
        <v>168</v>
      </c>
      <c r="O51" s="10" t="str">
        <f t="shared" si="0"/>
        <v>50 - Raleigh, NC</v>
      </c>
      <c r="P51" s="10" t="str">
        <f t="shared" si="1"/>
        <v>49 - New Orleans, LA</v>
      </c>
    </row>
    <row r="52" spans="1:16">
      <c r="A52" s="8" t="s">
        <v>224</v>
      </c>
      <c r="B52" s="8" t="s">
        <v>260</v>
      </c>
      <c r="I52" s="9">
        <v>50</v>
      </c>
      <c r="J52" s="9" t="s">
        <v>261</v>
      </c>
      <c r="K52" s="10">
        <v>884891</v>
      </c>
      <c r="L52" s="10">
        <v>518.14</v>
      </c>
      <c r="M52" s="10">
        <v>1707.8</v>
      </c>
      <c r="N52" s="10" t="s">
        <v>197</v>
      </c>
      <c r="O52" s="10" t="str">
        <f t="shared" si="0"/>
        <v>51 - Oklahoma City, OK</v>
      </c>
      <c r="P52" s="10" t="str">
        <f t="shared" si="1"/>
        <v>50 - Raleigh, NC</v>
      </c>
    </row>
    <row r="53" spans="1:16">
      <c r="A53" s="8" t="s">
        <v>262</v>
      </c>
      <c r="B53" s="8" t="s">
        <v>263</v>
      </c>
      <c r="I53" s="9">
        <v>51</v>
      </c>
      <c r="J53" s="9" t="s">
        <v>264</v>
      </c>
      <c r="K53" s="10">
        <v>861505</v>
      </c>
      <c r="L53" s="10">
        <v>410.63</v>
      </c>
      <c r="M53" s="10">
        <v>2098</v>
      </c>
      <c r="N53" s="10" t="s">
        <v>227</v>
      </c>
      <c r="O53" s="10" t="str">
        <f t="shared" si="0"/>
        <v>52 - Tucson, AZ</v>
      </c>
      <c r="P53" s="10" t="str">
        <f t="shared" si="1"/>
        <v>51 - Oklahoma City, OK</v>
      </c>
    </row>
    <row r="54" spans="1:16">
      <c r="A54" s="8" t="s">
        <v>265</v>
      </c>
      <c r="B54" s="8" t="s">
        <v>266</v>
      </c>
      <c r="I54" s="9">
        <v>52</v>
      </c>
      <c r="J54" s="9" t="s">
        <v>267</v>
      </c>
      <c r="K54" s="10">
        <v>843168</v>
      </c>
      <c r="L54" s="10">
        <v>353.46</v>
      </c>
      <c r="M54" s="10">
        <v>2385.4</v>
      </c>
      <c r="N54" s="10" t="s">
        <v>101</v>
      </c>
      <c r="O54" s="10" t="str">
        <f t="shared" si="0"/>
        <v>53 - El Paso, TX--NM</v>
      </c>
      <c r="P54" s="10" t="str">
        <f t="shared" si="1"/>
        <v>52 - Tucson, AZ</v>
      </c>
    </row>
    <row r="55" spans="1:16">
      <c r="A55" s="8"/>
      <c r="B55" s="8" t="s">
        <v>268</v>
      </c>
      <c r="I55" s="9">
        <v>53</v>
      </c>
      <c r="J55" s="9" t="s">
        <v>269</v>
      </c>
      <c r="K55" s="10">
        <v>803086</v>
      </c>
      <c r="L55" s="10">
        <v>250.57</v>
      </c>
      <c r="M55" s="10">
        <v>3205</v>
      </c>
      <c r="N55" s="10" t="s">
        <v>121</v>
      </c>
      <c r="O55" s="10" t="str">
        <f t="shared" si="0"/>
        <v>54 - Urban Honolulu, HI</v>
      </c>
      <c r="P55" s="10" t="str">
        <f t="shared" si="1"/>
        <v>53 - El Paso, TX--NM</v>
      </c>
    </row>
    <row r="56" spans="1:16">
      <c r="A56" s="8"/>
      <c r="B56" s="8" t="s">
        <v>270</v>
      </c>
      <c r="I56" s="9">
        <v>54</v>
      </c>
      <c r="J56" s="9" t="s">
        <v>271</v>
      </c>
      <c r="K56" s="10">
        <v>802459</v>
      </c>
      <c r="L56" s="10">
        <v>170.17</v>
      </c>
      <c r="M56" s="10">
        <v>4715.6000000000004</v>
      </c>
      <c r="N56" s="10" t="s">
        <v>143</v>
      </c>
      <c r="O56" s="10" t="str">
        <f t="shared" si="0"/>
        <v>55 - Birmingham, AL</v>
      </c>
      <c r="P56" s="10" t="str">
        <f t="shared" si="1"/>
        <v>54 - Urban Honolulu, HI</v>
      </c>
    </row>
    <row r="57" spans="1:16">
      <c r="A57" s="8"/>
      <c r="B57" s="8" t="s">
        <v>272</v>
      </c>
      <c r="I57" s="9">
        <v>55</v>
      </c>
      <c r="J57" s="9" t="s">
        <v>273</v>
      </c>
      <c r="K57" s="10">
        <v>749495</v>
      </c>
      <c r="L57" s="10">
        <v>529.9</v>
      </c>
      <c r="M57" s="10">
        <v>1414.4</v>
      </c>
      <c r="N57" s="10" t="s">
        <v>86</v>
      </c>
      <c r="O57" s="10" t="str">
        <f t="shared" si="0"/>
        <v>56 - Albuquerque, NM</v>
      </c>
      <c r="P57" s="10" t="str">
        <f t="shared" si="1"/>
        <v>55 - Birmingham, AL</v>
      </c>
    </row>
    <row r="58" spans="1:16">
      <c r="A58" s="8"/>
      <c r="B58" s="8" t="s">
        <v>274</v>
      </c>
      <c r="I58" s="9">
        <v>56</v>
      </c>
      <c r="J58" s="9" t="s">
        <v>275</v>
      </c>
      <c r="K58" s="10">
        <v>741318</v>
      </c>
      <c r="L58" s="10">
        <v>250.57</v>
      </c>
      <c r="M58" s="10">
        <v>2958.5</v>
      </c>
      <c r="N58" s="10" t="s">
        <v>216</v>
      </c>
      <c r="O58" s="10" t="str">
        <f t="shared" si="0"/>
        <v>57 - McAllen, TX</v>
      </c>
      <c r="P58" s="10" t="str">
        <f t="shared" si="1"/>
        <v>56 - Albuquerque, NM</v>
      </c>
    </row>
    <row r="59" spans="1:16">
      <c r="A59" s="8"/>
      <c r="B59" s="8" t="s">
        <v>276</v>
      </c>
      <c r="I59" s="9">
        <v>57</v>
      </c>
      <c r="J59" s="9" t="s">
        <v>277</v>
      </c>
      <c r="K59" s="10">
        <v>728825</v>
      </c>
      <c r="L59" s="10">
        <v>357.99</v>
      </c>
      <c r="M59" s="10">
        <v>2035.9</v>
      </c>
      <c r="N59" s="10" t="s">
        <v>121</v>
      </c>
      <c r="O59" s="10" t="str">
        <f t="shared" si="0"/>
        <v>58 - Omaha, NE--IA</v>
      </c>
      <c r="P59" s="10" t="str">
        <f t="shared" si="1"/>
        <v>57 - McAllen, TX</v>
      </c>
    </row>
    <row r="60" spans="1:16">
      <c r="A60" s="8"/>
      <c r="B60" s="8" t="s">
        <v>278</v>
      </c>
      <c r="I60" s="9">
        <v>58</v>
      </c>
      <c r="J60" s="9" t="s">
        <v>279</v>
      </c>
      <c r="K60" s="10">
        <v>725008</v>
      </c>
      <c r="L60" s="10">
        <v>271.20999999999998</v>
      </c>
      <c r="M60" s="10">
        <v>2673.3</v>
      </c>
      <c r="N60" s="10" t="s">
        <v>205</v>
      </c>
      <c r="O60" s="10" t="str">
        <f t="shared" si="0"/>
        <v>59 - Dayton, OH</v>
      </c>
      <c r="P60" s="10" t="str">
        <f t="shared" si="1"/>
        <v>58 - Omaha, NE--IA</v>
      </c>
    </row>
    <row r="61" spans="1:16">
      <c r="A61" s="8"/>
      <c r="B61" s="8" t="s">
        <v>280</v>
      </c>
      <c r="I61" s="9">
        <v>59</v>
      </c>
      <c r="J61" s="9" t="s">
        <v>281</v>
      </c>
      <c r="K61" s="10">
        <v>724091</v>
      </c>
      <c r="L61" s="10">
        <v>351.44</v>
      </c>
      <c r="M61" s="10">
        <v>2060.4</v>
      </c>
      <c r="N61" s="10" t="s">
        <v>188</v>
      </c>
      <c r="O61" s="10" t="str">
        <f t="shared" si="0"/>
        <v>60 - Rochester, NY</v>
      </c>
      <c r="P61" s="10" t="str">
        <f t="shared" si="1"/>
        <v>59 - Dayton, OH</v>
      </c>
    </row>
    <row r="62" spans="1:16">
      <c r="A62" s="8"/>
      <c r="B62" s="8" t="s">
        <v>282</v>
      </c>
      <c r="I62" s="9">
        <v>60</v>
      </c>
      <c r="J62" s="9" t="s">
        <v>283</v>
      </c>
      <c r="K62" s="10">
        <v>720572</v>
      </c>
      <c r="L62" s="10">
        <v>324.47000000000003</v>
      </c>
      <c r="M62" s="10">
        <v>2220.8000000000002</v>
      </c>
      <c r="N62" s="10" t="s">
        <v>93</v>
      </c>
      <c r="O62" s="10" t="str">
        <f t="shared" si="0"/>
        <v>61 - Allentown, PA--NJ</v>
      </c>
      <c r="P62" s="10" t="str">
        <f t="shared" si="1"/>
        <v>60 - Rochester, NY</v>
      </c>
    </row>
    <row r="63" spans="1:16">
      <c r="A63" s="8"/>
      <c r="B63" s="8" t="s">
        <v>284</v>
      </c>
      <c r="I63" s="9">
        <v>61</v>
      </c>
      <c r="J63" s="9" t="s">
        <v>285</v>
      </c>
      <c r="K63" s="10">
        <v>664651</v>
      </c>
      <c r="L63" s="10">
        <v>346.29</v>
      </c>
      <c r="M63" s="10">
        <v>1919.3</v>
      </c>
      <c r="N63" s="10" t="s">
        <v>116</v>
      </c>
      <c r="O63" s="10" t="str">
        <f t="shared" si="0"/>
        <v>62 - Tulsa, OK</v>
      </c>
      <c r="P63" s="10" t="str">
        <f t="shared" si="1"/>
        <v>61 - Allentown, PA--NJ</v>
      </c>
    </row>
    <row r="64" spans="1:16">
      <c r="A64" s="8"/>
      <c r="B64" s="8" t="s">
        <v>286</v>
      </c>
      <c r="I64" s="9">
        <v>62</v>
      </c>
      <c r="J64" s="9" t="s">
        <v>287</v>
      </c>
      <c r="K64" s="10">
        <v>655479</v>
      </c>
      <c r="L64" s="10">
        <v>335.91</v>
      </c>
      <c r="M64" s="10">
        <v>1951.3</v>
      </c>
      <c r="N64" s="10" t="s">
        <v>227</v>
      </c>
      <c r="O64" s="10" t="str">
        <f t="shared" si="0"/>
        <v>63 - Fresno, CA</v>
      </c>
      <c r="P64" s="10" t="str">
        <f t="shared" si="1"/>
        <v>62 - Tulsa, OK</v>
      </c>
    </row>
    <row r="65" spans="1:16">
      <c r="A65" s="8"/>
      <c r="B65" s="8" t="s">
        <v>288</v>
      </c>
      <c r="I65" s="9">
        <v>63</v>
      </c>
      <c r="J65" s="9" t="s">
        <v>289</v>
      </c>
      <c r="K65" s="10">
        <v>654628</v>
      </c>
      <c r="L65" s="10">
        <v>171.28</v>
      </c>
      <c r="M65" s="10">
        <v>3821.9</v>
      </c>
      <c r="N65" s="10" t="s">
        <v>100</v>
      </c>
      <c r="O65" s="10" t="str">
        <f t="shared" si="0"/>
        <v>64 - Sarasota--Bradenton, FL</v>
      </c>
      <c r="P65" s="10" t="str">
        <f t="shared" si="1"/>
        <v>63 - Fresno, CA</v>
      </c>
    </row>
    <row r="66" spans="1:16">
      <c r="A66" s="8"/>
      <c r="B66" s="37" t="s">
        <v>290</v>
      </c>
      <c r="I66" s="9">
        <v>64</v>
      </c>
      <c r="J66" s="9" t="s">
        <v>291</v>
      </c>
      <c r="K66" s="10">
        <v>643260</v>
      </c>
      <c r="L66" s="10">
        <v>326.69</v>
      </c>
      <c r="M66" s="10">
        <v>1969</v>
      </c>
      <c r="N66" s="10" t="s">
        <v>111</v>
      </c>
      <c r="O66" s="10" t="str">
        <f t="shared" ref="O66:O129" si="2">I67&amp;" - " &amp; J67</f>
        <v>65 - Springfield, MA--CT</v>
      </c>
      <c r="P66" s="10" t="str">
        <f t="shared" si="1"/>
        <v>64 - Sarasota--Bradenton, FL</v>
      </c>
    </row>
    <row r="67" spans="1:16">
      <c r="A67" s="8"/>
      <c r="B67" s="37" t="s">
        <v>292</v>
      </c>
      <c r="I67" s="9">
        <v>65</v>
      </c>
      <c r="J67" s="9" t="s">
        <v>293</v>
      </c>
      <c r="K67" s="10">
        <v>621300</v>
      </c>
      <c r="L67" s="10">
        <v>348.56</v>
      </c>
      <c r="M67" s="10">
        <v>1782.5</v>
      </c>
      <c r="N67" s="10" t="s">
        <v>117</v>
      </c>
      <c r="O67" s="10" t="str">
        <f t="shared" si="2"/>
        <v>66 - Concord, CA</v>
      </c>
      <c r="P67" s="10" t="str">
        <f t="shared" ref="P67:P130" si="3">O66</f>
        <v>65 - Springfield, MA--CT</v>
      </c>
    </row>
    <row r="68" spans="1:16">
      <c r="A68" s="8"/>
      <c r="I68" s="9">
        <v>66</v>
      </c>
      <c r="J68" s="9" t="s">
        <v>294</v>
      </c>
      <c r="K68" s="10">
        <v>615968</v>
      </c>
      <c r="L68" s="10">
        <v>203.75</v>
      </c>
      <c r="M68" s="10">
        <v>3023.2</v>
      </c>
      <c r="N68" s="10" t="s">
        <v>100</v>
      </c>
      <c r="O68" s="10" t="str">
        <f t="shared" si="2"/>
        <v>67 - Albany--Schenectady, NY</v>
      </c>
      <c r="P68" s="10" t="str">
        <f t="shared" si="3"/>
        <v>66 - Concord, CA</v>
      </c>
    </row>
    <row r="69" spans="1:16">
      <c r="I69" s="9">
        <v>67</v>
      </c>
      <c r="J69" s="9" t="s">
        <v>295</v>
      </c>
      <c r="K69" s="10">
        <v>594962</v>
      </c>
      <c r="L69" s="10">
        <v>295.73</v>
      </c>
      <c r="M69" s="10">
        <v>2011.8</v>
      </c>
      <c r="N69" s="10" t="s">
        <v>93</v>
      </c>
      <c r="O69" s="10" t="str">
        <f t="shared" si="2"/>
        <v>68 - Baton Rouge, LA</v>
      </c>
      <c r="P69" s="10" t="str">
        <f t="shared" si="3"/>
        <v>67 - Albany--Schenectady, NY</v>
      </c>
    </row>
    <row r="70" spans="1:16">
      <c r="I70" s="9">
        <v>68</v>
      </c>
      <c r="J70" s="9" t="s">
        <v>296</v>
      </c>
      <c r="K70" s="10">
        <v>594309</v>
      </c>
      <c r="L70" s="10">
        <v>366.79</v>
      </c>
      <c r="M70" s="10">
        <v>1620.3</v>
      </c>
      <c r="N70" s="10" t="s">
        <v>168</v>
      </c>
      <c r="O70" s="10" t="str">
        <f t="shared" si="2"/>
        <v>69 - Mission Viejo--Lake Forest--San Clemente, CA</v>
      </c>
      <c r="P70" s="10" t="str">
        <f t="shared" si="3"/>
        <v>68 - Baton Rouge, LA</v>
      </c>
    </row>
    <row r="71" spans="1:16">
      <c r="I71" s="9">
        <v>69</v>
      </c>
      <c r="J71" s="9" t="s">
        <v>297</v>
      </c>
      <c r="K71" s="10">
        <v>583681</v>
      </c>
      <c r="L71" s="10">
        <v>150.53</v>
      </c>
      <c r="M71" s="10">
        <v>3877.6</v>
      </c>
      <c r="N71" s="10" t="s">
        <v>100</v>
      </c>
      <c r="O71" s="10" t="str">
        <f t="shared" si="2"/>
        <v>70 - Grand Rapids, MI</v>
      </c>
      <c r="P71" s="10" t="str">
        <f t="shared" si="3"/>
        <v>69 - Mission Viejo--Lake Forest--San Clemente, CA</v>
      </c>
    </row>
    <row r="72" spans="1:16">
      <c r="I72" s="9">
        <v>70</v>
      </c>
      <c r="J72" s="9" t="s">
        <v>298</v>
      </c>
      <c r="K72" s="10">
        <v>569935</v>
      </c>
      <c r="L72" s="10">
        <v>280.57</v>
      </c>
      <c r="M72" s="10">
        <v>2031.3</v>
      </c>
      <c r="N72" s="10" t="s">
        <v>142</v>
      </c>
      <c r="O72" s="10" t="str">
        <f t="shared" si="2"/>
        <v>71 - Akron, OH</v>
      </c>
      <c r="P72" s="10" t="str">
        <f t="shared" si="3"/>
        <v>70 - Grand Rapids, MI</v>
      </c>
    </row>
    <row r="73" spans="1:16">
      <c r="I73" s="9">
        <v>71</v>
      </c>
      <c r="J73" s="9" t="s">
        <v>299</v>
      </c>
      <c r="K73" s="10">
        <v>569499</v>
      </c>
      <c r="L73" s="10">
        <v>325.38</v>
      </c>
      <c r="M73" s="10">
        <v>1750.3</v>
      </c>
      <c r="N73" s="10" t="s">
        <v>188</v>
      </c>
      <c r="O73" s="10" t="str">
        <f t="shared" si="2"/>
        <v>72 - New Haven, CT</v>
      </c>
      <c r="P73" s="10" t="str">
        <f t="shared" si="3"/>
        <v>71 - Akron, OH</v>
      </c>
    </row>
    <row r="74" spans="1:16">
      <c r="I74" s="9">
        <v>72</v>
      </c>
      <c r="J74" s="9" t="s">
        <v>300</v>
      </c>
      <c r="K74" s="10">
        <v>562839</v>
      </c>
      <c r="L74" s="10">
        <v>306.11</v>
      </c>
      <c r="M74" s="10">
        <v>1838.7</v>
      </c>
      <c r="N74" s="10" t="s">
        <v>117</v>
      </c>
      <c r="O74" s="10" t="str">
        <f t="shared" si="2"/>
        <v>73 - Colorado Springs, CO</v>
      </c>
      <c r="P74" s="10" t="str">
        <f t="shared" si="3"/>
        <v>72 - New Haven, CT</v>
      </c>
    </row>
    <row r="75" spans="1:16">
      <c r="I75" s="9">
        <v>73</v>
      </c>
      <c r="J75" s="9" t="s">
        <v>301</v>
      </c>
      <c r="K75" s="10">
        <v>559409</v>
      </c>
      <c r="L75" s="10">
        <v>187.84</v>
      </c>
      <c r="M75" s="10">
        <v>2978.2</v>
      </c>
      <c r="N75" s="10" t="s">
        <v>112</v>
      </c>
      <c r="O75" s="10" t="str">
        <f t="shared" si="2"/>
        <v>74 - Knoxville, TN</v>
      </c>
      <c r="P75" s="10" t="str">
        <f t="shared" si="3"/>
        <v>73 - Colorado Springs, CO</v>
      </c>
    </row>
    <row r="76" spans="1:16">
      <c r="I76" s="9">
        <v>74</v>
      </c>
      <c r="J76" s="9" t="s">
        <v>302</v>
      </c>
      <c r="K76" s="10">
        <v>558696</v>
      </c>
      <c r="L76" s="10">
        <v>438.15</v>
      </c>
      <c r="M76" s="10">
        <v>1275.0999999999999</v>
      </c>
      <c r="N76" s="10" t="s">
        <v>239</v>
      </c>
      <c r="O76" s="10" t="str">
        <f t="shared" si="2"/>
        <v>75 - Columbia, SC</v>
      </c>
      <c r="P76" s="10" t="str">
        <f t="shared" si="3"/>
        <v>74 - Knoxville, TN</v>
      </c>
    </row>
    <row r="77" spans="1:16">
      <c r="I77" s="9">
        <v>75</v>
      </c>
      <c r="J77" s="9" t="s">
        <v>303</v>
      </c>
      <c r="K77" s="10">
        <v>549777</v>
      </c>
      <c r="L77" s="10">
        <v>380.02</v>
      </c>
      <c r="M77" s="10">
        <v>1446.7</v>
      </c>
      <c r="N77" s="10" t="s">
        <v>240</v>
      </c>
      <c r="O77" s="10" t="str">
        <f t="shared" si="2"/>
        <v>76 - Charleston--North Charleston, SC</v>
      </c>
      <c r="P77" s="10" t="str">
        <f t="shared" si="3"/>
        <v>75 - Columbia, SC</v>
      </c>
    </row>
    <row r="78" spans="1:16">
      <c r="I78" s="9">
        <v>76</v>
      </c>
      <c r="J78" s="9" t="s">
        <v>304</v>
      </c>
      <c r="K78" s="10">
        <v>548404</v>
      </c>
      <c r="L78" s="10">
        <v>293.35000000000002</v>
      </c>
      <c r="M78" s="10">
        <v>1869.5</v>
      </c>
      <c r="N78" s="10" t="s">
        <v>240</v>
      </c>
      <c r="O78" s="10" t="str">
        <f t="shared" si="2"/>
        <v>77 - Ogden--Layton, UT</v>
      </c>
      <c r="P78" s="10" t="str">
        <f t="shared" si="3"/>
        <v>76 - Charleston--North Charleston, SC</v>
      </c>
    </row>
    <row r="79" spans="1:16">
      <c r="I79" s="9">
        <v>77</v>
      </c>
      <c r="J79" s="9" t="s">
        <v>305</v>
      </c>
      <c r="K79" s="10">
        <v>546026</v>
      </c>
      <c r="L79" s="10">
        <v>217.55</v>
      </c>
      <c r="M79" s="10">
        <v>2509.9</v>
      </c>
      <c r="N79" s="10" t="s">
        <v>243</v>
      </c>
      <c r="O79" s="10" t="str">
        <f t="shared" si="2"/>
        <v>78 - Cape Coral, FL</v>
      </c>
      <c r="P79" s="10" t="str">
        <f t="shared" si="3"/>
        <v>77 - Ogden--Layton, UT</v>
      </c>
    </row>
    <row r="80" spans="1:16">
      <c r="I80" s="9">
        <v>78</v>
      </c>
      <c r="J80" s="9" t="s">
        <v>306</v>
      </c>
      <c r="K80" s="10">
        <v>530290</v>
      </c>
      <c r="L80" s="10">
        <v>330.31</v>
      </c>
      <c r="M80" s="10">
        <v>1605.4</v>
      </c>
      <c r="N80" s="10" t="s">
        <v>111</v>
      </c>
      <c r="O80" s="10" t="str">
        <f t="shared" si="2"/>
        <v>79 - Bakersfield, CA</v>
      </c>
      <c r="P80" s="10" t="str">
        <f t="shared" si="3"/>
        <v>78 - Cape Coral, FL</v>
      </c>
    </row>
    <row r="81" spans="9:16">
      <c r="I81" s="9">
        <v>79</v>
      </c>
      <c r="J81" s="9" t="s">
        <v>307</v>
      </c>
      <c r="K81" s="10">
        <v>523994</v>
      </c>
      <c r="L81" s="10">
        <v>138.44</v>
      </c>
      <c r="M81" s="10">
        <v>3785</v>
      </c>
      <c r="N81" s="10" t="s">
        <v>100</v>
      </c>
      <c r="O81" s="10" t="str">
        <f t="shared" si="2"/>
        <v>80 - Toledo, OH--MI</v>
      </c>
      <c r="P81" s="10" t="str">
        <f t="shared" si="3"/>
        <v>79 - Bakersfield, CA</v>
      </c>
    </row>
    <row r="82" spans="9:16">
      <c r="I82" s="9">
        <v>80</v>
      </c>
      <c r="J82" s="9" t="s">
        <v>308</v>
      </c>
      <c r="K82" s="10">
        <v>507643</v>
      </c>
      <c r="L82" s="10">
        <v>240.44</v>
      </c>
      <c r="M82" s="10">
        <v>2111.3000000000002</v>
      </c>
      <c r="N82" s="10" t="s">
        <v>188</v>
      </c>
      <c r="O82" s="10" t="str">
        <f t="shared" si="2"/>
        <v>81 - Worcester, MA--CT</v>
      </c>
      <c r="P82" s="10" t="str">
        <f t="shared" si="3"/>
        <v>80 - Toledo, OH--MI</v>
      </c>
    </row>
    <row r="83" spans="9:16">
      <c r="I83" s="9">
        <v>81</v>
      </c>
      <c r="J83" s="9" t="s">
        <v>309</v>
      </c>
      <c r="K83" s="10">
        <v>486514</v>
      </c>
      <c r="L83" s="10">
        <v>304.11</v>
      </c>
      <c r="M83" s="10">
        <v>1599.8</v>
      </c>
      <c r="N83" s="10" t="s">
        <v>137</v>
      </c>
      <c r="O83" s="10" t="str">
        <f t="shared" si="2"/>
        <v>82 - Provo--Orem, UT</v>
      </c>
      <c r="P83" s="10" t="str">
        <f t="shared" si="3"/>
        <v>81 - Worcester, MA--CT</v>
      </c>
    </row>
    <row r="84" spans="9:16">
      <c r="I84" s="9">
        <v>82</v>
      </c>
      <c r="J84" s="9" t="s">
        <v>310</v>
      </c>
      <c r="K84" s="10">
        <v>482819</v>
      </c>
      <c r="L84" s="10">
        <v>168.97</v>
      </c>
      <c r="M84" s="10">
        <v>2857.4</v>
      </c>
      <c r="N84" s="10" t="s">
        <v>243</v>
      </c>
      <c r="O84" s="10" t="str">
        <f t="shared" si="2"/>
        <v>83 - Wichita, KS</v>
      </c>
      <c r="P84" s="10" t="str">
        <f t="shared" si="3"/>
        <v>82 - Provo--Orem, UT</v>
      </c>
    </row>
    <row r="85" spans="9:16">
      <c r="I85" s="9">
        <v>83</v>
      </c>
      <c r="J85" s="9" t="s">
        <v>311</v>
      </c>
      <c r="K85" s="10">
        <v>472870</v>
      </c>
      <c r="L85" s="10">
        <v>214.74</v>
      </c>
      <c r="M85" s="10">
        <v>2202.1</v>
      </c>
      <c r="N85" s="10" t="s">
        <v>160</v>
      </c>
      <c r="O85" s="10" t="str">
        <f t="shared" si="2"/>
        <v>84 - Palm Bay--Melbourne, FL</v>
      </c>
      <c r="P85" s="10" t="str">
        <f t="shared" si="3"/>
        <v>83 - Wichita, KS</v>
      </c>
    </row>
    <row r="86" spans="9:16">
      <c r="I86" s="9">
        <v>84</v>
      </c>
      <c r="J86" s="9" t="s">
        <v>312</v>
      </c>
      <c r="K86" s="10">
        <v>452791</v>
      </c>
      <c r="L86" s="10">
        <v>231.98</v>
      </c>
      <c r="M86" s="10">
        <v>1951.9</v>
      </c>
      <c r="N86" s="10" t="s">
        <v>111</v>
      </c>
      <c r="O86" s="10" t="str">
        <f t="shared" si="2"/>
        <v>85 - Des Moines, IA</v>
      </c>
      <c r="P86" s="10" t="str">
        <f t="shared" si="3"/>
        <v>84 - Palm Bay--Melbourne, FL</v>
      </c>
    </row>
    <row r="87" spans="9:16">
      <c r="I87" s="9">
        <v>85</v>
      </c>
      <c r="J87" s="9" t="s">
        <v>313</v>
      </c>
      <c r="K87" s="10">
        <v>450070</v>
      </c>
      <c r="L87" s="10">
        <v>200.59</v>
      </c>
      <c r="M87" s="10">
        <v>2243.6999999999998</v>
      </c>
      <c r="N87" s="10" t="s">
        <v>147</v>
      </c>
      <c r="O87" s="10" t="str">
        <f t="shared" si="2"/>
        <v>86 - Harrisburg, PA</v>
      </c>
      <c r="P87" s="10" t="str">
        <f t="shared" si="3"/>
        <v>85 - Des Moines, IA</v>
      </c>
    </row>
    <row r="88" spans="9:16">
      <c r="I88" s="9">
        <v>86</v>
      </c>
      <c r="J88" s="9" t="s">
        <v>314</v>
      </c>
      <c r="K88" s="10">
        <v>444474</v>
      </c>
      <c r="L88" s="10">
        <v>259.68</v>
      </c>
      <c r="M88" s="10">
        <v>1711.6</v>
      </c>
      <c r="N88" s="10" t="s">
        <v>116</v>
      </c>
      <c r="O88" s="10" t="str">
        <f t="shared" si="2"/>
        <v>87 - Murrieta--Temecula--Menifee, CA</v>
      </c>
      <c r="P88" s="10" t="str">
        <f t="shared" si="3"/>
        <v>86 - Harrisburg, PA</v>
      </c>
    </row>
    <row r="89" spans="9:16">
      <c r="I89" s="9">
        <v>87</v>
      </c>
      <c r="J89" s="9" t="s">
        <v>315</v>
      </c>
      <c r="K89" s="10">
        <v>441546</v>
      </c>
      <c r="L89" s="10">
        <v>161.72</v>
      </c>
      <c r="M89" s="10">
        <v>2730.2</v>
      </c>
      <c r="N89" s="10" t="s">
        <v>100</v>
      </c>
      <c r="O89" s="10" t="str">
        <f t="shared" si="2"/>
        <v>88 - Little Rock, AR</v>
      </c>
      <c r="P89" s="10" t="str">
        <f t="shared" si="3"/>
        <v>87 - Murrieta--Temecula--Menifee, CA</v>
      </c>
    </row>
    <row r="90" spans="9:16">
      <c r="I90" s="9">
        <v>88</v>
      </c>
      <c r="J90" s="9" t="s">
        <v>316</v>
      </c>
      <c r="K90" s="10">
        <v>431388</v>
      </c>
      <c r="L90" s="10">
        <v>258.31</v>
      </c>
      <c r="M90" s="10">
        <v>1670</v>
      </c>
      <c r="N90" s="10" t="s">
        <v>94</v>
      </c>
      <c r="O90" s="10" t="str">
        <f t="shared" si="2"/>
        <v>89 - Poughkeepsie--Newburgh, NY--NJ</v>
      </c>
      <c r="P90" s="10" t="str">
        <f t="shared" si="3"/>
        <v>88 - Little Rock, AR</v>
      </c>
    </row>
    <row r="91" spans="9:16">
      <c r="I91" s="9">
        <v>89</v>
      </c>
      <c r="J91" s="9" t="s">
        <v>317</v>
      </c>
      <c r="K91" s="10">
        <v>423566</v>
      </c>
      <c r="L91" s="10">
        <v>327.14</v>
      </c>
      <c r="M91" s="10">
        <v>1294.7</v>
      </c>
      <c r="N91" s="10" t="s">
        <v>93</v>
      </c>
      <c r="O91" s="10" t="str">
        <f t="shared" si="2"/>
        <v>90 - Syracuse, NY</v>
      </c>
      <c r="P91" s="10" t="str">
        <f t="shared" si="3"/>
        <v>89 - Poughkeepsie--Newburgh, NY--NJ</v>
      </c>
    </row>
    <row r="92" spans="9:16">
      <c r="I92" s="9">
        <v>90</v>
      </c>
      <c r="J92" s="9" t="s">
        <v>318</v>
      </c>
      <c r="K92" s="10">
        <v>412317</v>
      </c>
      <c r="L92" s="10">
        <v>194.93</v>
      </c>
      <c r="M92" s="10">
        <v>2115.1999999999998</v>
      </c>
      <c r="N92" s="10" t="s">
        <v>93</v>
      </c>
      <c r="O92" s="10" t="str">
        <f t="shared" si="2"/>
        <v>91 - Lancaster, PA</v>
      </c>
      <c r="P92" s="10" t="str">
        <f t="shared" si="3"/>
        <v>90 - Syracuse, NY</v>
      </c>
    </row>
    <row r="93" spans="9:16">
      <c r="I93" s="9">
        <v>91</v>
      </c>
      <c r="J93" s="9" t="s">
        <v>319</v>
      </c>
      <c r="K93" s="10">
        <v>402004</v>
      </c>
      <c r="L93" s="10">
        <v>247.53</v>
      </c>
      <c r="M93" s="10">
        <v>1624.1</v>
      </c>
      <c r="N93" s="10" t="s">
        <v>116</v>
      </c>
      <c r="O93" s="10" t="str">
        <f t="shared" si="2"/>
        <v>92 - Madison, WI</v>
      </c>
      <c r="P93" s="10" t="str">
        <f t="shared" si="3"/>
        <v>91 - Lancaster, PA</v>
      </c>
    </row>
    <row r="94" spans="9:16">
      <c r="I94" s="9">
        <v>92</v>
      </c>
      <c r="J94" s="9" t="s">
        <v>320</v>
      </c>
      <c r="K94" s="10">
        <v>401661</v>
      </c>
      <c r="L94" s="10">
        <v>151</v>
      </c>
      <c r="M94" s="10">
        <v>2660</v>
      </c>
      <c r="N94" s="10" t="s">
        <v>224</v>
      </c>
      <c r="O94" s="10" t="str">
        <f t="shared" si="2"/>
        <v>93 - Greenville, SC</v>
      </c>
      <c r="P94" s="10" t="str">
        <f t="shared" si="3"/>
        <v>92 - Madison, WI</v>
      </c>
    </row>
    <row r="95" spans="9:16">
      <c r="I95" s="9">
        <v>93</v>
      </c>
      <c r="J95" s="9" t="s">
        <v>321</v>
      </c>
      <c r="K95" s="10">
        <v>400492</v>
      </c>
      <c r="L95" s="10">
        <v>320.25</v>
      </c>
      <c r="M95" s="10">
        <v>1250.5999999999999</v>
      </c>
      <c r="N95" s="10" t="s">
        <v>240</v>
      </c>
      <c r="O95" s="10" t="str">
        <f t="shared" si="2"/>
        <v>94 - Reno, NV--CA</v>
      </c>
      <c r="P95" s="10" t="str">
        <f t="shared" si="3"/>
        <v>93 - Greenville, SC</v>
      </c>
    </row>
    <row r="96" spans="9:16">
      <c r="I96" s="9">
        <v>94</v>
      </c>
      <c r="J96" s="9" t="s">
        <v>322</v>
      </c>
      <c r="K96" s="10">
        <v>392141</v>
      </c>
      <c r="L96" s="10">
        <v>164.38</v>
      </c>
      <c r="M96" s="10">
        <v>2385.5</v>
      </c>
      <c r="N96" s="10" t="s">
        <v>100</v>
      </c>
      <c r="O96" s="10" t="str">
        <f t="shared" si="2"/>
        <v>95 - Winston-Salem, NC</v>
      </c>
      <c r="P96" s="10" t="str">
        <f t="shared" si="3"/>
        <v>94 - Reno, NV--CA</v>
      </c>
    </row>
    <row r="97" spans="9:16">
      <c r="I97" s="9">
        <v>95</v>
      </c>
      <c r="J97" s="9" t="s">
        <v>323</v>
      </c>
      <c r="K97" s="10">
        <v>391024</v>
      </c>
      <c r="L97" s="10">
        <v>322.58</v>
      </c>
      <c r="M97" s="10">
        <v>1212.2</v>
      </c>
      <c r="N97" s="10" t="s">
        <v>197</v>
      </c>
      <c r="O97" s="10" t="str">
        <f t="shared" si="2"/>
        <v>96 - Spokane, WA</v>
      </c>
      <c r="P97" s="10" t="str">
        <f t="shared" si="3"/>
        <v>95 - Winston-Salem, NC</v>
      </c>
    </row>
    <row r="98" spans="9:16">
      <c r="I98" s="9">
        <v>96</v>
      </c>
      <c r="J98" s="9" t="s">
        <v>324</v>
      </c>
      <c r="K98" s="10">
        <v>387847</v>
      </c>
      <c r="L98" s="10">
        <v>164.2</v>
      </c>
      <c r="M98" s="10">
        <v>2362</v>
      </c>
      <c r="N98" s="10" t="s">
        <v>153</v>
      </c>
      <c r="O98" s="10" t="str">
        <f t="shared" si="2"/>
        <v>97 - Youngstown, OH--PA</v>
      </c>
      <c r="P98" s="10" t="str">
        <f t="shared" si="3"/>
        <v>96 - Spokane, WA</v>
      </c>
    </row>
    <row r="99" spans="9:16">
      <c r="I99" s="9">
        <v>97</v>
      </c>
      <c r="J99" s="9" t="s">
        <v>325</v>
      </c>
      <c r="K99" s="10">
        <v>387550</v>
      </c>
      <c r="L99" s="10">
        <v>241.09</v>
      </c>
      <c r="M99" s="10">
        <v>1607.5</v>
      </c>
      <c r="N99" s="10" t="s">
        <v>188</v>
      </c>
      <c r="O99" s="10" t="str">
        <f t="shared" si="2"/>
        <v>98 - Augusta-Richmond County, GA--SC</v>
      </c>
      <c r="P99" s="10" t="str">
        <f t="shared" si="3"/>
        <v>97 - Youngstown, OH--PA</v>
      </c>
    </row>
    <row r="100" spans="9:16">
      <c r="I100" s="9">
        <v>98</v>
      </c>
      <c r="J100" s="9" t="s">
        <v>326</v>
      </c>
      <c r="K100" s="10">
        <v>386787</v>
      </c>
      <c r="L100" s="10">
        <v>259.52</v>
      </c>
      <c r="M100" s="10">
        <v>1490.4</v>
      </c>
      <c r="N100" s="10" t="s">
        <v>133</v>
      </c>
      <c r="O100" s="10" t="str">
        <f t="shared" si="2"/>
        <v>99 - Scranton, PA</v>
      </c>
      <c r="P100" s="10" t="str">
        <f t="shared" si="3"/>
        <v>98 - Augusta-Richmond County, GA--SC</v>
      </c>
    </row>
    <row r="101" spans="9:16">
      <c r="I101" s="9">
        <v>99</v>
      </c>
      <c r="J101" s="9" t="s">
        <v>327</v>
      </c>
      <c r="K101" s="10">
        <v>381502</v>
      </c>
      <c r="L101" s="10">
        <v>170.79</v>
      </c>
      <c r="M101" s="10">
        <v>2233.8000000000002</v>
      </c>
      <c r="N101" s="10" t="s">
        <v>116</v>
      </c>
      <c r="O101" s="10" t="str">
        <f t="shared" si="2"/>
        <v>100 - Chattanooga, TN--GA</v>
      </c>
      <c r="P101" s="10" t="str">
        <f t="shared" si="3"/>
        <v>99 - Scranton, PA</v>
      </c>
    </row>
    <row r="102" spans="9:16">
      <c r="I102" s="9">
        <v>100</v>
      </c>
      <c r="J102" s="9" t="s">
        <v>328</v>
      </c>
      <c r="K102" s="10">
        <v>381112</v>
      </c>
      <c r="L102" s="10">
        <v>300.13</v>
      </c>
      <c r="M102" s="10">
        <v>1269.8</v>
      </c>
      <c r="N102" s="10" t="s">
        <v>239</v>
      </c>
      <c r="O102" s="10" t="str">
        <f t="shared" si="2"/>
        <v>101 - Port St. Lucie, FL</v>
      </c>
      <c r="P102" s="10" t="str">
        <f t="shared" si="3"/>
        <v>100 - Chattanooga, TN--GA</v>
      </c>
    </row>
    <row r="103" spans="9:16">
      <c r="I103" s="9">
        <v>101</v>
      </c>
      <c r="J103" s="9" t="s">
        <v>329</v>
      </c>
      <c r="K103" s="10">
        <v>376047</v>
      </c>
      <c r="L103" s="10">
        <v>208.1</v>
      </c>
      <c r="M103" s="10">
        <v>1807.1</v>
      </c>
      <c r="N103" s="10" t="s">
        <v>111</v>
      </c>
      <c r="O103" s="10" t="str">
        <f t="shared" si="2"/>
        <v>102 - Stockton, CA</v>
      </c>
      <c r="P103" s="10" t="str">
        <f t="shared" si="3"/>
        <v>101 - Port St. Lucie, FL</v>
      </c>
    </row>
    <row r="104" spans="9:16">
      <c r="I104" s="9">
        <v>102</v>
      </c>
      <c r="J104" s="9" t="s">
        <v>330</v>
      </c>
      <c r="K104" s="10">
        <v>370583</v>
      </c>
      <c r="L104" s="10">
        <v>92.52</v>
      </c>
      <c r="M104" s="10">
        <v>4005.3</v>
      </c>
      <c r="N104" s="10" t="s">
        <v>100</v>
      </c>
      <c r="O104" s="10" t="str">
        <f t="shared" si="2"/>
        <v>103 - Oxnard, CA</v>
      </c>
      <c r="P104" s="10" t="str">
        <f t="shared" si="3"/>
        <v>102 - Stockton, CA</v>
      </c>
    </row>
    <row r="105" spans="9:16">
      <c r="I105" s="9">
        <v>103</v>
      </c>
      <c r="J105" s="9" t="s">
        <v>331</v>
      </c>
      <c r="K105" s="10">
        <v>367260</v>
      </c>
      <c r="L105" s="10">
        <v>84.38</v>
      </c>
      <c r="M105" s="10">
        <v>4352.2</v>
      </c>
      <c r="N105" s="10" t="s">
        <v>100</v>
      </c>
      <c r="O105" s="10" t="str">
        <f t="shared" si="2"/>
        <v>104 - Denton--Lewisville, TX</v>
      </c>
      <c r="P105" s="10" t="str">
        <f t="shared" si="3"/>
        <v>103 - Oxnard, CA</v>
      </c>
    </row>
    <row r="106" spans="9:16">
      <c r="I106" s="9">
        <v>104</v>
      </c>
      <c r="J106" s="9" t="s">
        <v>332</v>
      </c>
      <c r="K106" s="10">
        <v>366174</v>
      </c>
      <c r="L106" s="10">
        <v>145.18</v>
      </c>
      <c r="M106" s="10">
        <v>2522.1999999999998</v>
      </c>
      <c r="N106" s="10" t="s">
        <v>121</v>
      </c>
      <c r="O106" s="10" t="str">
        <f t="shared" si="2"/>
        <v>105 - Modesto, CA</v>
      </c>
      <c r="P106" s="10" t="str">
        <f t="shared" si="3"/>
        <v>104 - Denton--Lewisville, TX</v>
      </c>
    </row>
    <row r="107" spans="9:16">
      <c r="I107" s="9">
        <v>105</v>
      </c>
      <c r="J107" s="9" t="s">
        <v>333</v>
      </c>
      <c r="K107" s="10">
        <v>358172</v>
      </c>
      <c r="L107" s="10">
        <v>91.88</v>
      </c>
      <c r="M107" s="10">
        <v>3898.3</v>
      </c>
      <c r="N107" s="10" t="s">
        <v>100</v>
      </c>
      <c r="O107" s="10" t="str">
        <f t="shared" si="2"/>
        <v>106 - Flint, MI</v>
      </c>
      <c r="P107" s="10" t="str">
        <f t="shared" si="3"/>
        <v>105 - Modesto, CA</v>
      </c>
    </row>
    <row r="108" spans="9:16">
      <c r="I108" s="9">
        <v>106</v>
      </c>
      <c r="J108" s="9" t="s">
        <v>334</v>
      </c>
      <c r="K108" s="10">
        <v>356218</v>
      </c>
      <c r="L108" s="10">
        <v>235.9</v>
      </c>
      <c r="M108" s="10">
        <v>1510</v>
      </c>
      <c r="N108" s="10" t="s">
        <v>142</v>
      </c>
      <c r="O108" s="10" t="str">
        <f t="shared" si="2"/>
        <v>107 - Jackson, MS</v>
      </c>
      <c r="P108" s="10" t="str">
        <f t="shared" si="3"/>
        <v>106 - Flint, MI</v>
      </c>
    </row>
    <row r="109" spans="9:16">
      <c r="I109" s="9">
        <v>107</v>
      </c>
      <c r="J109" s="9" t="s">
        <v>335</v>
      </c>
      <c r="K109" s="10">
        <v>351478</v>
      </c>
      <c r="L109" s="10">
        <v>242.49</v>
      </c>
      <c r="M109" s="10">
        <v>1449.5</v>
      </c>
      <c r="N109" s="10" t="s">
        <v>189</v>
      </c>
      <c r="O109" s="10" t="str">
        <f t="shared" si="2"/>
        <v>108 - Boise City, ID</v>
      </c>
      <c r="P109" s="10" t="str">
        <f t="shared" si="3"/>
        <v>107 - Jackson, MS</v>
      </c>
    </row>
    <row r="110" spans="9:16">
      <c r="I110" s="9">
        <v>108</v>
      </c>
      <c r="J110" s="9" t="s">
        <v>336</v>
      </c>
      <c r="K110" s="10">
        <v>349684</v>
      </c>
      <c r="L110" s="10">
        <v>133.83000000000001</v>
      </c>
      <c r="M110" s="10">
        <v>2612.9</v>
      </c>
      <c r="N110" s="10" t="s">
        <v>150</v>
      </c>
      <c r="O110" s="10" t="str">
        <f t="shared" si="2"/>
        <v>109 - Palm Coast--Daytona Beach--Port Orange, FL</v>
      </c>
      <c r="P110" s="10" t="str">
        <f t="shared" si="3"/>
        <v>108 - Boise City, ID</v>
      </c>
    </row>
    <row r="111" spans="9:16">
      <c r="I111" s="9">
        <v>109</v>
      </c>
      <c r="J111" s="9" t="s">
        <v>337</v>
      </c>
      <c r="K111" s="10">
        <v>349064</v>
      </c>
      <c r="L111" s="10">
        <v>179.34</v>
      </c>
      <c r="M111" s="10">
        <v>1946.3</v>
      </c>
      <c r="N111" s="10" t="s">
        <v>111</v>
      </c>
      <c r="O111" s="10" t="str">
        <f t="shared" si="2"/>
        <v>110 - Durham, NC</v>
      </c>
      <c r="P111" s="10" t="str">
        <f t="shared" si="3"/>
        <v>109 - Palm Coast--Daytona Beach--Port Orange, FL</v>
      </c>
    </row>
    <row r="112" spans="9:16">
      <c r="I112" s="9">
        <v>110</v>
      </c>
      <c r="J112" s="9" t="s">
        <v>338</v>
      </c>
      <c r="K112" s="10">
        <v>347602</v>
      </c>
      <c r="L112" s="10">
        <v>181.74</v>
      </c>
      <c r="M112" s="10">
        <v>1912.6</v>
      </c>
      <c r="N112" s="10" t="s">
        <v>197</v>
      </c>
      <c r="O112" s="10" t="str">
        <f t="shared" si="2"/>
        <v>111 - Indio--Cathedral City, CA</v>
      </c>
      <c r="P112" s="10" t="str">
        <f t="shared" si="3"/>
        <v>110 - Durham, NC</v>
      </c>
    </row>
    <row r="113" spans="9:16">
      <c r="I113" s="9">
        <v>111</v>
      </c>
      <c r="J113" s="9" t="s">
        <v>339</v>
      </c>
      <c r="K113" s="10">
        <v>345580</v>
      </c>
      <c r="L113" s="10">
        <v>143.79</v>
      </c>
      <c r="M113" s="10">
        <v>2403.3000000000002</v>
      </c>
      <c r="N113" s="10" t="s">
        <v>100</v>
      </c>
      <c r="O113" s="10" t="str">
        <f t="shared" si="2"/>
        <v>112 - Lancaster--Palmdale, CA</v>
      </c>
      <c r="P113" s="10" t="str">
        <f t="shared" si="3"/>
        <v>111 - Indio--Cathedral City, CA</v>
      </c>
    </row>
    <row r="114" spans="9:16">
      <c r="I114" s="9">
        <v>112</v>
      </c>
      <c r="J114" s="9" t="s">
        <v>340</v>
      </c>
      <c r="K114" s="10">
        <v>341219</v>
      </c>
      <c r="L114" s="10">
        <v>115.5</v>
      </c>
      <c r="M114" s="10">
        <v>2954.3</v>
      </c>
      <c r="N114" s="10" t="s">
        <v>100</v>
      </c>
      <c r="O114" s="10" t="str">
        <f t="shared" si="2"/>
        <v>113 - Pensacola, FL--AL</v>
      </c>
      <c r="P114" s="10" t="str">
        <f t="shared" si="3"/>
        <v>112 - Lancaster--Palmdale, CA</v>
      </c>
    </row>
    <row r="115" spans="9:16">
      <c r="I115" s="9">
        <v>113</v>
      </c>
      <c r="J115" s="9" t="s">
        <v>341</v>
      </c>
      <c r="K115" s="10">
        <v>340067</v>
      </c>
      <c r="L115" s="10">
        <v>232.62</v>
      </c>
      <c r="M115" s="10">
        <v>1461.9</v>
      </c>
      <c r="N115" s="10" t="s">
        <v>86</v>
      </c>
      <c r="O115" s="10" t="str">
        <f t="shared" si="2"/>
        <v>114 - Victorville--Hesperia, CA</v>
      </c>
      <c r="P115" s="10" t="str">
        <f t="shared" si="3"/>
        <v>113 - Pensacola, FL--AL</v>
      </c>
    </row>
    <row r="116" spans="9:16">
      <c r="I116" s="9">
        <v>114</v>
      </c>
      <c r="J116" s="9" t="s">
        <v>342</v>
      </c>
      <c r="K116" s="10">
        <v>328454</v>
      </c>
      <c r="L116" s="10">
        <v>166.83</v>
      </c>
      <c r="M116" s="10">
        <v>1968.8</v>
      </c>
      <c r="N116" s="10" t="s">
        <v>100</v>
      </c>
      <c r="O116" s="10" t="str">
        <f t="shared" si="2"/>
        <v>115 - Mobile, AL</v>
      </c>
      <c r="P116" s="10" t="str">
        <f t="shared" si="3"/>
        <v>114 - Victorville--Hesperia, CA</v>
      </c>
    </row>
    <row r="117" spans="9:16">
      <c r="I117" s="9">
        <v>115</v>
      </c>
      <c r="J117" s="9" t="s">
        <v>343</v>
      </c>
      <c r="K117" s="10">
        <v>326183</v>
      </c>
      <c r="L117" s="10">
        <v>222.76</v>
      </c>
      <c r="M117" s="10">
        <v>1464.3</v>
      </c>
      <c r="N117" s="10" t="s">
        <v>86</v>
      </c>
      <c r="O117" s="10" t="str">
        <f t="shared" si="2"/>
        <v>116 - Corpus Christi, TX</v>
      </c>
      <c r="P117" s="10" t="str">
        <f t="shared" si="3"/>
        <v>115 - Mobile, AL</v>
      </c>
    </row>
    <row r="118" spans="9:16">
      <c r="I118" s="9">
        <v>116</v>
      </c>
      <c r="J118" s="9" t="s">
        <v>344</v>
      </c>
      <c r="K118" s="10">
        <v>320069</v>
      </c>
      <c r="L118" s="10">
        <v>120.28</v>
      </c>
      <c r="M118" s="10">
        <v>2661</v>
      </c>
      <c r="N118" s="10" t="s">
        <v>121</v>
      </c>
      <c r="O118" s="10" t="str">
        <f t="shared" si="2"/>
        <v>117 - Kissimmee, FL</v>
      </c>
      <c r="P118" s="10" t="str">
        <f t="shared" si="3"/>
        <v>116 - Corpus Christi, TX</v>
      </c>
    </row>
    <row r="119" spans="9:16">
      <c r="I119" s="9">
        <v>117</v>
      </c>
      <c r="J119" s="9" t="s">
        <v>345</v>
      </c>
      <c r="K119" s="10">
        <v>314071</v>
      </c>
      <c r="L119" s="10">
        <v>158.27000000000001</v>
      </c>
      <c r="M119" s="10">
        <v>1984.4</v>
      </c>
      <c r="N119" s="10" t="s">
        <v>111</v>
      </c>
      <c r="O119" s="10" t="str">
        <f t="shared" si="2"/>
        <v>118 - Lansing, MI</v>
      </c>
      <c r="P119" s="10" t="str">
        <f t="shared" si="3"/>
        <v>117 - Kissimmee, FL</v>
      </c>
    </row>
    <row r="120" spans="9:16">
      <c r="I120" s="9">
        <v>118</v>
      </c>
      <c r="J120" s="9" t="s">
        <v>346</v>
      </c>
      <c r="K120" s="10">
        <v>313532</v>
      </c>
      <c r="L120" s="10">
        <v>158.16999999999999</v>
      </c>
      <c r="M120" s="10">
        <v>1982.2</v>
      </c>
      <c r="N120" s="10" t="s">
        <v>142</v>
      </c>
      <c r="O120" s="10" t="str">
        <f t="shared" si="2"/>
        <v>119 - Fort Wayne, IN</v>
      </c>
      <c r="P120" s="10" t="str">
        <f t="shared" si="3"/>
        <v>118 - Lansing, MI</v>
      </c>
    </row>
    <row r="121" spans="9:16">
      <c r="I121" s="9">
        <v>119</v>
      </c>
      <c r="J121" s="9" t="s">
        <v>347</v>
      </c>
      <c r="K121" s="10">
        <v>313492</v>
      </c>
      <c r="L121" s="10">
        <v>172.13</v>
      </c>
      <c r="M121" s="10">
        <v>1821.2</v>
      </c>
      <c r="N121" s="10" t="s">
        <v>156</v>
      </c>
      <c r="O121" s="10" t="str">
        <f t="shared" si="2"/>
        <v>120 - Greensboro, NC</v>
      </c>
      <c r="P121" s="10" t="str">
        <f t="shared" si="3"/>
        <v>119 - Fort Wayne, IN</v>
      </c>
    </row>
    <row r="122" spans="9:16">
      <c r="I122" s="9">
        <v>120</v>
      </c>
      <c r="J122" s="9" t="s">
        <v>348</v>
      </c>
      <c r="K122" s="10">
        <v>311810</v>
      </c>
      <c r="L122" s="10">
        <v>185.21</v>
      </c>
      <c r="M122" s="10">
        <v>1683.5</v>
      </c>
      <c r="N122" s="10" t="s">
        <v>197</v>
      </c>
      <c r="O122" s="10" t="str">
        <f t="shared" si="2"/>
        <v>121 - Bonita Springs, FL</v>
      </c>
      <c r="P122" s="10" t="str">
        <f t="shared" si="3"/>
        <v>120 - Greensboro, NC</v>
      </c>
    </row>
    <row r="123" spans="9:16">
      <c r="I123" s="9">
        <v>121</v>
      </c>
      <c r="J123" s="9" t="s">
        <v>349</v>
      </c>
      <c r="K123" s="10">
        <v>310298</v>
      </c>
      <c r="L123" s="10">
        <v>186.96</v>
      </c>
      <c r="M123" s="10">
        <v>1659.7</v>
      </c>
      <c r="N123" s="10" t="s">
        <v>111</v>
      </c>
      <c r="O123" s="10" t="str">
        <f t="shared" si="2"/>
        <v>122 - Fayetteville, NC</v>
      </c>
      <c r="P123" s="10" t="str">
        <f t="shared" si="3"/>
        <v>121 - Bonita Springs, FL</v>
      </c>
    </row>
    <row r="124" spans="9:16">
      <c r="I124" s="9">
        <v>122</v>
      </c>
      <c r="J124" s="9" t="s">
        <v>350</v>
      </c>
      <c r="K124" s="10">
        <v>310282</v>
      </c>
      <c r="L124" s="10">
        <v>198.03</v>
      </c>
      <c r="M124" s="10">
        <v>1566.8</v>
      </c>
      <c r="N124" s="10" t="s">
        <v>197</v>
      </c>
      <c r="O124" s="10" t="str">
        <f t="shared" si="2"/>
        <v>123 - Santa Rosa, CA</v>
      </c>
      <c r="P124" s="10" t="str">
        <f t="shared" si="3"/>
        <v>122 - Fayetteville, NC</v>
      </c>
    </row>
    <row r="125" spans="9:16">
      <c r="I125" s="9">
        <v>123</v>
      </c>
      <c r="J125" s="9" t="s">
        <v>351</v>
      </c>
      <c r="K125" s="10">
        <v>308231</v>
      </c>
      <c r="L125" s="10">
        <v>97.99</v>
      </c>
      <c r="M125" s="10">
        <v>3145.5</v>
      </c>
      <c r="N125" s="10" t="s">
        <v>100</v>
      </c>
      <c r="O125" s="10" t="str">
        <f t="shared" si="2"/>
        <v>124 - Aguadilla--Isabela--San Sebastián, PR</v>
      </c>
      <c r="P125" s="10" t="str">
        <f t="shared" si="3"/>
        <v>123 - Santa Rosa, CA</v>
      </c>
    </row>
    <row r="126" spans="9:16">
      <c r="I126" s="9">
        <v>124</v>
      </c>
      <c r="J126" s="9" t="s">
        <v>352</v>
      </c>
      <c r="K126" s="10">
        <v>306196</v>
      </c>
      <c r="L126" s="10">
        <v>239.27</v>
      </c>
      <c r="M126" s="10">
        <v>1279.7</v>
      </c>
      <c r="N126" s="10" t="s">
        <v>176</v>
      </c>
      <c r="O126" s="10" t="str">
        <f t="shared" si="2"/>
        <v>125 - Ann Arbor, MI</v>
      </c>
      <c r="P126" s="10" t="str">
        <f t="shared" si="3"/>
        <v>124 - Aguadilla--Isabela--San Sebastián, PR</v>
      </c>
    </row>
    <row r="127" spans="9:16">
      <c r="I127" s="9">
        <v>125</v>
      </c>
      <c r="J127" s="9" t="s">
        <v>353</v>
      </c>
      <c r="K127" s="10">
        <v>306022</v>
      </c>
      <c r="L127" s="10">
        <v>159.57</v>
      </c>
      <c r="M127" s="10">
        <v>1917.8</v>
      </c>
      <c r="N127" s="10" t="s">
        <v>142</v>
      </c>
      <c r="O127" s="10" t="str">
        <f t="shared" si="2"/>
        <v>126 - Shreveport, LA</v>
      </c>
      <c r="P127" s="10" t="str">
        <f t="shared" si="3"/>
        <v>125 - Ann Arbor, MI</v>
      </c>
    </row>
    <row r="128" spans="9:16">
      <c r="I128" s="9">
        <v>126</v>
      </c>
      <c r="J128" s="9" t="s">
        <v>354</v>
      </c>
      <c r="K128" s="10">
        <v>298317</v>
      </c>
      <c r="L128" s="10">
        <v>185.23</v>
      </c>
      <c r="M128" s="10">
        <v>1610.5</v>
      </c>
      <c r="N128" s="10" t="s">
        <v>168</v>
      </c>
      <c r="O128" s="10" t="str">
        <f t="shared" si="2"/>
        <v>127 - Rockford, IL</v>
      </c>
      <c r="P128" s="10" t="str">
        <f t="shared" si="3"/>
        <v>126 - Shreveport, LA</v>
      </c>
    </row>
    <row r="129" spans="9:16">
      <c r="I129" s="9">
        <v>127</v>
      </c>
      <c r="J129" s="9" t="s">
        <v>355</v>
      </c>
      <c r="K129" s="10">
        <v>296863</v>
      </c>
      <c r="L129" s="10">
        <v>153.01</v>
      </c>
      <c r="M129" s="10">
        <v>1940.1</v>
      </c>
      <c r="N129" s="10" t="s">
        <v>106</v>
      </c>
      <c r="O129" s="10" t="str">
        <f t="shared" si="2"/>
        <v>128 - Trenton, NJ</v>
      </c>
      <c r="P129" s="10" t="str">
        <f t="shared" si="3"/>
        <v>127 - Rockford, IL</v>
      </c>
    </row>
    <row r="130" spans="9:16">
      <c r="I130" s="9">
        <v>128</v>
      </c>
      <c r="J130" s="9" t="s">
        <v>356</v>
      </c>
      <c r="K130" s="10">
        <v>296668</v>
      </c>
      <c r="L130" s="10">
        <v>105.56</v>
      </c>
      <c r="M130" s="10">
        <v>2810.4</v>
      </c>
      <c r="N130" s="10" t="s">
        <v>213</v>
      </c>
      <c r="O130" s="10" t="str">
        <f t="shared" ref="O130:O193" si="4">I131&amp;" - " &amp; J131</f>
        <v>129 - Fayetteville--Springdale--Rogers, AR--MO</v>
      </c>
      <c r="P130" s="10" t="str">
        <f t="shared" si="3"/>
        <v>128 - Trenton, NJ</v>
      </c>
    </row>
    <row r="131" spans="9:16">
      <c r="I131" s="9">
        <v>129</v>
      </c>
      <c r="J131" s="9" t="s">
        <v>357</v>
      </c>
      <c r="K131" s="10">
        <v>295083</v>
      </c>
      <c r="L131" s="10">
        <v>187.73</v>
      </c>
      <c r="M131" s="10">
        <v>1571.8</v>
      </c>
      <c r="N131" s="10" t="s">
        <v>94</v>
      </c>
      <c r="O131" s="10" t="str">
        <f t="shared" si="4"/>
        <v>130 - Round Lake Beach--McHenry--Grayslake, IL--WI</v>
      </c>
      <c r="P131" s="10" t="str">
        <f t="shared" ref="P131:P194" si="5">O130</f>
        <v>129 - Fayetteville--Springdale--Rogers, AR--MO</v>
      </c>
    </row>
    <row r="132" spans="9:16">
      <c r="I132" s="9">
        <v>130</v>
      </c>
      <c r="J132" s="9" t="s">
        <v>358</v>
      </c>
      <c r="K132" s="10">
        <v>290373</v>
      </c>
      <c r="L132" s="10">
        <v>152.6</v>
      </c>
      <c r="M132" s="10">
        <v>1902.8</v>
      </c>
      <c r="N132" s="10" t="s">
        <v>106</v>
      </c>
      <c r="O132" s="10" t="str">
        <f t="shared" si="4"/>
        <v>131 - Lexington-Fayette, KY</v>
      </c>
      <c r="P132" s="10" t="str">
        <f t="shared" si="5"/>
        <v>130 - Round Lake Beach--McHenry--Grayslake, IL--WI</v>
      </c>
    </row>
    <row r="133" spans="9:16">
      <c r="I133" s="9">
        <v>131</v>
      </c>
      <c r="J133" s="9" t="s">
        <v>359</v>
      </c>
      <c r="K133" s="10">
        <v>290263</v>
      </c>
      <c r="L133" s="10">
        <v>87.54</v>
      </c>
      <c r="M133" s="10">
        <v>3315.9</v>
      </c>
      <c r="N133" s="10" t="s">
        <v>164</v>
      </c>
      <c r="O133" s="10" t="str">
        <f t="shared" si="4"/>
        <v>132 - Huntsville, AL</v>
      </c>
      <c r="P133" s="10" t="str">
        <f t="shared" si="5"/>
        <v>131 - Lexington-Fayette, KY</v>
      </c>
    </row>
    <row r="134" spans="9:16">
      <c r="I134" s="9">
        <v>132</v>
      </c>
      <c r="J134" s="9" t="s">
        <v>360</v>
      </c>
      <c r="K134" s="10">
        <v>286692</v>
      </c>
      <c r="L134" s="10">
        <v>209.76</v>
      </c>
      <c r="M134" s="10">
        <v>1366.8</v>
      </c>
      <c r="N134" s="10" t="s">
        <v>86</v>
      </c>
      <c r="O134" s="10" t="str">
        <f t="shared" si="4"/>
        <v>133 - Asheville, NC</v>
      </c>
      <c r="P134" s="10" t="str">
        <f t="shared" si="5"/>
        <v>132 - Huntsville, AL</v>
      </c>
    </row>
    <row r="135" spans="9:16">
      <c r="I135" s="9">
        <v>133</v>
      </c>
      <c r="J135" s="9" t="s">
        <v>361</v>
      </c>
      <c r="K135" s="10">
        <v>280648</v>
      </c>
      <c r="L135" s="10">
        <v>264.88</v>
      </c>
      <c r="M135" s="10">
        <v>1059.5</v>
      </c>
      <c r="N135" s="10" t="s">
        <v>197</v>
      </c>
      <c r="O135" s="10" t="str">
        <f t="shared" si="4"/>
        <v>134 - Davenport, IA--IL</v>
      </c>
      <c r="P135" s="10" t="str">
        <f t="shared" si="5"/>
        <v>133 - Asheville, NC</v>
      </c>
    </row>
    <row r="136" spans="9:16">
      <c r="I136" s="9">
        <v>134</v>
      </c>
      <c r="J136" s="9" t="s">
        <v>362</v>
      </c>
      <c r="K136" s="10">
        <v>280051</v>
      </c>
      <c r="L136" s="10">
        <v>138.22999999999999</v>
      </c>
      <c r="M136" s="10">
        <v>2026</v>
      </c>
      <c r="N136" s="10" t="s">
        <v>147</v>
      </c>
      <c r="O136" s="10" t="str">
        <f t="shared" si="4"/>
        <v>135 - Canton, OH</v>
      </c>
      <c r="P136" s="10" t="str">
        <f t="shared" si="5"/>
        <v>134 - Davenport, IA--IL</v>
      </c>
    </row>
    <row r="137" spans="9:16">
      <c r="I137" s="9">
        <v>135</v>
      </c>
      <c r="J137" s="9" t="s">
        <v>363</v>
      </c>
      <c r="K137" s="10">
        <v>279245</v>
      </c>
      <c r="L137" s="10">
        <v>166.45</v>
      </c>
      <c r="M137" s="10">
        <v>1677.7</v>
      </c>
      <c r="N137" s="10" t="s">
        <v>188</v>
      </c>
      <c r="O137" s="10" t="str">
        <f t="shared" si="4"/>
        <v>136 - South Bend, IN--MI</v>
      </c>
      <c r="P137" s="10" t="str">
        <f t="shared" si="5"/>
        <v>135 - Canton, OH</v>
      </c>
    </row>
    <row r="138" spans="9:16">
      <c r="I138" s="9">
        <v>136</v>
      </c>
      <c r="J138" s="9" t="s">
        <v>364</v>
      </c>
      <c r="K138" s="10">
        <v>278165</v>
      </c>
      <c r="L138" s="10">
        <v>161.08000000000001</v>
      </c>
      <c r="M138" s="10">
        <v>1726.9</v>
      </c>
      <c r="N138" s="10" t="s">
        <v>156</v>
      </c>
      <c r="O138" s="10" t="str">
        <f t="shared" si="4"/>
        <v>137 - Antioch, CA</v>
      </c>
      <c r="P138" s="10" t="str">
        <f t="shared" si="5"/>
        <v>136 - South Bend, IN--MI</v>
      </c>
    </row>
    <row r="139" spans="9:16">
      <c r="I139" s="9">
        <v>137</v>
      </c>
      <c r="J139" s="9" t="s">
        <v>365</v>
      </c>
      <c r="K139" s="10">
        <v>277634</v>
      </c>
      <c r="L139" s="10">
        <v>81.36</v>
      </c>
      <c r="M139" s="10">
        <v>3412.4</v>
      </c>
      <c r="N139" s="10" t="s">
        <v>100</v>
      </c>
      <c r="O139" s="10" t="str">
        <f t="shared" si="4"/>
        <v>138 - Springfield, MO</v>
      </c>
      <c r="P139" s="10" t="str">
        <f t="shared" si="5"/>
        <v>137 - Antioch, CA</v>
      </c>
    </row>
    <row r="140" spans="9:16">
      <c r="I140" s="9">
        <v>138</v>
      </c>
      <c r="J140" s="9" t="s">
        <v>366</v>
      </c>
      <c r="K140" s="10">
        <v>273724</v>
      </c>
      <c r="L140" s="10">
        <v>142.31</v>
      </c>
      <c r="M140" s="10">
        <v>1923.5</v>
      </c>
      <c r="N140" s="10" t="s">
        <v>184</v>
      </c>
      <c r="O140" s="10" t="str">
        <f t="shared" si="4"/>
        <v>139 - Peoria, IL</v>
      </c>
      <c r="P140" s="10" t="str">
        <f t="shared" si="5"/>
        <v>138 - Springfield, MO</v>
      </c>
    </row>
    <row r="141" spans="9:16">
      <c r="I141" s="9">
        <v>139</v>
      </c>
      <c r="J141" s="9" t="s">
        <v>367</v>
      </c>
      <c r="K141" s="10">
        <v>266921</v>
      </c>
      <c r="L141" s="10">
        <v>143.51</v>
      </c>
      <c r="M141" s="10">
        <v>1859.9</v>
      </c>
      <c r="N141" s="10" t="s">
        <v>106</v>
      </c>
      <c r="O141" s="10" t="str">
        <f t="shared" si="4"/>
        <v>140 - Reading, PA</v>
      </c>
      <c r="P141" s="10" t="str">
        <f t="shared" si="5"/>
        <v>139 - Peoria, IL</v>
      </c>
    </row>
    <row r="142" spans="9:16">
      <c r="I142" s="9">
        <v>140</v>
      </c>
      <c r="J142" s="9" t="s">
        <v>368</v>
      </c>
      <c r="K142" s="10">
        <v>266254</v>
      </c>
      <c r="L142" s="10">
        <v>103.84</v>
      </c>
      <c r="M142" s="10">
        <v>2564</v>
      </c>
      <c r="N142" s="10" t="s">
        <v>116</v>
      </c>
      <c r="O142" s="10" t="str">
        <f t="shared" si="4"/>
        <v>141 - Fort Collins, CO</v>
      </c>
      <c r="P142" s="10" t="str">
        <f t="shared" si="5"/>
        <v>140 - Reading, PA</v>
      </c>
    </row>
    <row r="143" spans="9:16">
      <c r="I143" s="9">
        <v>141</v>
      </c>
      <c r="J143" s="9" t="s">
        <v>369</v>
      </c>
      <c r="K143" s="10">
        <v>264465</v>
      </c>
      <c r="L143" s="10">
        <v>109.66</v>
      </c>
      <c r="M143" s="10">
        <v>2411.6</v>
      </c>
      <c r="N143" s="10" t="s">
        <v>112</v>
      </c>
      <c r="O143" s="10" t="str">
        <f t="shared" si="4"/>
        <v>142 - Montgomery, AL</v>
      </c>
      <c r="P143" s="10" t="str">
        <f t="shared" si="5"/>
        <v>141 - Fort Collins, CO</v>
      </c>
    </row>
    <row r="144" spans="9:16">
      <c r="I144" s="9">
        <v>142</v>
      </c>
      <c r="J144" s="9" t="s">
        <v>370</v>
      </c>
      <c r="K144" s="10">
        <v>263907</v>
      </c>
      <c r="L144" s="10">
        <v>153.58000000000001</v>
      </c>
      <c r="M144" s="10">
        <v>1718.4</v>
      </c>
      <c r="N144" s="10" t="s">
        <v>86</v>
      </c>
      <c r="O144" s="10" t="str">
        <f t="shared" si="4"/>
        <v>143 - Lakeland, FL</v>
      </c>
      <c r="P144" s="10" t="str">
        <f t="shared" si="5"/>
        <v>142 - Montgomery, AL</v>
      </c>
    </row>
    <row r="145" spans="9:16">
      <c r="I145" s="9">
        <v>143</v>
      </c>
      <c r="J145" s="9" t="s">
        <v>371</v>
      </c>
      <c r="K145" s="10">
        <v>262596</v>
      </c>
      <c r="L145" s="10">
        <v>146.02000000000001</v>
      </c>
      <c r="M145" s="10">
        <v>1798.4</v>
      </c>
      <c r="N145" s="10" t="s">
        <v>111</v>
      </c>
      <c r="O145" s="10" t="str">
        <f t="shared" si="4"/>
        <v>144 - Savannah, GA</v>
      </c>
      <c r="P145" s="10" t="str">
        <f t="shared" si="5"/>
        <v>143 - Lakeland, FL</v>
      </c>
    </row>
    <row r="146" spans="9:16">
      <c r="I146" s="9">
        <v>144</v>
      </c>
      <c r="J146" s="9" t="s">
        <v>372</v>
      </c>
      <c r="K146" s="10">
        <v>260677</v>
      </c>
      <c r="L146" s="10">
        <v>165.49</v>
      </c>
      <c r="M146" s="10">
        <v>1575.1</v>
      </c>
      <c r="N146" s="10" t="s">
        <v>133</v>
      </c>
      <c r="O146" s="10" t="str">
        <f t="shared" si="4"/>
        <v>145 - Lincoln, NE</v>
      </c>
      <c r="P146" s="10" t="str">
        <f t="shared" si="5"/>
        <v>144 - Savannah, GA</v>
      </c>
    </row>
    <row r="147" spans="9:16">
      <c r="I147" s="9">
        <v>145</v>
      </c>
      <c r="J147" s="9" t="s">
        <v>373</v>
      </c>
      <c r="K147" s="10">
        <v>258719</v>
      </c>
      <c r="L147" s="10">
        <v>88.47</v>
      </c>
      <c r="M147" s="10">
        <v>2924.4</v>
      </c>
      <c r="N147" s="10" t="s">
        <v>205</v>
      </c>
      <c r="O147" s="10" t="str">
        <f t="shared" si="4"/>
        <v>146 - Santa Clarita, CA</v>
      </c>
      <c r="P147" s="10" t="str">
        <f t="shared" si="5"/>
        <v>145 - Lincoln, NE</v>
      </c>
    </row>
    <row r="148" spans="9:16">
      <c r="I148" s="9">
        <v>146</v>
      </c>
      <c r="J148" s="9" t="s">
        <v>374</v>
      </c>
      <c r="K148" s="10">
        <v>258653</v>
      </c>
      <c r="L148" s="10">
        <v>76.73</v>
      </c>
      <c r="M148" s="10">
        <v>3371</v>
      </c>
      <c r="N148" s="10" t="s">
        <v>100</v>
      </c>
      <c r="O148" s="10" t="str">
        <f t="shared" si="4"/>
        <v>147 - Columbus, GA--AL</v>
      </c>
      <c r="P148" s="10" t="str">
        <f t="shared" si="5"/>
        <v>146 - Santa Clarita, CA</v>
      </c>
    </row>
    <row r="149" spans="9:16">
      <c r="I149" s="9">
        <v>147</v>
      </c>
      <c r="J149" s="9" t="s">
        <v>375</v>
      </c>
      <c r="K149" s="10">
        <v>253602</v>
      </c>
      <c r="L149" s="10">
        <v>147.05000000000001</v>
      </c>
      <c r="M149" s="10">
        <v>1724.6</v>
      </c>
      <c r="N149" s="10" t="s">
        <v>133</v>
      </c>
      <c r="O149" s="10" t="str">
        <f t="shared" si="4"/>
        <v>148 - Lafayette, LA</v>
      </c>
      <c r="P149" s="10" t="str">
        <f t="shared" si="5"/>
        <v>147 - Columbus, GA--AL</v>
      </c>
    </row>
    <row r="150" spans="9:16">
      <c r="I150" s="9">
        <v>148</v>
      </c>
      <c r="J150" s="9" t="s">
        <v>376</v>
      </c>
      <c r="K150" s="10">
        <v>252720</v>
      </c>
      <c r="L150" s="10">
        <v>178.63</v>
      </c>
      <c r="M150" s="10">
        <v>1414.8</v>
      </c>
      <c r="N150" s="10" t="s">
        <v>168</v>
      </c>
      <c r="O150" s="10" t="str">
        <f t="shared" si="4"/>
        <v>149 - Anchorage, AK</v>
      </c>
      <c r="P150" s="10" t="str">
        <f t="shared" si="5"/>
        <v>148 - Lafayette, LA</v>
      </c>
    </row>
    <row r="151" spans="9:16">
      <c r="I151" s="9">
        <v>149</v>
      </c>
      <c r="J151" s="9" t="s">
        <v>377</v>
      </c>
      <c r="K151" s="10">
        <v>251243</v>
      </c>
      <c r="L151" s="10">
        <v>84.98</v>
      </c>
      <c r="M151" s="10">
        <v>2956.4</v>
      </c>
      <c r="N151" s="10" t="s">
        <v>378</v>
      </c>
      <c r="O151" s="10" t="str">
        <f t="shared" si="4"/>
        <v>150 - Atlantic City, NJ</v>
      </c>
      <c r="P151" s="10" t="str">
        <f t="shared" si="5"/>
        <v>149 - Anchorage, AK</v>
      </c>
    </row>
    <row r="152" spans="9:16">
      <c r="I152" s="9">
        <v>150</v>
      </c>
      <c r="J152" s="9" t="s">
        <v>379</v>
      </c>
      <c r="K152" s="10">
        <v>248402</v>
      </c>
      <c r="L152" s="10">
        <v>125.14</v>
      </c>
      <c r="M152" s="10">
        <v>1985</v>
      </c>
      <c r="N152" s="10" t="s">
        <v>213</v>
      </c>
      <c r="O152" s="10" t="str">
        <f t="shared" si="4"/>
        <v>151 - Eugene, OR</v>
      </c>
      <c r="P152" s="10" t="str">
        <f t="shared" si="5"/>
        <v>150 - Atlantic City, NJ</v>
      </c>
    </row>
    <row r="153" spans="9:16">
      <c r="I153" s="9">
        <v>151</v>
      </c>
      <c r="J153" s="9" t="s">
        <v>380</v>
      </c>
      <c r="K153" s="10">
        <v>247421</v>
      </c>
      <c r="L153" s="10">
        <v>86.75</v>
      </c>
      <c r="M153" s="10">
        <v>2852</v>
      </c>
      <c r="N153" s="10" t="s">
        <v>183</v>
      </c>
      <c r="O153" s="10" t="str">
        <f t="shared" si="4"/>
        <v>152 - Barnstable Town, MA</v>
      </c>
      <c r="P153" s="10" t="str">
        <f t="shared" si="5"/>
        <v>151 - Eugene, OR</v>
      </c>
    </row>
    <row r="154" spans="9:16">
      <c r="I154" s="9">
        <v>152</v>
      </c>
      <c r="J154" s="9" t="s">
        <v>381</v>
      </c>
      <c r="K154" s="10">
        <v>246695</v>
      </c>
      <c r="L154" s="10">
        <v>277.26</v>
      </c>
      <c r="M154" s="10">
        <v>889.8</v>
      </c>
      <c r="N154" s="10" t="s">
        <v>137</v>
      </c>
      <c r="O154" s="10" t="str">
        <f t="shared" si="4"/>
        <v>153 - Tallahassee, FL</v>
      </c>
      <c r="P154" s="10" t="str">
        <f t="shared" si="5"/>
        <v>152 - Barnstable Town, MA</v>
      </c>
    </row>
    <row r="155" spans="9:16">
      <c r="I155" s="9">
        <v>153</v>
      </c>
      <c r="J155" s="9" t="s">
        <v>382</v>
      </c>
      <c r="K155" s="10">
        <v>240223</v>
      </c>
      <c r="L155" s="10">
        <v>126.5</v>
      </c>
      <c r="M155" s="10">
        <v>1899</v>
      </c>
      <c r="N155" s="10" t="s">
        <v>111</v>
      </c>
      <c r="O155" s="10" t="str">
        <f t="shared" si="4"/>
        <v>154 - Conroe--The Woodlands, TX</v>
      </c>
      <c r="P155" s="10" t="str">
        <f t="shared" si="5"/>
        <v>153 - Tallahassee, FL</v>
      </c>
    </row>
    <row r="156" spans="9:16">
      <c r="I156" s="9">
        <v>154</v>
      </c>
      <c r="J156" s="9" t="s">
        <v>383</v>
      </c>
      <c r="K156" s="10">
        <v>239938</v>
      </c>
      <c r="L156" s="10">
        <v>133.32</v>
      </c>
      <c r="M156" s="10">
        <v>1799.7</v>
      </c>
      <c r="N156" s="10" t="s">
        <v>121</v>
      </c>
      <c r="O156" s="10" t="str">
        <f t="shared" si="4"/>
        <v>155 - Lubbock, TX</v>
      </c>
      <c r="P156" s="10" t="str">
        <f t="shared" si="5"/>
        <v>154 - Conroe--The Woodlands, TX</v>
      </c>
    </row>
    <row r="157" spans="9:16">
      <c r="I157" s="9">
        <v>155</v>
      </c>
      <c r="J157" s="9" t="s">
        <v>384</v>
      </c>
      <c r="K157" s="10">
        <v>237356</v>
      </c>
      <c r="L157" s="10">
        <v>96.46</v>
      </c>
      <c r="M157" s="10">
        <v>2460.6999999999998</v>
      </c>
      <c r="N157" s="10" t="s">
        <v>121</v>
      </c>
      <c r="O157" s="10" t="str">
        <f t="shared" si="4"/>
        <v>156 - Salem, OR</v>
      </c>
      <c r="P157" s="10" t="str">
        <f t="shared" si="5"/>
        <v>155 - Lubbock, TX</v>
      </c>
    </row>
    <row r="158" spans="9:16">
      <c r="I158" s="9">
        <v>156</v>
      </c>
      <c r="J158" s="9" t="s">
        <v>385</v>
      </c>
      <c r="K158" s="10">
        <v>236632</v>
      </c>
      <c r="L158" s="10">
        <v>75.92</v>
      </c>
      <c r="M158" s="10">
        <v>3116.8</v>
      </c>
      <c r="N158" s="10" t="s">
        <v>183</v>
      </c>
      <c r="O158" s="10" t="str">
        <f t="shared" si="4"/>
        <v>157 - Laredo, TX</v>
      </c>
      <c r="P158" s="10" t="str">
        <f t="shared" si="5"/>
        <v>156 - Salem, OR</v>
      </c>
    </row>
    <row r="159" spans="9:16">
      <c r="I159" s="9">
        <v>157</v>
      </c>
      <c r="J159" s="9" t="s">
        <v>386</v>
      </c>
      <c r="K159" s="10">
        <v>235730</v>
      </c>
      <c r="L159" s="10">
        <v>65.680000000000007</v>
      </c>
      <c r="M159" s="10">
        <v>3588.8</v>
      </c>
      <c r="N159" s="10" t="s">
        <v>121</v>
      </c>
      <c r="O159" s="10" t="str">
        <f t="shared" si="4"/>
        <v>158 - York, PA</v>
      </c>
      <c r="P159" s="10" t="str">
        <f t="shared" si="5"/>
        <v>157 - Laredo, TX</v>
      </c>
    </row>
    <row r="160" spans="9:16">
      <c r="I160" s="9">
        <v>158</v>
      </c>
      <c r="J160" s="9" t="s">
        <v>387</v>
      </c>
      <c r="K160" s="10">
        <v>232045</v>
      </c>
      <c r="L160" s="10">
        <v>132.21</v>
      </c>
      <c r="M160" s="10">
        <v>1755.1</v>
      </c>
      <c r="N160" s="10" t="s">
        <v>116</v>
      </c>
      <c r="O160" s="10" t="str">
        <f t="shared" si="4"/>
        <v>159 - Evansville, IN--KY</v>
      </c>
      <c r="P160" s="10" t="str">
        <f t="shared" si="5"/>
        <v>158 - York, PA</v>
      </c>
    </row>
    <row r="161" spans="9:16">
      <c r="I161" s="9">
        <v>159</v>
      </c>
      <c r="J161" s="9" t="s">
        <v>388</v>
      </c>
      <c r="K161" s="10">
        <v>229351</v>
      </c>
      <c r="L161" s="10">
        <v>118.84</v>
      </c>
      <c r="M161" s="10">
        <v>1929.9</v>
      </c>
      <c r="N161" s="10" t="s">
        <v>164</v>
      </c>
      <c r="O161" s="10" t="str">
        <f t="shared" si="4"/>
        <v>160 - Nashua, NH--MA</v>
      </c>
      <c r="P161" s="10" t="str">
        <f t="shared" si="5"/>
        <v>159 - Evansville, IN--KY</v>
      </c>
    </row>
    <row r="162" spans="9:16">
      <c r="I162" s="9">
        <v>160</v>
      </c>
      <c r="J162" s="9" t="s">
        <v>389</v>
      </c>
      <c r="K162" s="10">
        <v>226400</v>
      </c>
      <c r="L162" s="10">
        <v>182.28</v>
      </c>
      <c r="M162" s="10">
        <v>1242.0999999999999</v>
      </c>
      <c r="N162" s="10" t="s">
        <v>209</v>
      </c>
      <c r="O162" s="10" t="str">
        <f t="shared" si="4"/>
        <v>161 - Wilmington, NC</v>
      </c>
      <c r="P162" s="10" t="str">
        <f t="shared" si="5"/>
        <v>160 - Nashua, NH--MA</v>
      </c>
    </row>
    <row r="163" spans="9:16">
      <c r="I163" s="9">
        <v>161</v>
      </c>
      <c r="J163" s="9" t="s">
        <v>390</v>
      </c>
      <c r="K163" s="10">
        <v>219957</v>
      </c>
      <c r="L163" s="10">
        <v>133.77000000000001</v>
      </c>
      <c r="M163" s="10">
        <v>1644.3</v>
      </c>
      <c r="N163" s="10" t="s">
        <v>197</v>
      </c>
      <c r="O163" s="10" t="str">
        <f t="shared" si="4"/>
        <v>162 - Visalia, CA</v>
      </c>
      <c r="P163" s="10" t="str">
        <f t="shared" si="5"/>
        <v>161 - Wilmington, NC</v>
      </c>
    </row>
    <row r="164" spans="9:16">
      <c r="I164" s="9">
        <v>162</v>
      </c>
      <c r="J164" s="9" t="s">
        <v>391</v>
      </c>
      <c r="K164" s="10">
        <v>219454</v>
      </c>
      <c r="L164" s="10">
        <v>63.43</v>
      </c>
      <c r="M164" s="10">
        <v>3459.6</v>
      </c>
      <c r="N164" s="10" t="s">
        <v>100</v>
      </c>
      <c r="O164" s="10" t="str">
        <f t="shared" si="4"/>
        <v>163 - Killeen, TX</v>
      </c>
      <c r="P164" s="10" t="str">
        <f t="shared" si="5"/>
        <v>162 - Visalia, CA</v>
      </c>
    </row>
    <row r="165" spans="9:16">
      <c r="I165" s="9">
        <v>163</v>
      </c>
      <c r="J165" s="9" t="s">
        <v>392</v>
      </c>
      <c r="K165" s="10">
        <v>217630</v>
      </c>
      <c r="L165" s="10">
        <v>84.81</v>
      </c>
      <c r="M165" s="10">
        <v>2566.1</v>
      </c>
      <c r="N165" s="10" t="s">
        <v>121</v>
      </c>
      <c r="O165" s="10" t="str">
        <f t="shared" si="4"/>
        <v>164 - Brownsville, TX</v>
      </c>
      <c r="P165" s="10" t="str">
        <f t="shared" si="5"/>
        <v>163 - Killeen, TX</v>
      </c>
    </row>
    <row r="166" spans="9:16">
      <c r="I166" s="9">
        <v>164</v>
      </c>
      <c r="J166" s="9" t="s">
        <v>393</v>
      </c>
      <c r="K166" s="10">
        <v>217585</v>
      </c>
      <c r="L166" s="10">
        <v>81.53</v>
      </c>
      <c r="M166" s="10">
        <v>2668.8</v>
      </c>
      <c r="N166" s="10" t="s">
        <v>121</v>
      </c>
      <c r="O166" s="10" t="str">
        <f t="shared" si="4"/>
        <v>165 - Appleton, WI</v>
      </c>
      <c r="P166" s="10" t="str">
        <f t="shared" si="5"/>
        <v>164 - Brownsville, TX</v>
      </c>
    </row>
    <row r="167" spans="9:16">
      <c r="I167" s="9">
        <v>165</v>
      </c>
      <c r="J167" s="9" t="s">
        <v>394</v>
      </c>
      <c r="K167" s="10">
        <v>216154</v>
      </c>
      <c r="L167" s="10">
        <v>103.78</v>
      </c>
      <c r="M167" s="10">
        <v>2082.9</v>
      </c>
      <c r="N167" s="10" t="s">
        <v>224</v>
      </c>
      <c r="O167" s="10" t="str">
        <f t="shared" si="4"/>
        <v>166 - Myrtle Beach--Socastee, SC--NC</v>
      </c>
      <c r="P167" s="10" t="str">
        <f t="shared" si="5"/>
        <v>165 - Appleton, WI</v>
      </c>
    </row>
    <row r="168" spans="9:16">
      <c r="I168" s="9">
        <v>166</v>
      </c>
      <c r="J168" s="9" t="s">
        <v>395</v>
      </c>
      <c r="K168" s="10">
        <v>215304</v>
      </c>
      <c r="L168" s="10">
        <v>190.37</v>
      </c>
      <c r="M168" s="10">
        <v>1131</v>
      </c>
      <c r="N168" s="10" t="s">
        <v>240</v>
      </c>
      <c r="O168" s="10" t="str">
        <f t="shared" si="4"/>
        <v>167 - Concord, NC</v>
      </c>
      <c r="P168" s="10" t="str">
        <f t="shared" si="5"/>
        <v>166 - Myrtle Beach--Socastee, SC--NC</v>
      </c>
    </row>
    <row r="169" spans="9:16">
      <c r="I169" s="9">
        <v>167</v>
      </c>
      <c r="J169" s="9" t="s">
        <v>396</v>
      </c>
      <c r="K169" s="10">
        <v>214881</v>
      </c>
      <c r="L169" s="10">
        <v>180.21</v>
      </c>
      <c r="M169" s="10">
        <v>1192.4000000000001</v>
      </c>
      <c r="N169" s="10" t="s">
        <v>197</v>
      </c>
      <c r="O169" s="10" t="str">
        <f t="shared" si="4"/>
        <v>168 - Thousand Oaks, CA</v>
      </c>
      <c r="P169" s="10" t="str">
        <f t="shared" si="5"/>
        <v>167 - Concord, NC</v>
      </c>
    </row>
    <row r="170" spans="9:16">
      <c r="I170" s="9">
        <v>168</v>
      </c>
      <c r="J170" s="9" t="s">
        <v>397</v>
      </c>
      <c r="K170" s="10">
        <v>214811</v>
      </c>
      <c r="L170" s="10">
        <v>85.62</v>
      </c>
      <c r="M170" s="10">
        <v>2508.8000000000002</v>
      </c>
      <c r="N170" s="10" t="s">
        <v>100</v>
      </c>
      <c r="O170" s="10" t="str">
        <f t="shared" si="4"/>
        <v>169 - Aberdeen--Bel Air South--Bel Air North, MD</v>
      </c>
      <c r="P170" s="10" t="str">
        <f t="shared" si="5"/>
        <v>168 - Thousand Oaks, CA</v>
      </c>
    </row>
    <row r="171" spans="9:16">
      <c r="I171" s="9">
        <v>169</v>
      </c>
      <c r="J171" s="9" t="s">
        <v>398</v>
      </c>
      <c r="K171" s="10">
        <v>213751</v>
      </c>
      <c r="L171" s="10">
        <v>131.13</v>
      </c>
      <c r="M171" s="10">
        <v>1630.1</v>
      </c>
      <c r="N171" s="10" t="s">
        <v>172</v>
      </c>
      <c r="O171" s="10" t="str">
        <f t="shared" si="4"/>
        <v>170 - Hickory, NC</v>
      </c>
      <c r="P171" s="10" t="str">
        <f t="shared" si="5"/>
        <v>169 - Aberdeen--Bel Air South--Bel Air North, MD</v>
      </c>
    </row>
    <row r="172" spans="9:16">
      <c r="I172" s="9">
        <v>170</v>
      </c>
      <c r="J172" s="9" t="s">
        <v>399</v>
      </c>
      <c r="K172" s="10">
        <v>212195</v>
      </c>
      <c r="L172" s="10">
        <v>261.61</v>
      </c>
      <c r="M172" s="10">
        <v>811.1</v>
      </c>
      <c r="N172" s="10" t="s">
        <v>197</v>
      </c>
      <c r="O172" s="10" t="str">
        <f t="shared" si="4"/>
        <v>171 - Kennewick--Pasco, WA</v>
      </c>
      <c r="P172" s="10" t="str">
        <f t="shared" si="5"/>
        <v>170 - Hickory, NC</v>
      </c>
    </row>
    <row r="173" spans="9:16">
      <c r="I173" s="9">
        <v>171</v>
      </c>
      <c r="J173" s="9" t="s">
        <v>400</v>
      </c>
      <c r="K173" s="10">
        <v>210975</v>
      </c>
      <c r="L173" s="10">
        <v>102.47</v>
      </c>
      <c r="M173" s="10">
        <v>2059</v>
      </c>
      <c r="N173" s="10" t="s">
        <v>153</v>
      </c>
      <c r="O173" s="10" t="str">
        <f t="shared" si="4"/>
        <v>172 - Roanoke, VA</v>
      </c>
      <c r="P173" s="10" t="str">
        <f t="shared" si="5"/>
        <v>171 - Kennewick--Pasco, WA</v>
      </c>
    </row>
    <row r="174" spans="9:16">
      <c r="I174" s="9">
        <v>172</v>
      </c>
      <c r="J174" s="9" t="s">
        <v>401</v>
      </c>
      <c r="K174" s="10">
        <v>210111</v>
      </c>
      <c r="L174" s="10">
        <v>124.18</v>
      </c>
      <c r="M174" s="10">
        <v>1692</v>
      </c>
      <c r="N174" s="10" t="s">
        <v>221</v>
      </c>
      <c r="O174" s="10" t="str">
        <f t="shared" si="4"/>
        <v>173 - Kalamazoo, MI</v>
      </c>
      <c r="P174" s="10" t="str">
        <f t="shared" si="5"/>
        <v>172 - Roanoke, VA</v>
      </c>
    </row>
    <row r="175" spans="9:16">
      <c r="I175" s="9">
        <v>173</v>
      </c>
      <c r="J175" s="9" t="s">
        <v>402</v>
      </c>
      <c r="K175" s="10">
        <v>209703</v>
      </c>
      <c r="L175" s="10">
        <v>131.68</v>
      </c>
      <c r="M175" s="10">
        <v>1592.5</v>
      </c>
      <c r="N175" s="10" t="s">
        <v>142</v>
      </c>
      <c r="O175" s="10" t="str">
        <f t="shared" si="4"/>
        <v>174 - Norwich--New London, CT--RI</v>
      </c>
      <c r="P175" s="10" t="str">
        <f t="shared" si="5"/>
        <v>173 - Kalamazoo, MI</v>
      </c>
    </row>
    <row r="176" spans="9:16">
      <c r="I176" s="9">
        <v>174</v>
      </c>
      <c r="J176" s="9" t="s">
        <v>403</v>
      </c>
      <c r="K176" s="10">
        <v>209190</v>
      </c>
      <c r="L176" s="10">
        <v>151.99</v>
      </c>
      <c r="M176" s="10">
        <v>1376.3</v>
      </c>
      <c r="N176" s="10" t="s">
        <v>117</v>
      </c>
      <c r="O176" s="10" t="str">
        <f t="shared" si="4"/>
        <v>175 - Gulfport, MS</v>
      </c>
      <c r="P176" s="10" t="str">
        <f t="shared" si="5"/>
        <v>174 - Norwich--New London, CT--RI</v>
      </c>
    </row>
    <row r="177" spans="9:16">
      <c r="I177" s="9">
        <v>175</v>
      </c>
      <c r="J177" s="9" t="s">
        <v>404</v>
      </c>
      <c r="K177" s="10">
        <v>208948</v>
      </c>
      <c r="L177" s="10">
        <v>164.52</v>
      </c>
      <c r="M177" s="10">
        <v>1270</v>
      </c>
      <c r="N177" s="10" t="s">
        <v>189</v>
      </c>
      <c r="O177" s="10" t="str">
        <f t="shared" si="4"/>
        <v>176 - Green Bay, WI</v>
      </c>
      <c r="P177" s="10" t="str">
        <f t="shared" si="5"/>
        <v>175 - Gulfport, MS</v>
      </c>
    </row>
    <row r="178" spans="9:16">
      <c r="I178" s="9">
        <v>176</v>
      </c>
      <c r="J178" s="9" t="s">
        <v>405</v>
      </c>
      <c r="K178" s="10">
        <v>206520</v>
      </c>
      <c r="L178" s="10">
        <v>105.01</v>
      </c>
      <c r="M178" s="10">
        <v>1966.7</v>
      </c>
      <c r="N178" s="10" t="s">
        <v>224</v>
      </c>
      <c r="O178" s="10" t="str">
        <f t="shared" si="4"/>
        <v>177 - Portland, ME</v>
      </c>
      <c r="P178" s="10" t="str">
        <f t="shared" si="5"/>
        <v>176 - Green Bay, WI</v>
      </c>
    </row>
    <row r="179" spans="9:16">
      <c r="I179" s="9">
        <v>177</v>
      </c>
      <c r="J179" s="9" t="s">
        <v>406</v>
      </c>
      <c r="K179" s="10">
        <v>203914</v>
      </c>
      <c r="L179" s="10">
        <v>135.91</v>
      </c>
      <c r="M179" s="10">
        <v>1500.4</v>
      </c>
      <c r="N179" s="10" t="s">
        <v>177</v>
      </c>
      <c r="O179" s="10" t="str">
        <f t="shared" si="4"/>
        <v>178 - Huntington, WV--KY--OH</v>
      </c>
      <c r="P179" s="10" t="str">
        <f t="shared" si="5"/>
        <v>177 - Portland, ME</v>
      </c>
    </row>
    <row r="180" spans="9:16">
      <c r="I180" s="9">
        <v>178</v>
      </c>
      <c r="J180" s="9" t="s">
        <v>407</v>
      </c>
      <c r="K180" s="10">
        <v>202637</v>
      </c>
      <c r="L180" s="10">
        <v>130.34</v>
      </c>
      <c r="M180" s="10">
        <v>1554.7</v>
      </c>
      <c r="N180" s="10" t="s">
        <v>262</v>
      </c>
      <c r="O180" s="10" t="str">
        <f t="shared" si="4"/>
        <v>179 - Winter Haven, FL</v>
      </c>
      <c r="P180" s="10" t="str">
        <f t="shared" si="5"/>
        <v>178 - Huntington, WV--KY--OH</v>
      </c>
    </row>
    <row r="181" spans="9:16">
      <c r="I181" s="9">
        <v>179</v>
      </c>
      <c r="J181" s="9" t="s">
        <v>408</v>
      </c>
      <c r="K181" s="10">
        <v>201289</v>
      </c>
      <c r="L181" s="10">
        <v>134.36000000000001</v>
      </c>
      <c r="M181" s="10">
        <v>1498.1</v>
      </c>
      <c r="N181" s="10" t="s">
        <v>111</v>
      </c>
      <c r="O181" s="10" t="str">
        <f t="shared" si="4"/>
        <v>180 - Bremerton, WA</v>
      </c>
      <c r="P181" s="10" t="str">
        <f t="shared" si="5"/>
        <v>179 - Winter Haven, FL</v>
      </c>
    </row>
    <row r="182" spans="9:16">
      <c r="I182" s="9">
        <v>180</v>
      </c>
      <c r="J182" s="9" t="s">
        <v>409</v>
      </c>
      <c r="K182" s="10">
        <v>198979</v>
      </c>
      <c r="L182" s="10">
        <v>136.49</v>
      </c>
      <c r="M182" s="10">
        <v>1457.9</v>
      </c>
      <c r="N182" s="10" t="s">
        <v>153</v>
      </c>
      <c r="O182" s="10" t="str">
        <f t="shared" si="4"/>
        <v>181 - Avondale--Goodyear, AZ</v>
      </c>
      <c r="P182" s="10" t="str">
        <f t="shared" si="5"/>
        <v>180 - Bremerton, WA</v>
      </c>
    </row>
    <row r="183" spans="9:16">
      <c r="I183" s="9">
        <v>181</v>
      </c>
      <c r="J183" s="9" t="s">
        <v>410</v>
      </c>
      <c r="K183" s="10">
        <v>197041</v>
      </c>
      <c r="L183" s="10">
        <v>87.92</v>
      </c>
      <c r="M183" s="10">
        <v>2241.1999999999998</v>
      </c>
      <c r="N183" s="10" t="s">
        <v>101</v>
      </c>
      <c r="O183" s="10" t="str">
        <f t="shared" si="4"/>
        <v>182 - Amarillo, TX</v>
      </c>
      <c r="P183" s="10" t="str">
        <f t="shared" si="5"/>
        <v>181 - Avondale--Goodyear, AZ</v>
      </c>
    </row>
    <row r="184" spans="9:16">
      <c r="I184" s="9">
        <v>182</v>
      </c>
      <c r="J184" s="9" t="s">
        <v>411</v>
      </c>
      <c r="K184" s="10">
        <v>196651</v>
      </c>
      <c r="L184" s="10">
        <v>81.180000000000007</v>
      </c>
      <c r="M184" s="10">
        <v>2422.5</v>
      </c>
      <c r="N184" s="10" t="s">
        <v>121</v>
      </c>
      <c r="O184" s="10" t="str">
        <f t="shared" si="4"/>
        <v>183 - Erie, PA</v>
      </c>
      <c r="P184" s="10" t="str">
        <f t="shared" si="5"/>
        <v>182 - Amarillo, TX</v>
      </c>
    </row>
    <row r="185" spans="9:16">
      <c r="I185" s="9">
        <v>183</v>
      </c>
      <c r="J185" s="9" t="s">
        <v>412</v>
      </c>
      <c r="K185" s="10">
        <v>196611</v>
      </c>
      <c r="L185" s="10">
        <v>82.24</v>
      </c>
      <c r="M185" s="10">
        <v>2390.6</v>
      </c>
      <c r="N185" s="10" t="s">
        <v>116</v>
      </c>
      <c r="O185" s="10" t="str">
        <f t="shared" si="4"/>
        <v>184 - Santa Barbara, CA</v>
      </c>
      <c r="P185" s="10" t="str">
        <f t="shared" si="5"/>
        <v>183 - Erie, PA</v>
      </c>
    </row>
    <row r="186" spans="9:16">
      <c r="I186" s="9">
        <v>184</v>
      </c>
      <c r="J186" s="9" t="s">
        <v>413</v>
      </c>
      <c r="K186" s="10">
        <v>195861</v>
      </c>
      <c r="L186" s="10">
        <v>55.85</v>
      </c>
      <c r="M186" s="10">
        <v>3507</v>
      </c>
      <c r="N186" s="10" t="s">
        <v>100</v>
      </c>
      <c r="O186" s="10" t="str">
        <f t="shared" si="4"/>
        <v>185 - Waterbury, CT</v>
      </c>
      <c r="P186" s="10" t="str">
        <f t="shared" si="5"/>
        <v>184 - Santa Barbara, CA</v>
      </c>
    </row>
    <row r="187" spans="9:16">
      <c r="I187" s="9">
        <v>185</v>
      </c>
      <c r="J187" s="9" t="s">
        <v>414</v>
      </c>
      <c r="K187" s="10">
        <v>194535</v>
      </c>
      <c r="L187" s="10">
        <v>90.26</v>
      </c>
      <c r="M187" s="10">
        <v>2155.4</v>
      </c>
      <c r="N187" s="10" t="s">
        <v>117</v>
      </c>
      <c r="O187" s="10" t="str">
        <f t="shared" si="4"/>
        <v>186 - Fort Walton Beach--Navarre--Wright, FL</v>
      </c>
      <c r="P187" s="10" t="str">
        <f t="shared" si="5"/>
        <v>185 - Waterbury, CT</v>
      </c>
    </row>
    <row r="188" spans="9:16">
      <c r="I188" s="9">
        <v>186</v>
      </c>
      <c r="J188" s="9" t="s">
        <v>415</v>
      </c>
      <c r="K188" s="10">
        <v>191917</v>
      </c>
      <c r="L188" s="10">
        <v>120.51</v>
      </c>
      <c r="M188" s="10">
        <v>1592.6</v>
      </c>
      <c r="N188" s="10" t="s">
        <v>111</v>
      </c>
      <c r="O188" s="10" t="str">
        <f t="shared" si="4"/>
        <v>187 - Gainesville, FL</v>
      </c>
      <c r="P188" s="10" t="str">
        <f t="shared" si="5"/>
        <v>186 - Fort Walton Beach--Navarre--Wright, FL</v>
      </c>
    </row>
    <row r="189" spans="9:16">
      <c r="I189" s="9">
        <v>187</v>
      </c>
      <c r="J189" s="9" t="s">
        <v>416</v>
      </c>
      <c r="K189" s="10">
        <v>187781</v>
      </c>
      <c r="L189" s="10">
        <v>87.04</v>
      </c>
      <c r="M189" s="10">
        <v>2157.4</v>
      </c>
      <c r="N189" s="10" t="s">
        <v>111</v>
      </c>
      <c r="O189" s="10" t="str">
        <f t="shared" si="4"/>
        <v>188 - Salinas, CA</v>
      </c>
      <c r="P189" s="10" t="str">
        <f t="shared" si="5"/>
        <v>187 - Gainesville, FL</v>
      </c>
    </row>
    <row r="190" spans="9:16">
      <c r="I190" s="9">
        <v>188</v>
      </c>
      <c r="J190" s="9" t="s">
        <v>417</v>
      </c>
      <c r="K190" s="10">
        <v>184809</v>
      </c>
      <c r="L190" s="10">
        <v>48.95</v>
      </c>
      <c r="M190" s="10">
        <v>3775.7</v>
      </c>
      <c r="N190" s="10" t="s">
        <v>100</v>
      </c>
      <c r="O190" s="10" t="str">
        <f t="shared" si="4"/>
        <v>189 - Hagerstown, MD--WV--PA</v>
      </c>
      <c r="P190" s="10" t="str">
        <f t="shared" si="5"/>
        <v>188 - Salinas, CA</v>
      </c>
    </row>
    <row r="191" spans="9:16">
      <c r="I191" s="9">
        <v>189</v>
      </c>
      <c r="J191" s="9" t="s">
        <v>418</v>
      </c>
      <c r="K191" s="10">
        <v>182696</v>
      </c>
      <c r="L191" s="10">
        <v>133.33000000000001</v>
      </c>
      <c r="M191" s="10">
        <v>1370.2</v>
      </c>
      <c r="N191" s="10" t="s">
        <v>172</v>
      </c>
      <c r="O191" s="10" t="str">
        <f t="shared" si="4"/>
        <v>190 - Deltona, FL</v>
      </c>
      <c r="P191" s="10" t="str">
        <f t="shared" si="5"/>
        <v>189 - Hagerstown, MD--WV--PA</v>
      </c>
    </row>
    <row r="192" spans="9:16">
      <c r="I192" s="9">
        <v>190</v>
      </c>
      <c r="J192" s="9" t="s">
        <v>419</v>
      </c>
      <c r="K192" s="10">
        <v>182169</v>
      </c>
      <c r="L192" s="10">
        <v>96.46</v>
      </c>
      <c r="M192" s="10">
        <v>1888.6</v>
      </c>
      <c r="N192" s="10" t="s">
        <v>111</v>
      </c>
      <c r="O192" s="10" t="str">
        <f t="shared" si="4"/>
        <v>191 - Lorain--Elyria, OH</v>
      </c>
      <c r="P192" s="10" t="str">
        <f t="shared" si="5"/>
        <v>190 - Deltona, FL</v>
      </c>
    </row>
    <row r="193" spans="9:16">
      <c r="I193" s="9">
        <v>191</v>
      </c>
      <c r="J193" s="9" t="s">
        <v>420</v>
      </c>
      <c r="K193" s="10">
        <v>180956</v>
      </c>
      <c r="L193" s="10">
        <v>100.2</v>
      </c>
      <c r="M193" s="10">
        <v>1806</v>
      </c>
      <c r="N193" s="10" t="s">
        <v>188</v>
      </c>
      <c r="O193" s="10" t="str">
        <f t="shared" si="4"/>
        <v>192 - Spartanburg, SC</v>
      </c>
      <c r="P193" s="10" t="str">
        <f t="shared" si="5"/>
        <v>191 - Lorain--Elyria, OH</v>
      </c>
    </row>
    <row r="194" spans="9:16">
      <c r="I194" s="9">
        <v>192</v>
      </c>
      <c r="J194" s="9" t="s">
        <v>421</v>
      </c>
      <c r="K194" s="10">
        <v>180786</v>
      </c>
      <c r="L194" s="10">
        <v>190.03</v>
      </c>
      <c r="M194" s="10">
        <v>951.3</v>
      </c>
      <c r="N194" s="10" t="s">
        <v>240</v>
      </c>
      <c r="O194" s="10" t="str">
        <f t="shared" ref="O194:O257" si="6">I195&amp;" - " &amp; J195</f>
        <v>193 - Cedar Rapids, IA</v>
      </c>
      <c r="P194" s="10" t="str">
        <f t="shared" si="5"/>
        <v>192 - Spartanburg, SC</v>
      </c>
    </row>
    <row r="195" spans="9:16">
      <c r="I195" s="9">
        <v>193</v>
      </c>
      <c r="J195" s="9" t="s">
        <v>422</v>
      </c>
      <c r="K195" s="10">
        <v>177844</v>
      </c>
      <c r="L195" s="10">
        <v>83.45</v>
      </c>
      <c r="M195" s="10">
        <v>2131.1</v>
      </c>
      <c r="N195" s="10" t="s">
        <v>147</v>
      </c>
      <c r="O195" s="10" t="str">
        <f t="shared" si="6"/>
        <v>194 - Fargo, ND--MN</v>
      </c>
      <c r="P195" s="10" t="str">
        <f t="shared" ref="P195:P258" si="7">O194</f>
        <v>193 - Cedar Rapids, IA</v>
      </c>
    </row>
    <row r="196" spans="9:16">
      <c r="I196" s="9">
        <v>194</v>
      </c>
      <c r="J196" s="9" t="s">
        <v>423</v>
      </c>
      <c r="K196" s="10">
        <v>176676</v>
      </c>
      <c r="L196" s="10">
        <v>70.27</v>
      </c>
      <c r="M196" s="10">
        <v>2514.3000000000002</v>
      </c>
      <c r="N196" s="10" t="s">
        <v>201</v>
      </c>
      <c r="O196" s="10" t="str">
        <f t="shared" si="6"/>
        <v>195 - Olympia--Lacey, WA</v>
      </c>
      <c r="P196" s="10" t="str">
        <f t="shared" si="7"/>
        <v>194 - Fargo, ND--MN</v>
      </c>
    </row>
    <row r="197" spans="9:16">
      <c r="I197" s="9">
        <v>195</v>
      </c>
      <c r="J197" s="9" t="s">
        <v>424</v>
      </c>
      <c r="K197" s="10">
        <v>176617</v>
      </c>
      <c r="L197" s="10">
        <v>105.58</v>
      </c>
      <c r="M197" s="10">
        <v>1672.8</v>
      </c>
      <c r="N197" s="10" t="s">
        <v>153</v>
      </c>
      <c r="O197" s="10" t="str">
        <f t="shared" si="6"/>
        <v>196 - Waco, TX</v>
      </c>
      <c r="P197" s="10" t="str">
        <f t="shared" si="7"/>
        <v>195 - Olympia--Lacey, WA</v>
      </c>
    </row>
    <row r="198" spans="9:16">
      <c r="I198" s="9">
        <v>196</v>
      </c>
      <c r="J198" s="9" t="s">
        <v>425</v>
      </c>
      <c r="K198" s="10">
        <v>172378</v>
      </c>
      <c r="L198" s="10">
        <v>90.25</v>
      </c>
      <c r="M198" s="10">
        <v>1910</v>
      </c>
      <c r="N198" s="10" t="s">
        <v>121</v>
      </c>
      <c r="O198" s="10" t="str">
        <f t="shared" si="6"/>
        <v>197 - College Station--Bryan, TX</v>
      </c>
      <c r="P198" s="10" t="str">
        <f t="shared" si="7"/>
        <v>196 - Waco, TX</v>
      </c>
    </row>
    <row r="199" spans="9:16">
      <c r="I199" s="9">
        <v>197</v>
      </c>
      <c r="J199" s="9" t="s">
        <v>426</v>
      </c>
      <c r="K199" s="10">
        <v>171345</v>
      </c>
      <c r="L199" s="10">
        <v>71.42</v>
      </c>
      <c r="M199" s="10">
        <v>2399</v>
      </c>
      <c r="N199" s="10" t="s">
        <v>121</v>
      </c>
      <c r="O199" s="10" t="str">
        <f t="shared" si="6"/>
        <v>198 - McKinney, TX</v>
      </c>
      <c r="P199" s="10" t="str">
        <f t="shared" si="7"/>
        <v>197 - College Station--Bryan, TX</v>
      </c>
    </row>
    <row r="200" spans="9:16">
      <c r="I200" s="9">
        <v>198</v>
      </c>
      <c r="J200" s="9" t="s">
        <v>427</v>
      </c>
      <c r="K200" s="10">
        <v>170030</v>
      </c>
      <c r="L200" s="10">
        <v>74.099999999999994</v>
      </c>
      <c r="M200" s="10">
        <v>2294.5</v>
      </c>
      <c r="N200" s="10" t="s">
        <v>121</v>
      </c>
      <c r="O200" s="10" t="str">
        <f t="shared" si="6"/>
        <v>199 - North Port--Port Charlotte, FL</v>
      </c>
      <c r="P200" s="10" t="str">
        <f t="shared" si="7"/>
        <v>198 - McKinney, TX</v>
      </c>
    </row>
    <row r="201" spans="9:16">
      <c r="I201" s="9">
        <v>199</v>
      </c>
      <c r="J201" s="9" t="s">
        <v>428</v>
      </c>
      <c r="K201" s="10">
        <v>169541</v>
      </c>
      <c r="L201" s="10">
        <v>118.94</v>
      </c>
      <c r="M201" s="10">
        <v>1425.4</v>
      </c>
      <c r="N201" s="10" t="s">
        <v>111</v>
      </c>
      <c r="O201" s="10" t="str">
        <f t="shared" si="6"/>
        <v>200 - Gastonia, NC--SC</v>
      </c>
      <c r="P201" s="10" t="str">
        <f t="shared" si="7"/>
        <v>199 - North Port--Port Charlotte, FL</v>
      </c>
    </row>
    <row r="202" spans="9:16">
      <c r="I202" s="9">
        <v>200</v>
      </c>
      <c r="J202" s="9" t="s">
        <v>429</v>
      </c>
      <c r="K202" s="10">
        <v>169495</v>
      </c>
      <c r="L202" s="10">
        <v>138.63</v>
      </c>
      <c r="M202" s="10">
        <v>1222.5999999999999</v>
      </c>
      <c r="N202" s="10" t="s">
        <v>197</v>
      </c>
      <c r="O202" s="10" t="str">
        <f t="shared" si="6"/>
        <v>201 - Danbury, CT--NY</v>
      </c>
      <c r="P202" s="10" t="str">
        <f t="shared" si="7"/>
        <v>200 - Gastonia, NC--SC</v>
      </c>
    </row>
    <row r="203" spans="9:16">
      <c r="I203" s="9">
        <v>201</v>
      </c>
      <c r="J203" s="9" t="s">
        <v>430</v>
      </c>
      <c r="K203" s="10">
        <v>168136</v>
      </c>
      <c r="L203" s="10">
        <v>131.66</v>
      </c>
      <c r="M203" s="10">
        <v>1277.0999999999999</v>
      </c>
      <c r="N203" s="10" t="s">
        <v>117</v>
      </c>
      <c r="O203" s="10" t="str">
        <f t="shared" si="6"/>
        <v>202 - High Point, NC</v>
      </c>
      <c r="P203" s="10" t="str">
        <f t="shared" si="7"/>
        <v>201 - Danbury, CT--NY</v>
      </c>
    </row>
    <row r="204" spans="9:16">
      <c r="I204" s="9">
        <v>202</v>
      </c>
      <c r="J204" s="9" t="s">
        <v>431</v>
      </c>
      <c r="K204" s="10">
        <v>166485</v>
      </c>
      <c r="L204" s="10">
        <v>112.99</v>
      </c>
      <c r="M204" s="10">
        <v>1473.4</v>
      </c>
      <c r="N204" s="10" t="s">
        <v>197</v>
      </c>
      <c r="O204" s="10" t="str">
        <f t="shared" si="6"/>
        <v>203 - Vallejo, CA</v>
      </c>
      <c r="P204" s="10" t="str">
        <f t="shared" si="7"/>
        <v>202 - High Point, NC</v>
      </c>
    </row>
    <row r="205" spans="9:16">
      <c r="I205" s="9">
        <v>203</v>
      </c>
      <c r="J205" s="9" t="s">
        <v>432</v>
      </c>
      <c r="K205" s="10">
        <v>165074</v>
      </c>
      <c r="L205" s="10">
        <v>42.01</v>
      </c>
      <c r="M205" s="10">
        <v>3929.3</v>
      </c>
      <c r="N205" s="10" t="s">
        <v>100</v>
      </c>
      <c r="O205" s="10" t="str">
        <f t="shared" si="6"/>
        <v>204 - Santa Cruz, CA</v>
      </c>
      <c r="P205" s="10" t="str">
        <f t="shared" si="7"/>
        <v>203 - Vallejo, CA</v>
      </c>
    </row>
    <row r="206" spans="9:16">
      <c r="I206" s="9">
        <v>204</v>
      </c>
      <c r="J206" s="9" t="s">
        <v>433</v>
      </c>
      <c r="K206" s="10">
        <v>163703</v>
      </c>
      <c r="L206" s="10">
        <v>58.35</v>
      </c>
      <c r="M206" s="10">
        <v>2805.5</v>
      </c>
      <c r="N206" s="10" t="s">
        <v>100</v>
      </c>
      <c r="O206" s="10" t="str">
        <f t="shared" si="6"/>
        <v>205 - Hemet, CA</v>
      </c>
      <c r="P206" s="10" t="str">
        <f t="shared" si="7"/>
        <v>204 - Santa Cruz, CA</v>
      </c>
    </row>
    <row r="207" spans="9:16">
      <c r="I207" s="9">
        <v>205</v>
      </c>
      <c r="J207" s="9" t="s">
        <v>434</v>
      </c>
      <c r="K207" s="10">
        <v>163379</v>
      </c>
      <c r="L207" s="10">
        <v>49.1</v>
      </c>
      <c r="M207" s="10">
        <v>3327.8</v>
      </c>
      <c r="N207" s="10" t="s">
        <v>100</v>
      </c>
      <c r="O207" s="10" t="str">
        <f t="shared" si="6"/>
        <v>206 - Springfield, IL</v>
      </c>
      <c r="P207" s="10" t="str">
        <f t="shared" si="7"/>
        <v>205 - Hemet, CA</v>
      </c>
    </row>
    <row r="208" spans="9:16">
      <c r="I208" s="9">
        <v>206</v>
      </c>
      <c r="J208" s="9" t="s">
        <v>435</v>
      </c>
      <c r="K208" s="10">
        <v>161316</v>
      </c>
      <c r="L208" s="10">
        <v>92.34</v>
      </c>
      <c r="M208" s="10">
        <v>1747.1</v>
      </c>
      <c r="N208" s="10" t="s">
        <v>106</v>
      </c>
      <c r="O208" s="10" t="str">
        <f t="shared" si="6"/>
        <v>207 - Muskegon, MI</v>
      </c>
      <c r="P208" s="10" t="str">
        <f t="shared" si="7"/>
        <v>206 - Springfield, IL</v>
      </c>
    </row>
    <row r="209" spans="9:16">
      <c r="I209" s="9">
        <v>207</v>
      </c>
      <c r="J209" s="9" t="s">
        <v>436</v>
      </c>
      <c r="K209" s="10">
        <v>161280</v>
      </c>
      <c r="L209" s="10">
        <v>112.29</v>
      </c>
      <c r="M209" s="10">
        <v>1436.2</v>
      </c>
      <c r="N209" s="10" t="s">
        <v>142</v>
      </c>
      <c r="O209" s="10" t="str">
        <f t="shared" si="6"/>
        <v>208 - Clarksville, TN--KY</v>
      </c>
      <c r="P209" s="10" t="str">
        <f t="shared" si="7"/>
        <v>207 - Muskegon, MI</v>
      </c>
    </row>
    <row r="210" spans="9:16">
      <c r="I210" s="9">
        <v>208</v>
      </c>
      <c r="J210" s="9" t="s">
        <v>437</v>
      </c>
      <c r="K210" s="10">
        <v>158655</v>
      </c>
      <c r="L210" s="10">
        <v>109.57</v>
      </c>
      <c r="M210" s="10">
        <v>1448</v>
      </c>
      <c r="N210" s="10" t="s">
        <v>239</v>
      </c>
      <c r="O210" s="10" t="str">
        <f t="shared" si="6"/>
        <v>209 - Manchester, NH</v>
      </c>
      <c r="P210" s="10" t="str">
        <f t="shared" si="7"/>
        <v>208 - Clarksville, TN--KY</v>
      </c>
    </row>
    <row r="211" spans="9:16">
      <c r="I211" s="9">
        <v>209</v>
      </c>
      <c r="J211" s="9" t="s">
        <v>438</v>
      </c>
      <c r="K211" s="10">
        <v>158377</v>
      </c>
      <c r="L211" s="10">
        <v>86.15</v>
      </c>
      <c r="M211" s="10">
        <v>1838.4</v>
      </c>
      <c r="N211" s="10" t="s">
        <v>209</v>
      </c>
      <c r="O211" s="10" t="str">
        <f t="shared" si="6"/>
        <v>210 - Binghamton, NY--PA</v>
      </c>
      <c r="P211" s="10" t="str">
        <f t="shared" si="7"/>
        <v>209 - Manchester, NH</v>
      </c>
    </row>
    <row r="212" spans="9:16">
      <c r="I212" s="9">
        <v>210</v>
      </c>
      <c r="J212" s="9" t="s">
        <v>439</v>
      </c>
      <c r="K212" s="10">
        <v>158084</v>
      </c>
      <c r="L212" s="10">
        <v>74.14</v>
      </c>
      <c r="M212" s="10">
        <v>2132.1999999999998</v>
      </c>
      <c r="N212" s="10" t="s">
        <v>93</v>
      </c>
      <c r="O212" s="10" t="str">
        <f t="shared" si="6"/>
        <v>211 - Ocala, FL</v>
      </c>
      <c r="P212" s="10" t="str">
        <f t="shared" si="7"/>
        <v>210 - Binghamton, NY--PA</v>
      </c>
    </row>
    <row r="213" spans="9:16">
      <c r="I213" s="9">
        <v>211</v>
      </c>
      <c r="J213" s="9" t="s">
        <v>440</v>
      </c>
      <c r="K213" s="10">
        <v>156909</v>
      </c>
      <c r="L213" s="10">
        <v>112.09</v>
      </c>
      <c r="M213" s="10">
        <v>1399.9</v>
      </c>
      <c r="N213" s="10" t="s">
        <v>111</v>
      </c>
      <c r="O213" s="10" t="str">
        <f t="shared" si="6"/>
        <v>212 - Sioux Falls, SD</v>
      </c>
      <c r="P213" s="10" t="str">
        <f t="shared" si="7"/>
        <v>211 - Ocala, FL</v>
      </c>
    </row>
    <row r="214" spans="9:16">
      <c r="I214" s="9">
        <v>212</v>
      </c>
      <c r="J214" s="9" t="s">
        <v>441</v>
      </c>
      <c r="K214" s="10">
        <v>156777</v>
      </c>
      <c r="L214" s="10">
        <v>64.17</v>
      </c>
      <c r="M214" s="10">
        <v>2443.1</v>
      </c>
      <c r="N214" s="10" t="s">
        <v>244</v>
      </c>
      <c r="O214" s="10" t="str">
        <f t="shared" si="6"/>
        <v>213 - Medford, OR</v>
      </c>
      <c r="P214" s="10" t="str">
        <f t="shared" si="7"/>
        <v>212 - Sioux Falls, SD</v>
      </c>
    </row>
    <row r="215" spans="9:16">
      <c r="I215" s="9">
        <v>213</v>
      </c>
      <c r="J215" s="9" t="s">
        <v>442</v>
      </c>
      <c r="K215" s="10">
        <v>154081</v>
      </c>
      <c r="L215" s="10">
        <v>64.72</v>
      </c>
      <c r="M215" s="10">
        <v>2380.8000000000002</v>
      </c>
      <c r="N215" s="10" t="s">
        <v>183</v>
      </c>
      <c r="O215" s="10" t="str">
        <f t="shared" si="6"/>
        <v>214 - Charleston, WV</v>
      </c>
      <c r="P215" s="10" t="str">
        <f t="shared" si="7"/>
        <v>213 - Medford, OR</v>
      </c>
    </row>
    <row r="216" spans="9:16">
      <c r="I216" s="9">
        <v>214</v>
      </c>
      <c r="J216" s="9" t="s">
        <v>443</v>
      </c>
      <c r="K216" s="10">
        <v>153199</v>
      </c>
      <c r="L216" s="10">
        <v>98.21</v>
      </c>
      <c r="M216" s="10">
        <v>1559.9</v>
      </c>
      <c r="N216" s="10" t="s">
        <v>262</v>
      </c>
      <c r="O216" s="10" t="str">
        <f t="shared" si="6"/>
        <v>215 - Port Arthur, TX</v>
      </c>
      <c r="P216" s="10" t="str">
        <f t="shared" si="7"/>
        <v>214 - Charleston, WV</v>
      </c>
    </row>
    <row r="217" spans="9:16">
      <c r="I217" s="9">
        <v>215</v>
      </c>
      <c r="J217" s="9" t="s">
        <v>444</v>
      </c>
      <c r="K217" s="10">
        <v>153150</v>
      </c>
      <c r="L217" s="10">
        <v>105.56</v>
      </c>
      <c r="M217" s="10">
        <v>1450.9</v>
      </c>
      <c r="N217" s="10" t="s">
        <v>121</v>
      </c>
      <c r="O217" s="10" t="str">
        <f t="shared" si="6"/>
        <v>216 - Nampa, ID</v>
      </c>
      <c r="P217" s="10" t="str">
        <f t="shared" si="7"/>
        <v>215 - Port Arthur, TX</v>
      </c>
    </row>
    <row r="218" spans="9:16">
      <c r="I218" s="9">
        <v>216</v>
      </c>
      <c r="J218" s="9" t="s">
        <v>445</v>
      </c>
      <c r="K218" s="10">
        <v>151499</v>
      </c>
      <c r="L218" s="10">
        <v>69.400000000000006</v>
      </c>
      <c r="M218" s="10">
        <v>2183.1</v>
      </c>
      <c r="N218" s="10" t="s">
        <v>150</v>
      </c>
      <c r="O218" s="10" t="str">
        <f t="shared" si="6"/>
        <v>217 - Topeka, KS</v>
      </c>
      <c r="P218" s="10" t="str">
        <f t="shared" si="7"/>
        <v>216 - Nampa, ID</v>
      </c>
    </row>
    <row r="219" spans="9:16">
      <c r="I219" s="9">
        <v>217</v>
      </c>
      <c r="J219" s="9" t="s">
        <v>446</v>
      </c>
      <c r="K219" s="10">
        <v>150003</v>
      </c>
      <c r="L219" s="10">
        <v>79.59</v>
      </c>
      <c r="M219" s="10">
        <v>1884.8</v>
      </c>
      <c r="N219" s="10" t="s">
        <v>160</v>
      </c>
      <c r="O219" s="10" t="str">
        <f t="shared" si="6"/>
        <v>218 - Ponce, PR</v>
      </c>
      <c r="P219" s="10" t="str">
        <f t="shared" si="7"/>
        <v>217 - Topeka, KS</v>
      </c>
    </row>
    <row r="220" spans="9:16">
      <c r="I220" s="9">
        <v>218</v>
      </c>
      <c r="J220" s="9" t="s">
        <v>447</v>
      </c>
      <c r="K220" s="10">
        <v>149539</v>
      </c>
      <c r="L220" s="10">
        <v>44.12</v>
      </c>
      <c r="M220" s="10">
        <v>3389.4</v>
      </c>
      <c r="N220" s="10" t="s">
        <v>176</v>
      </c>
      <c r="O220" s="10" t="str">
        <f t="shared" si="6"/>
        <v>219 - New Bedford, MA</v>
      </c>
      <c r="P220" s="10" t="str">
        <f t="shared" si="7"/>
        <v>218 - Ponce, PR</v>
      </c>
    </row>
    <row r="221" spans="9:16">
      <c r="I221" s="9">
        <v>219</v>
      </c>
      <c r="J221" s="9" t="s">
        <v>448</v>
      </c>
      <c r="K221" s="10">
        <v>149443</v>
      </c>
      <c r="L221" s="10">
        <v>55.1</v>
      </c>
      <c r="M221" s="10">
        <v>2712.2</v>
      </c>
      <c r="N221" s="10" t="s">
        <v>137</v>
      </c>
      <c r="O221" s="10" t="str">
        <f t="shared" si="6"/>
        <v>220 - Sebastian--Vero Beach South--Florida Ridge, FL</v>
      </c>
      <c r="P221" s="10" t="str">
        <f t="shared" si="7"/>
        <v>219 - New Bedford, MA</v>
      </c>
    </row>
    <row r="222" spans="9:16">
      <c r="I222" s="9">
        <v>220</v>
      </c>
      <c r="J222" s="9" t="s">
        <v>449</v>
      </c>
      <c r="K222" s="10">
        <v>149422</v>
      </c>
      <c r="L222" s="10">
        <v>96.65</v>
      </c>
      <c r="M222" s="10">
        <v>1546</v>
      </c>
      <c r="N222" s="10" t="s">
        <v>111</v>
      </c>
      <c r="O222" s="10" t="str">
        <f t="shared" si="6"/>
        <v>221 - Spring Hill, FL</v>
      </c>
      <c r="P222" s="10" t="str">
        <f t="shared" si="7"/>
        <v>220 - Sebastian--Vero Beach South--Florida Ridge, FL</v>
      </c>
    </row>
    <row r="223" spans="9:16">
      <c r="I223" s="9">
        <v>221</v>
      </c>
      <c r="J223" s="9" t="s">
        <v>450</v>
      </c>
      <c r="K223" s="10">
        <v>148220</v>
      </c>
      <c r="L223" s="10">
        <v>114.98</v>
      </c>
      <c r="M223" s="10">
        <v>1289.0999999999999</v>
      </c>
      <c r="N223" s="10" t="s">
        <v>111</v>
      </c>
      <c r="O223" s="10" t="str">
        <f t="shared" si="6"/>
        <v>222 - Beaumont, TX</v>
      </c>
      <c r="P223" s="10" t="str">
        <f t="shared" si="7"/>
        <v>221 - Spring Hill, FL</v>
      </c>
    </row>
    <row r="224" spans="9:16">
      <c r="I224" s="9">
        <v>222</v>
      </c>
      <c r="J224" s="9" t="s">
        <v>451</v>
      </c>
      <c r="K224" s="10">
        <v>147922</v>
      </c>
      <c r="L224" s="10">
        <v>91.68</v>
      </c>
      <c r="M224" s="10">
        <v>1613.4</v>
      </c>
      <c r="N224" s="10" t="s">
        <v>121</v>
      </c>
      <c r="O224" s="10" t="str">
        <f t="shared" si="6"/>
        <v>223 - Lafayette, IN</v>
      </c>
      <c r="P224" s="10" t="str">
        <f t="shared" si="7"/>
        <v>222 - Beaumont, TX</v>
      </c>
    </row>
    <row r="225" spans="9:16">
      <c r="I225" s="9">
        <v>223</v>
      </c>
      <c r="J225" s="9" t="s">
        <v>452</v>
      </c>
      <c r="K225" s="10">
        <v>147725</v>
      </c>
      <c r="L225" s="10">
        <v>64.11</v>
      </c>
      <c r="M225" s="10">
        <v>2304.3000000000002</v>
      </c>
      <c r="N225" s="10" t="s">
        <v>156</v>
      </c>
      <c r="O225" s="10" t="str">
        <f t="shared" si="6"/>
        <v>224 - Champaign, IL</v>
      </c>
      <c r="P225" s="10" t="str">
        <f t="shared" si="7"/>
        <v>223 - Lafayette, IN</v>
      </c>
    </row>
    <row r="226" spans="9:16">
      <c r="I226" s="9">
        <v>224</v>
      </c>
      <c r="J226" s="9" t="s">
        <v>453</v>
      </c>
      <c r="K226" s="10">
        <v>145361</v>
      </c>
      <c r="L226" s="10">
        <v>46.9</v>
      </c>
      <c r="M226" s="10">
        <v>3099.5</v>
      </c>
      <c r="N226" s="10" t="s">
        <v>106</v>
      </c>
      <c r="O226" s="10" t="str">
        <f t="shared" si="6"/>
        <v>225 - Marysville, WA</v>
      </c>
      <c r="P226" s="10" t="str">
        <f t="shared" si="7"/>
        <v>224 - Champaign, IL</v>
      </c>
    </row>
    <row r="227" spans="9:16">
      <c r="I227" s="9">
        <v>225</v>
      </c>
      <c r="J227" s="9" t="s">
        <v>454</v>
      </c>
      <c r="K227" s="10">
        <v>145140</v>
      </c>
      <c r="L227" s="10">
        <v>81.81</v>
      </c>
      <c r="M227" s="10">
        <v>1774</v>
      </c>
      <c r="N227" s="10" t="s">
        <v>153</v>
      </c>
      <c r="O227" s="10" t="str">
        <f t="shared" si="6"/>
        <v>226 - Houma, LA</v>
      </c>
      <c r="P227" s="10" t="str">
        <f t="shared" si="7"/>
        <v>225 - Marysville, WA</v>
      </c>
    </row>
    <row r="228" spans="9:16">
      <c r="I228" s="9">
        <v>226</v>
      </c>
      <c r="J228" s="9" t="s">
        <v>455</v>
      </c>
      <c r="K228" s="10">
        <v>144875</v>
      </c>
      <c r="L228" s="10">
        <v>91.43</v>
      </c>
      <c r="M228" s="10">
        <v>1584.5</v>
      </c>
      <c r="N228" s="10" t="s">
        <v>168</v>
      </c>
      <c r="O228" s="10" t="str">
        <f t="shared" si="6"/>
        <v>227 - Elkhart, IN--MI</v>
      </c>
      <c r="P228" s="10" t="str">
        <f t="shared" si="7"/>
        <v>226 - Houma, LA</v>
      </c>
    </row>
    <row r="229" spans="9:16">
      <c r="I229" s="9">
        <v>227</v>
      </c>
      <c r="J229" s="9" t="s">
        <v>456</v>
      </c>
      <c r="K229" s="10">
        <v>143592</v>
      </c>
      <c r="L229" s="10">
        <v>91.86</v>
      </c>
      <c r="M229" s="10">
        <v>1563.1</v>
      </c>
      <c r="N229" s="10" t="s">
        <v>156</v>
      </c>
      <c r="O229" s="10" t="str">
        <f t="shared" si="6"/>
        <v>228 - Lake Charles, LA</v>
      </c>
      <c r="P229" s="10" t="str">
        <f t="shared" si="7"/>
        <v>227 - Elkhart, IN--MI</v>
      </c>
    </row>
    <row r="230" spans="9:16">
      <c r="I230" s="9">
        <v>228</v>
      </c>
      <c r="J230" s="9" t="s">
        <v>457</v>
      </c>
      <c r="K230" s="10">
        <v>143440</v>
      </c>
      <c r="L230" s="10">
        <v>126.52</v>
      </c>
      <c r="M230" s="10">
        <v>1133.7</v>
      </c>
      <c r="N230" s="10" t="s">
        <v>168</v>
      </c>
      <c r="O230" s="10" t="str">
        <f t="shared" si="6"/>
        <v>229 - Panama City, FL</v>
      </c>
      <c r="P230" s="10" t="str">
        <f t="shared" si="7"/>
        <v>228 - Lake Charles, LA</v>
      </c>
    </row>
    <row r="231" spans="9:16">
      <c r="I231" s="9">
        <v>229</v>
      </c>
      <c r="J231" s="9" t="s">
        <v>458</v>
      </c>
      <c r="K231" s="10">
        <v>143280</v>
      </c>
      <c r="L231" s="10">
        <v>91.91</v>
      </c>
      <c r="M231" s="10">
        <v>1558.9</v>
      </c>
      <c r="N231" s="10" t="s">
        <v>111</v>
      </c>
      <c r="O231" s="10" t="str">
        <f t="shared" si="6"/>
        <v>230 - Frederick, MD</v>
      </c>
      <c r="P231" s="10" t="str">
        <f t="shared" si="7"/>
        <v>229 - Panama City, FL</v>
      </c>
    </row>
    <row r="232" spans="9:16">
      <c r="I232" s="9">
        <v>230</v>
      </c>
      <c r="J232" s="9" t="s">
        <v>459</v>
      </c>
      <c r="K232" s="10">
        <v>141576</v>
      </c>
      <c r="L232" s="10">
        <v>73.39</v>
      </c>
      <c r="M232" s="10">
        <v>1929</v>
      </c>
      <c r="N232" s="10" t="s">
        <v>172</v>
      </c>
      <c r="O232" s="10" t="str">
        <f t="shared" si="6"/>
        <v>231 - Fredericksburg, VA</v>
      </c>
      <c r="P232" s="10" t="str">
        <f t="shared" si="7"/>
        <v>230 - Frederick, MD</v>
      </c>
    </row>
    <row r="233" spans="9:16">
      <c r="I233" s="9">
        <v>231</v>
      </c>
      <c r="J233" s="9" t="s">
        <v>460</v>
      </c>
      <c r="K233" s="10">
        <v>141238</v>
      </c>
      <c r="L233" s="10">
        <v>77.81</v>
      </c>
      <c r="M233" s="10">
        <v>1815.2</v>
      </c>
      <c r="N233" s="10" t="s">
        <v>221</v>
      </c>
      <c r="O233" s="10" t="str">
        <f t="shared" si="6"/>
        <v>232 - Arecibo, PR</v>
      </c>
      <c r="P233" s="10" t="str">
        <f t="shared" si="7"/>
        <v>231 - Fredericksburg, VA</v>
      </c>
    </row>
    <row r="234" spans="9:16">
      <c r="I234" s="9">
        <v>232</v>
      </c>
      <c r="J234" s="9" t="s">
        <v>461</v>
      </c>
      <c r="K234" s="10">
        <v>139171</v>
      </c>
      <c r="L234" s="10">
        <v>84.07</v>
      </c>
      <c r="M234" s="10">
        <v>1655.4</v>
      </c>
      <c r="N234" s="10" t="s">
        <v>176</v>
      </c>
      <c r="O234" s="10" t="str">
        <f t="shared" si="6"/>
        <v>233 - Tuscaloosa, AL</v>
      </c>
      <c r="P234" s="10" t="str">
        <f t="shared" si="7"/>
        <v>232 - Arecibo, PR</v>
      </c>
    </row>
    <row r="235" spans="9:16">
      <c r="I235" s="9">
        <v>233</v>
      </c>
      <c r="J235" s="9" t="s">
        <v>462</v>
      </c>
      <c r="K235" s="10">
        <v>139114</v>
      </c>
      <c r="L235" s="10">
        <v>89.52</v>
      </c>
      <c r="M235" s="10">
        <v>1554.1</v>
      </c>
      <c r="N235" s="10" t="s">
        <v>86</v>
      </c>
      <c r="O235" s="10" t="str">
        <f t="shared" si="6"/>
        <v>234 - Macon, GA</v>
      </c>
      <c r="P235" s="10" t="str">
        <f t="shared" si="7"/>
        <v>233 - Tuscaloosa, AL</v>
      </c>
    </row>
    <row r="236" spans="9:16">
      <c r="I236" s="9">
        <v>234</v>
      </c>
      <c r="J236" s="9" t="s">
        <v>463</v>
      </c>
      <c r="K236" s="10">
        <v>137570</v>
      </c>
      <c r="L236" s="10">
        <v>98.01</v>
      </c>
      <c r="M236" s="10">
        <v>1403.6</v>
      </c>
      <c r="N236" s="10" t="s">
        <v>133</v>
      </c>
      <c r="O236" s="10" t="str">
        <f t="shared" si="6"/>
        <v>235 - Merced, CA</v>
      </c>
      <c r="P236" s="10" t="str">
        <f t="shared" si="7"/>
        <v>234 - Macon, GA</v>
      </c>
    </row>
    <row r="237" spans="9:16">
      <c r="I237" s="9">
        <v>235</v>
      </c>
      <c r="J237" s="9" t="s">
        <v>464</v>
      </c>
      <c r="K237" s="10">
        <v>136969</v>
      </c>
      <c r="L237" s="10">
        <v>47.53</v>
      </c>
      <c r="M237" s="10">
        <v>2881.6</v>
      </c>
      <c r="N237" s="10" t="s">
        <v>100</v>
      </c>
      <c r="O237" s="10" t="str">
        <f t="shared" si="6"/>
        <v>236 - Pueblo, CO</v>
      </c>
      <c r="P237" s="10" t="str">
        <f t="shared" si="7"/>
        <v>235 - Merced, CA</v>
      </c>
    </row>
    <row r="238" spans="9:16">
      <c r="I238" s="9">
        <v>236</v>
      </c>
      <c r="J238" s="9" t="s">
        <v>465</v>
      </c>
      <c r="K238" s="10">
        <v>136550</v>
      </c>
      <c r="L238" s="10">
        <v>74.209999999999994</v>
      </c>
      <c r="M238" s="10">
        <v>1840</v>
      </c>
      <c r="N238" s="10" t="s">
        <v>112</v>
      </c>
      <c r="O238" s="10" t="str">
        <f t="shared" si="6"/>
        <v>237 - Harlingen, TX</v>
      </c>
      <c r="P238" s="10" t="str">
        <f t="shared" si="7"/>
        <v>236 - Pueblo, CO</v>
      </c>
    </row>
    <row r="239" spans="9:16">
      <c r="I239" s="9">
        <v>237</v>
      </c>
      <c r="J239" s="9" t="s">
        <v>466</v>
      </c>
      <c r="K239" s="10">
        <v>135663</v>
      </c>
      <c r="L239" s="10">
        <v>82.75</v>
      </c>
      <c r="M239" s="10">
        <v>1639.4</v>
      </c>
      <c r="N239" s="10" t="s">
        <v>121</v>
      </c>
      <c r="O239" s="10" t="str">
        <f t="shared" si="6"/>
        <v>238 - Yuma, AZ--CA</v>
      </c>
      <c r="P239" s="10" t="str">
        <f t="shared" si="7"/>
        <v>237 - Harlingen, TX</v>
      </c>
    </row>
    <row r="240" spans="9:16">
      <c r="I240" s="9">
        <v>238</v>
      </c>
      <c r="J240" s="9" t="s">
        <v>467</v>
      </c>
      <c r="K240" s="10">
        <v>135267</v>
      </c>
      <c r="L240" s="10">
        <v>58.82</v>
      </c>
      <c r="M240" s="10">
        <v>2299.9</v>
      </c>
      <c r="N240" s="10" t="s">
        <v>101</v>
      </c>
      <c r="O240" s="10" t="str">
        <f t="shared" si="6"/>
        <v>239 - Racine, WI</v>
      </c>
      <c r="P240" s="10" t="str">
        <f t="shared" si="7"/>
        <v>238 - Yuma, AZ--CA</v>
      </c>
    </row>
    <row r="241" spans="9:16">
      <c r="I241" s="9">
        <v>239</v>
      </c>
      <c r="J241" s="9" t="s">
        <v>468</v>
      </c>
      <c r="K241" s="10">
        <v>133700</v>
      </c>
      <c r="L241" s="10">
        <v>49.41</v>
      </c>
      <c r="M241" s="10">
        <v>2705.9</v>
      </c>
      <c r="N241" s="10" t="s">
        <v>224</v>
      </c>
      <c r="O241" s="10" t="str">
        <f t="shared" si="6"/>
        <v>240 - Fairfield, CA</v>
      </c>
      <c r="P241" s="10" t="str">
        <f t="shared" si="7"/>
        <v>239 - Racine, WI</v>
      </c>
    </row>
    <row r="242" spans="9:16">
      <c r="I242" s="9">
        <v>240</v>
      </c>
      <c r="J242" s="9" t="s">
        <v>469</v>
      </c>
      <c r="K242" s="10">
        <v>133683</v>
      </c>
      <c r="L242" s="10">
        <v>39.46</v>
      </c>
      <c r="M242" s="10">
        <v>3387.6</v>
      </c>
      <c r="N242" s="10" t="s">
        <v>100</v>
      </c>
      <c r="O242" s="10" t="str">
        <f t="shared" si="6"/>
        <v>241 - Murfreesboro, TN</v>
      </c>
      <c r="P242" s="10" t="str">
        <f t="shared" si="7"/>
        <v>240 - Fairfield, CA</v>
      </c>
    </row>
    <row r="243" spans="9:16">
      <c r="I243" s="9">
        <v>241</v>
      </c>
      <c r="J243" s="9" t="s">
        <v>470</v>
      </c>
      <c r="K243" s="10">
        <v>133228</v>
      </c>
      <c r="L243" s="10">
        <v>77.34</v>
      </c>
      <c r="M243" s="10">
        <v>1722.7</v>
      </c>
      <c r="N243" s="10" t="s">
        <v>239</v>
      </c>
      <c r="O243" s="10" t="str">
        <f t="shared" si="6"/>
        <v>242 - Warner Robins, GA</v>
      </c>
      <c r="P243" s="10" t="str">
        <f t="shared" si="7"/>
        <v>241 - Murfreesboro, TN</v>
      </c>
    </row>
    <row r="244" spans="9:16">
      <c r="I244" s="9">
        <v>242</v>
      </c>
      <c r="J244" s="9" t="s">
        <v>471</v>
      </c>
      <c r="K244" s="10">
        <v>133109</v>
      </c>
      <c r="L244" s="10">
        <v>100.61</v>
      </c>
      <c r="M244" s="10">
        <v>1323</v>
      </c>
      <c r="N244" s="10" t="s">
        <v>133</v>
      </c>
      <c r="O244" s="10" t="str">
        <f t="shared" si="6"/>
        <v>243 - Bloomington--Normal, IL</v>
      </c>
      <c r="P244" s="10" t="str">
        <f t="shared" si="7"/>
        <v>242 - Warner Robins, GA</v>
      </c>
    </row>
    <row r="245" spans="9:16">
      <c r="I245" s="9">
        <v>243</v>
      </c>
      <c r="J245" s="9" t="s">
        <v>472</v>
      </c>
      <c r="K245" s="10">
        <v>132600</v>
      </c>
      <c r="L245" s="10">
        <v>49.19</v>
      </c>
      <c r="M245" s="10">
        <v>2695.5</v>
      </c>
      <c r="N245" s="10" t="s">
        <v>106</v>
      </c>
      <c r="O245" s="10" t="str">
        <f t="shared" si="6"/>
        <v>244 - Leesburg--Eustis--Tavares, FL</v>
      </c>
      <c r="P245" s="10" t="str">
        <f t="shared" si="7"/>
        <v>243 - Bloomington--Normal, IL</v>
      </c>
    </row>
    <row r="246" spans="9:16">
      <c r="I246" s="9">
        <v>244</v>
      </c>
      <c r="J246" s="9" t="s">
        <v>473</v>
      </c>
      <c r="K246" s="10">
        <v>131337</v>
      </c>
      <c r="L246" s="10">
        <v>94.42</v>
      </c>
      <c r="M246" s="10">
        <v>1391</v>
      </c>
      <c r="N246" s="10" t="s">
        <v>111</v>
      </c>
      <c r="O246" s="10" t="str">
        <f t="shared" si="6"/>
        <v>245 - Gainesville, GA</v>
      </c>
      <c r="P246" s="10" t="str">
        <f t="shared" si="7"/>
        <v>244 - Leesburg--Eustis--Tavares, FL</v>
      </c>
    </row>
    <row r="247" spans="9:16">
      <c r="I247" s="9">
        <v>245</v>
      </c>
      <c r="J247" s="9" t="s">
        <v>474</v>
      </c>
      <c r="K247" s="10">
        <v>130846</v>
      </c>
      <c r="L247" s="10">
        <v>126.27</v>
      </c>
      <c r="M247" s="10">
        <v>1036.2</v>
      </c>
      <c r="N247" s="10" t="s">
        <v>133</v>
      </c>
      <c r="O247" s="10" t="str">
        <f t="shared" si="6"/>
        <v>246 - Santa Maria, CA</v>
      </c>
      <c r="P247" s="10" t="str">
        <f t="shared" si="7"/>
        <v>245 - Gainesville, GA</v>
      </c>
    </row>
    <row r="248" spans="9:16">
      <c r="I248" s="9">
        <v>246</v>
      </c>
      <c r="J248" s="9" t="s">
        <v>475</v>
      </c>
      <c r="K248" s="10">
        <v>130447</v>
      </c>
      <c r="L248" s="10">
        <v>29.13</v>
      </c>
      <c r="M248" s="10">
        <v>4478.5</v>
      </c>
      <c r="N248" s="10" t="s">
        <v>100</v>
      </c>
      <c r="O248" s="10" t="str">
        <f t="shared" si="6"/>
        <v>247 - Tyler, TX</v>
      </c>
      <c r="P248" s="10" t="str">
        <f t="shared" si="7"/>
        <v>246 - Santa Maria, CA</v>
      </c>
    </row>
    <row r="249" spans="9:16">
      <c r="I249" s="9">
        <v>247</v>
      </c>
      <c r="J249" s="9" t="s">
        <v>476</v>
      </c>
      <c r="K249" s="10">
        <v>130247</v>
      </c>
      <c r="L249" s="10">
        <v>90.24</v>
      </c>
      <c r="M249" s="10">
        <v>1443.3</v>
      </c>
      <c r="N249" s="10" t="s">
        <v>121</v>
      </c>
      <c r="O249" s="10" t="str">
        <f t="shared" si="6"/>
        <v>248 - Yakima, WA</v>
      </c>
      <c r="P249" s="10" t="str">
        <f t="shared" si="7"/>
        <v>247 - Tyler, TX</v>
      </c>
    </row>
    <row r="250" spans="9:16">
      <c r="I250" s="9">
        <v>248</v>
      </c>
      <c r="J250" s="9" t="s">
        <v>477</v>
      </c>
      <c r="K250" s="10">
        <v>129534</v>
      </c>
      <c r="L250" s="10">
        <v>59.83</v>
      </c>
      <c r="M250" s="10">
        <v>2165</v>
      </c>
      <c r="N250" s="10" t="s">
        <v>153</v>
      </c>
      <c r="O250" s="10" t="str">
        <f t="shared" si="6"/>
        <v>249 - Athens-Clarke County, GA</v>
      </c>
      <c r="P250" s="10" t="str">
        <f t="shared" si="7"/>
        <v>248 - Yakima, WA</v>
      </c>
    </row>
    <row r="251" spans="9:16">
      <c r="I251" s="9">
        <v>249</v>
      </c>
      <c r="J251" s="9" t="s">
        <v>478</v>
      </c>
      <c r="K251" s="10">
        <v>128754</v>
      </c>
      <c r="L251" s="10">
        <v>98.39</v>
      </c>
      <c r="M251" s="10">
        <v>1308.5</v>
      </c>
      <c r="N251" s="10" t="s">
        <v>133</v>
      </c>
      <c r="O251" s="10" t="str">
        <f t="shared" si="6"/>
        <v>250 - Las Cruces, NM</v>
      </c>
      <c r="P251" s="10" t="str">
        <f t="shared" si="7"/>
        <v>249 - Athens-Clarke County, GA</v>
      </c>
    </row>
    <row r="252" spans="9:16">
      <c r="I252" s="9">
        <v>250</v>
      </c>
      <c r="J252" s="9" t="s">
        <v>479</v>
      </c>
      <c r="K252" s="10">
        <v>128600</v>
      </c>
      <c r="L252" s="10">
        <v>64.7</v>
      </c>
      <c r="M252" s="10">
        <v>1987.6</v>
      </c>
      <c r="N252" s="10" t="s">
        <v>216</v>
      </c>
      <c r="O252" s="10" t="str">
        <f t="shared" si="6"/>
        <v>251 - Grand Junction, CO</v>
      </c>
      <c r="P252" s="10" t="str">
        <f t="shared" si="7"/>
        <v>250 - Las Cruces, NM</v>
      </c>
    </row>
    <row r="253" spans="9:16">
      <c r="I253" s="9">
        <v>251</v>
      </c>
      <c r="J253" s="9" t="s">
        <v>480</v>
      </c>
      <c r="K253" s="10">
        <v>128124</v>
      </c>
      <c r="L253" s="10">
        <v>78.8</v>
      </c>
      <c r="M253" s="10">
        <v>1626</v>
      </c>
      <c r="N253" s="10" t="s">
        <v>112</v>
      </c>
      <c r="O253" s="10" t="str">
        <f t="shared" si="6"/>
        <v>252 - Odessa, TX</v>
      </c>
      <c r="P253" s="10" t="str">
        <f t="shared" si="7"/>
        <v>251 - Grand Junction, CO</v>
      </c>
    </row>
    <row r="254" spans="9:16">
      <c r="I254" s="9">
        <v>252</v>
      </c>
      <c r="J254" s="9" t="s">
        <v>481</v>
      </c>
      <c r="K254" s="10">
        <v>126405</v>
      </c>
      <c r="L254" s="10">
        <v>58.93</v>
      </c>
      <c r="M254" s="10">
        <v>2144.8000000000002</v>
      </c>
      <c r="N254" s="10" t="s">
        <v>121</v>
      </c>
      <c r="O254" s="10" t="str">
        <f t="shared" si="6"/>
        <v>253 - Saginaw, MI</v>
      </c>
      <c r="P254" s="10" t="str">
        <f t="shared" si="7"/>
        <v>252 - Odessa, TX</v>
      </c>
    </row>
    <row r="255" spans="9:16">
      <c r="I255" s="9">
        <v>253</v>
      </c>
      <c r="J255" s="9" t="s">
        <v>482</v>
      </c>
      <c r="K255" s="10">
        <v>126265</v>
      </c>
      <c r="L255" s="10">
        <v>71.22</v>
      </c>
      <c r="M255" s="10">
        <v>1773</v>
      </c>
      <c r="N255" s="10" t="s">
        <v>142</v>
      </c>
      <c r="O255" s="10" t="str">
        <f t="shared" si="6"/>
        <v>254 - Simi Valley, CA</v>
      </c>
      <c r="P255" s="10" t="str">
        <f t="shared" si="7"/>
        <v>253 - Saginaw, MI</v>
      </c>
    </row>
    <row r="256" spans="9:16">
      <c r="I256" s="9">
        <v>254</v>
      </c>
      <c r="J256" s="9" t="s">
        <v>483</v>
      </c>
      <c r="K256" s="10">
        <v>125206</v>
      </c>
      <c r="L256" s="10">
        <v>31.43</v>
      </c>
      <c r="M256" s="10">
        <v>3983.4</v>
      </c>
      <c r="N256" s="10" t="s">
        <v>100</v>
      </c>
      <c r="O256" s="10" t="str">
        <f t="shared" si="6"/>
        <v>255 - Columbia, MO</v>
      </c>
      <c r="P256" s="10" t="str">
        <f t="shared" si="7"/>
        <v>254 - Simi Valley, CA</v>
      </c>
    </row>
    <row r="257" spans="9:16">
      <c r="I257" s="9">
        <v>255</v>
      </c>
      <c r="J257" s="9" t="s">
        <v>484</v>
      </c>
      <c r="K257" s="10">
        <v>124748</v>
      </c>
      <c r="L257" s="10">
        <v>61.81</v>
      </c>
      <c r="M257" s="10">
        <v>2018.3</v>
      </c>
      <c r="N257" s="10" t="s">
        <v>184</v>
      </c>
      <c r="O257" s="10" t="str">
        <f t="shared" si="6"/>
        <v>256 - Kenosha, WI--IL</v>
      </c>
      <c r="P257" s="10" t="str">
        <f t="shared" si="7"/>
        <v>255 - Columbia, MO</v>
      </c>
    </row>
    <row r="258" spans="9:16">
      <c r="I258" s="9">
        <v>256</v>
      </c>
      <c r="J258" s="9" t="s">
        <v>485</v>
      </c>
      <c r="K258" s="10">
        <v>124064</v>
      </c>
      <c r="L258" s="10">
        <v>51.21</v>
      </c>
      <c r="M258" s="10">
        <v>2422.8000000000002</v>
      </c>
      <c r="N258" s="10" t="s">
        <v>224</v>
      </c>
      <c r="O258" s="10" t="str">
        <f t="shared" ref="O258:O321" si="8">I259&amp;" - " &amp; J259</f>
        <v>257 - Fort Smith, AR--OK</v>
      </c>
      <c r="P258" s="10" t="str">
        <f t="shared" si="7"/>
        <v>256 - Kenosha, WI--IL</v>
      </c>
    </row>
    <row r="259" spans="9:16">
      <c r="I259" s="9">
        <v>257</v>
      </c>
      <c r="J259" s="9" t="s">
        <v>486</v>
      </c>
      <c r="K259" s="10">
        <v>122947</v>
      </c>
      <c r="L259" s="10">
        <v>70.77</v>
      </c>
      <c r="M259" s="10">
        <v>1737.3</v>
      </c>
      <c r="N259" s="10" t="s">
        <v>94</v>
      </c>
      <c r="O259" s="10" t="str">
        <f t="shared" si="8"/>
        <v>258 - Mauldin--Simpsonville, SC</v>
      </c>
      <c r="P259" s="10" t="str">
        <f t="shared" ref="P259:P322" si="9">O258</f>
        <v>257 - Fort Smith, AR--OK</v>
      </c>
    </row>
    <row r="260" spans="9:16">
      <c r="I260" s="9">
        <v>258</v>
      </c>
      <c r="J260" s="9" t="s">
        <v>487</v>
      </c>
      <c r="K260" s="10">
        <v>120577</v>
      </c>
      <c r="L260" s="10">
        <v>83.56</v>
      </c>
      <c r="M260" s="10">
        <v>1442.9</v>
      </c>
      <c r="N260" s="10" t="s">
        <v>240</v>
      </c>
      <c r="O260" s="10" t="str">
        <f t="shared" si="8"/>
        <v>259 - Johnson City, TN</v>
      </c>
      <c r="P260" s="10" t="str">
        <f t="shared" si="9"/>
        <v>258 - Mauldin--Simpsonville, SC</v>
      </c>
    </row>
    <row r="261" spans="9:16">
      <c r="I261" s="9">
        <v>259</v>
      </c>
      <c r="J261" s="9" t="s">
        <v>488</v>
      </c>
      <c r="K261" s="10">
        <v>120415</v>
      </c>
      <c r="L261" s="10">
        <v>109.91</v>
      </c>
      <c r="M261" s="10">
        <v>1095.5</v>
      </c>
      <c r="N261" s="10" t="s">
        <v>239</v>
      </c>
      <c r="O261" s="10" t="str">
        <f t="shared" si="8"/>
        <v>260 - Duluth, MN--WI</v>
      </c>
      <c r="P261" s="10" t="str">
        <f t="shared" si="9"/>
        <v>259 - Johnson City, TN</v>
      </c>
    </row>
    <row r="262" spans="9:16">
      <c r="I262" s="9">
        <v>260</v>
      </c>
      <c r="J262" s="9" t="s">
        <v>489</v>
      </c>
      <c r="K262" s="10">
        <v>120378</v>
      </c>
      <c r="L262" s="10">
        <v>70.48</v>
      </c>
      <c r="M262" s="10">
        <v>1708</v>
      </c>
      <c r="N262" s="10" t="s">
        <v>159</v>
      </c>
      <c r="O262" s="10" t="str">
        <f t="shared" si="8"/>
        <v>261 - Burlington, NC</v>
      </c>
      <c r="P262" s="10" t="str">
        <f t="shared" si="9"/>
        <v>260 - Duluth, MN--WI</v>
      </c>
    </row>
    <row r="263" spans="9:16">
      <c r="I263" s="9">
        <v>261</v>
      </c>
      <c r="J263" s="9" t="s">
        <v>490</v>
      </c>
      <c r="K263" s="10">
        <v>119911</v>
      </c>
      <c r="L263" s="10">
        <v>90.43</v>
      </c>
      <c r="M263" s="10">
        <v>1326</v>
      </c>
      <c r="N263" s="10" t="s">
        <v>197</v>
      </c>
      <c r="O263" s="10" t="str">
        <f t="shared" si="8"/>
        <v>262 - South Lyon--Howell, MI</v>
      </c>
      <c r="P263" s="10" t="str">
        <f t="shared" si="9"/>
        <v>261 - Burlington, NC</v>
      </c>
    </row>
    <row r="264" spans="9:16">
      <c r="I264" s="9">
        <v>262</v>
      </c>
      <c r="J264" s="9" t="s">
        <v>491</v>
      </c>
      <c r="K264" s="10">
        <v>119509</v>
      </c>
      <c r="L264" s="10">
        <v>102.79</v>
      </c>
      <c r="M264" s="10">
        <v>1162.7</v>
      </c>
      <c r="N264" s="10" t="s">
        <v>142</v>
      </c>
      <c r="O264" s="10" t="str">
        <f t="shared" si="8"/>
        <v>263 - San Germán--Cabo Rojo--Sabana Grande, PR</v>
      </c>
      <c r="P264" s="10" t="str">
        <f t="shared" si="9"/>
        <v>262 - South Lyon--Howell, MI</v>
      </c>
    </row>
    <row r="265" spans="9:16">
      <c r="I265" s="9">
        <v>263</v>
      </c>
      <c r="J265" s="9" t="s">
        <v>492</v>
      </c>
      <c r="K265" s="10">
        <v>118199</v>
      </c>
      <c r="L265" s="10">
        <v>95.48</v>
      </c>
      <c r="M265" s="10">
        <v>1237.9000000000001</v>
      </c>
      <c r="N265" s="10" t="s">
        <v>176</v>
      </c>
      <c r="O265" s="10" t="str">
        <f t="shared" si="8"/>
        <v>264 - Greeley, CO</v>
      </c>
      <c r="P265" s="10" t="str">
        <f t="shared" si="9"/>
        <v>263 - San Germán--Cabo Rojo--Sabana Grande, PR</v>
      </c>
    </row>
    <row r="266" spans="9:16">
      <c r="I266" s="9">
        <v>264</v>
      </c>
      <c r="J266" s="9" t="s">
        <v>493</v>
      </c>
      <c r="K266" s="10">
        <v>117825</v>
      </c>
      <c r="L266" s="10">
        <v>41.23</v>
      </c>
      <c r="M266" s="10">
        <v>2857.5</v>
      </c>
      <c r="N266" s="10" t="s">
        <v>112</v>
      </c>
      <c r="O266" s="10" t="str">
        <f t="shared" si="8"/>
        <v>265 - Midland, TX</v>
      </c>
      <c r="P266" s="10" t="str">
        <f t="shared" si="9"/>
        <v>264 - Greeley, CO</v>
      </c>
    </row>
    <row r="267" spans="9:16">
      <c r="I267" s="9">
        <v>265</v>
      </c>
      <c r="J267" s="9" t="s">
        <v>494</v>
      </c>
      <c r="K267" s="10">
        <v>117807</v>
      </c>
      <c r="L267" s="10">
        <v>52.88</v>
      </c>
      <c r="M267" s="10">
        <v>2227.9</v>
      </c>
      <c r="N267" s="10" t="s">
        <v>121</v>
      </c>
      <c r="O267" s="10" t="str">
        <f t="shared" si="8"/>
        <v>266 - Greenville, NC</v>
      </c>
      <c r="P267" s="10" t="str">
        <f t="shared" si="9"/>
        <v>265 - Midland, TX</v>
      </c>
    </row>
    <row r="268" spans="9:16">
      <c r="I268" s="9">
        <v>266</v>
      </c>
      <c r="J268" s="9" t="s">
        <v>495</v>
      </c>
      <c r="K268" s="10">
        <v>117798</v>
      </c>
      <c r="L268" s="10">
        <v>65.2</v>
      </c>
      <c r="M268" s="10">
        <v>1806.8</v>
      </c>
      <c r="N268" s="10" t="s">
        <v>197</v>
      </c>
      <c r="O268" s="10" t="str">
        <f t="shared" si="8"/>
        <v>267 - Redding, CA</v>
      </c>
      <c r="P268" s="10" t="str">
        <f t="shared" si="9"/>
        <v>266 - Greenville, NC</v>
      </c>
    </row>
    <row r="269" spans="9:16">
      <c r="I269" s="9">
        <v>267</v>
      </c>
      <c r="J269" s="9" t="s">
        <v>496</v>
      </c>
      <c r="K269" s="10">
        <v>117731</v>
      </c>
      <c r="L269" s="10">
        <v>71.06</v>
      </c>
      <c r="M269" s="10">
        <v>1656.8</v>
      </c>
      <c r="N269" s="10" t="s">
        <v>100</v>
      </c>
      <c r="O269" s="10" t="str">
        <f t="shared" si="8"/>
        <v>268 - Utica, NY</v>
      </c>
      <c r="P269" s="10" t="str">
        <f t="shared" si="9"/>
        <v>267 - Redding, CA</v>
      </c>
    </row>
    <row r="270" spans="9:16">
      <c r="I270" s="9">
        <v>268</v>
      </c>
      <c r="J270" s="9" t="s">
        <v>497</v>
      </c>
      <c r="K270" s="10">
        <v>117328</v>
      </c>
      <c r="L270" s="10">
        <v>62.39</v>
      </c>
      <c r="M270" s="10">
        <v>1880.6</v>
      </c>
      <c r="N270" s="10" t="s">
        <v>93</v>
      </c>
      <c r="O270" s="10" t="str">
        <f t="shared" si="8"/>
        <v>269 - Leominster--Fitchburg, MA</v>
      </c>
      <c r="P270" s="10" t="str">
        <f t="shared" si="9"/>
        <v>268 - Utica, NY</v>
      </c>
    </row>
    <row r="271" spans="9:16">
      <c r="I271" s="9">
        <v>269</v>
      </c>
      <c r="J271" s="9" t="s">
        <v>498</v>
      </c>
      <c r="K271" s="10">
        <v>116960</v>
      </c>
      <c r="L271" s="10">
        <v>65.040000000000006</v>
      </c>
      <c r="M271" s="10">
        <v>1798.3</v>
      </c>
      <c r="N271" s="10" t="s">
        <v>137</v>
      </c>
      <c r="O271" s="10" t="str">
        <f t="shared" si="8"/>
        <v>270 - Yuba City, CA</v>
      </c>
      <c r="P271" s="10" t="str">
        <f t="shared" si="9"/>
        <v>269 - Leominster--Fitchburg, MA</v>
      </c>
    </row>
    <row r="272" spans="9:16">
      <c r="I272" s="9">
        <v>270</v>
      </c>
      <c r="J272" s="9" t="s">
        <v>499</v>
      </c>
      <c r="K272" s="10">
        <v>116719</v>
      </c>
      <c r="L272" s="10">
        <v>38.659999999999997</v>
      </c>
      <c r="M272" s="10">
        <v>3019.3</v>
      </c>
      <c r="N272" s="10" t="s">
        <v>100</v>
      </c>
      <c r="O272" s="10" t="str">
        <f t="shared" si="8"/>
        <v>271 - Lynchburg, VA</v>
      </c>
      <c r="P272" s="10" t="str">
        <f t="shared" si="9"/>
        <v>270 - Yuba City, CA</v>
      </c>
    </row>
    <row r="273" spans="9:16">
      <c r="I273" s="9">
        <v>271</v>
      </c>
      <c r="J273" s="9" t="s">
        <v>500</v>
      </c>
      <c r="K273" s="10">
        <v>116636</v>
      </c>
      <c r="L273" s="10">
        <v>88.81</v>
      </c>
      <c r="M273" s="10">
        <v>1313.3</v>
      </c>
      <c r="N273" s="10" t="s">
        <v>221</v>
      </c>
      <c r="O273" s="10" t="str">
        <f t="shared" si="8"/>
        <v>272 - Monroe, LA</v>
      </c>
      <c r="P273" s="10" t="str">
        <f t="shared" si="9"/>
        <v>271 - Lynchburg, VA</v>
      </c>
    </row>
    <row r="274" spans="9:16">
      <c r="I274" s="9">
        <v>272</v>
      </c>
      <c r="J274" s="9" t="s">
        <v>501</v>
      </c>
      <c r="K274" s="10">
        <v>116533</v>
      </c>
      <c r="L274" s="10">
        <v>81.94</v>
      </c>
      <c r="M274" s="10">
        <v>1422.1</v>
      </c>
      <c r="N274" s="10" t="s">
        <v>168</v>
      </c>
      <c r="O274" s="10" t="str">
        <f t="shared" si="8"/>
        <v>273 - Billings, MT</v>
      </c>
      <c r="P274" s="10" t="str">
        <f t="shared" si="9"/>
        <v>272 - Monroe, LA</v>
      </c>
    </row>
    <row r="275" spans="9:16">
      <c r="I275" s="9">
        <v>273</v>
      </c>
      <c r="J275" s="9" t="s">
        <v>502</v>
      </c>
      <c r="K275" s="10">
        <v>114773</v>
      </c>
      <c r="L275" s="10">
        <v>52.96</v>
      </c>
      <c r="M275" s="10">
        <v>2167</v>
      </c>
      <c r="N275" s="10" t="s">
        <v>193</v>
      </c>
      <c r="O275" s="10" t="str">
        <f t="shared" si="8"/>
        <v>274 - Boulder, CO</v>
      </c>
      <c r="P275" s="10" t="str">
        <f t="shared" si="9"/>
        <v>273 - Billings, MT</v>
      </c>
    </row>
    <row r="276" spans="9:16">
      <c r="I276" s="9">
        <v>274</v>
      </c>
      <c r="J276" s="9" t="s">
        <v>503</v>
      </c>
      <c r="K276" s="10">
        <v>114591</v>
      </c>
      <c r="L276" s="10">
        <v>32.49</v>
      </c>
      <c r="M276" s="10">
        <v>3527.3</v>
      </c>
      <c r="N276" s="10" t="s">
        <v>112</v>
      </c>
      <c r="O276" s="10" t="str">
        <f t="shared" si="8"/>
        <v>275 - Bellingham, WA</v>
      </c>
      <c r="P276" s="10" t="str">
        <f t="shared" si="9"/>
        <v>274 - Boulder, CO</v>
      </c>
    </row>
    <row r="277" spans="9:16">
      <c r="I277" s="9">
        <v>275</v>
      </c>
      <c r="J277" s="9" t="s">
        <v>504</v>
      </c>
      <c r="K277" s="10">
        <v>114473</v>
      </c>
      <c r="L277" s="10">
        <v>48.12</v>
      </c>
      <c r="M277" s="10">
        <v>2378.8000000000002</v>
      </c>
      <c r="N277" s="10" t="s">
        <v>153</v>
      </c>
      <c r="O277" s="10" t="str">
        <f t="shared" si="8"/>
        <v>276 - Seaside--Monterey, CA</v>
      </c>
      <c r="P277" s="10" t="str">
        <f t="shared" si="9"/>
        <v>275 - Bellingham, WA</v>
      </c>
    </row>
    <row r="278" spans="9:16">
      <c r="I278" s="9">
        <v>276</v>
      </c>
      <c r="J278" s="9" t="s">
        <v>505</v>
      </c>
      <c r="K278" s="10">
        <v>114237</v>
      </c>
      <c r="L278" s="10">
        <v>38.69</v>
      </c>
      <c r="M278" s="10">
        <v>2952.3</v>
      </c>
      <c r="N278" s="10" t="s">
        <v>100</v>
      </c>
      <c r="O278" s="10" t="str">
        <f t="shared" si="8"/>
        <v>277 - Kailua (Honolulu County)--Kaneohe, HI</v>
      </c>
      <c r="P278" s="10" t="str">
        <f t="shared" si="9"/>
        <v>276 - Seaside--Monterey, CA</v>
      </c>
    </row>
    <row r="279" spans="9:16">
      <c r="I279" s="9">
        <v>277</v>
      </c>
      <c r="J279" s="9" t="s">
        <v>506</v>
      </c>
      <c r="K279" s="10">
        <v>113682</v>
      </c>
      <c r="L279" s="10">
        <v>39.04</v>
      </c>
      <c r="M279" s="10">
        <v>2912.3</v>
      </c>
      <c r="N279" s="10" t="s">
        <v>143</v>
      </c>
      <c r="O279" s="10" t="str">
        <f t="shared" si="8"/>
        <v>278 - Waterloo, IA</v>
      </c>
      <c r="P279" s="10" t="str">
        <f t="shared" si="9"/>
        <v>277 - Kailua (Honolulu County)--Kaneohe, HI</v>
      </c>
    </row>
    <row r="280" spans="9:16">
      <c r="I280" s="9">
        <v>278</v>
      </c>
      <c r="J280" s="9" t="s">
        <v>507</v>
      </c>
      <c r="K280" s="10">
        <v>113418</v>
      </c>
      <c r="L280" s="10">
        <v>62.23</v>
      </c>
      <c r="M280" s="10">
        <v>1822.5</v>
      </c>
      <c r="N280" s="10" t="s">
        <v>147</v>
      </c>
      <c r="O280" s="10" t="str">
        <f t="shared" si="8"/>
        <v>279 - Lady Lake--The Villages, FL</v>
      </c>
      <c r="P280" s="10" t="str">
        <f t="shared" si="9"/>
        <v>278 - Waterloo, IA</v>
      </c>
    </row>
    <row r="281" spans="9:16">
      <c r="I281" s="9">
        <v>279</v>
      </c>
      <c r="J281" s="9" t="s">
        <v>508</v>
      </c>
      <c r="K281" s="10">
        <v>112991</v>
      </c>
      <c r="L281" s="10">
        <v>71.069999999999993</v>
      </c>
      <c r="M281" s="10">
        <v>1589.9</v>
      </c>
      <c r="N281" s="10" t="s">
        <v>111</v>
      </c>
      <c r="O281" s="10" t="str">
        <f t="shared" si="8"/>
        <v>280 - Dover, DE</v>
      </c>
      <c r="P281" s="10" t="str">
        <f t="shared" si="9"/>
        <v>279 - Lady Lake--The Villages, FL</v>
      </c>
    </row>
    <row r="282" spans="9:16">
      <c r="I282" s="9">
        <v>280</v>
      </c>
      <c r="J282" s="9" t="s">
        <v>509</v>
      </c>
      <c r="K282" s="10">
        <v>110769</v>
      </c>
      <c r="L282" s="10">
        <v>74.03</v>
      </c>
      <c r="M282" s="10">
        <v>1496.3</v>
      </c>
      <c r="N282" s="10" t="s">
        <v>126</v>
      </c>
      <c r="O282" s="10" t="str">
        <f t="shared" si="8"/>
        <v>281 - St. Cloud, MN</v>
      </c>
      <c r="P282" s="10" t="str">
        <f t="shared" si="9"/>
        <v>280 - Dover, DE</v>
      </c>
    </row>
    <row r="283" spans="9:16">
      <c r="I283" s="9">
        <v>281</v>
      </c>
      <c r="J283" s="9" t="s">
        <v>510</v>
      </c>
      <c r="K283" s="10">
        <v>110621</v>
      </c>
      <c r="L283" s="10">
        <v>50.25</v>
      </c>
      <c r="M283" s="10">
        <v>2201.6</v>
      </c>
      <c r="N283" s="10" t="s">
        <v>159</v>
      </c>
      <c r="O283" s="10" t="str">
        <f t="shared" si="8"/>
        <v>282 - Abilene, TX</v>
      </c>
      <c r="P283" s="10" t="str">
        <f t="shared" si="9"/>
        <v>281 - St. Cloud, MN</v>
      </c>
    </row>
    <row r="284" spans="9:16">
      <c r="I284" s="9">
        <v>282</v>
      </c>
      <c r="J284" s="9" t="s">
        <v>511</v>
      </c>
      <c r="K284" s="10">
        <v>110421</v>
      </c>
      <c r="L284" s="10">
        <v>54.73</v>
      </c>
      <c r="M284" s="10">
        <v>2017.5</v>
      </c>
      <c r="N284" s="10" t="s">
        <v>121</v>
      </c>
      <c r="O284" s="10" t="str">
        <f t="shared" si="8"/>
        <v>283 - Waldorf, MD</v>
      </c>
      <c r="P284" s="10" t="str">
        <f t="shared" si="9"/>
        <v>282 - Abilene, TX</v>
      </c>
    </row>
    <row r="285" spans="9:16">
      <c r="I285" s="9">
        <v>283</v>
      </c>
      <c r="J285" s="9" t="s">
        <v>512</v>
      </c>
      <c r="K285" s="10">
        <v>109919</v>
      </c>
      <c r="L285" s="10">
        <v>67.97</v>
      </c>
      <c r="M285" s="10">
        <v>1617.1</v>
      </c>
      <c r="N285" s="10" t="s">
        <v>172</v>
      </c>
      <c r="O285" s="10" t="str">
        <f t="shared" si="8"/>
        <v>284 - Mayagüez, PR</v>
      </c>
      <c r="P285" s="10" t="str">
        <f t="shared" si="9"/>
        <v>283 - Waldorf, MD</v>
      </c>
    </row>
    <row r="286" spans="9:16">
      <c r="I286" s="9">
        <v>284</v>
      </c>
      <c r="J286" s="9" t="s">
        <v>513</v>
      </c>
      <c r="K286" s="10">
        <v>109572</v>
      </c>
      <c r="L286" s="10">
        <v>53.74</v>
      </c>
      <c r="M286" s="10">
        <v>2039</v>
      </c>
      <c r="N286" s="10" t="s">
        <v>176</v>
      </c>
      <c r="O286" s="10" t="str">
        <f t="shared" si="8"/>
        <v>285 - Burlington, VT</v>
      </c>
      <c r="P286" s="10" t="str">
        <f t="shared" si="9"/>
        <v>284 - Mayagüez, PR</v>
      </c>
    </row>
    <row r="287" spans="9:16">
      <c r="I287" s="9">
        <v>285</v>
      </c>
      <c r="J287" s="9" t="s">
        <v>514</v>
      </c>
      <c r="K287" s="10">
        <v>108740</v>
      </c>
      <c r="L287" s="10">
        <v>61.76</v>
      </c>
      <c r="M287" s="10">
        <v>1760.8</v>
      </c>
      <c r="N287" s="10" t="s">
        <v>255</v>
      </c>
      <c r="O287" s="10" t="str">
        <f t="shared" si="8"/>
        <v>286 - Bloomington, IN</v>
      </c>
      <c r="P287" s="10" t="str">
        <f t="shared" si="9"/>
        <v>285 - Burlington, VT</v>
      </c>
    </row>
    <row r="288" spans="9:16">
      <c r="I288" s="9">
        <v>286</v>
      </c>
      <c r="J288" s="9" t="s">
        <v>515</v>
      </c>
      <c r="K288" s="10">
        <v>108657</v>
      </c>
      <c r="L288" s="10">
        <v>44.8</v>
      </c>
      <c r="M288" s="10">
        <v>2425.5</v>
      </c>
      <c r="N288" s="10" t="s">
        <v>156</v>
      </c>
      <c r="O288" s="10" t="str">
        <f t="shared" si="8"/>
        <v>287 - Pottstown, PA</v>
      </c>
      <c r="P288" s="10" t="str">
        <f t="shared" si="9"/>
        <v>286 - Bloomington, IN</v>
      </c>
    </row>
    <row r="289" spans="9:16">
      <c r="I289" s="9">
        <v>287</v>
      </c>
      <c r="J289" s="9" t="s">
        <v>516</v>
      </c>
      <c r="K289" s="10">
        <v>107682</v>
      </c>
      <c r="L289" s="10">
        <v>78.83</v>
      </c>
      <c r="M289" s="10">
        <v>1366.1</v>
      </c>
      <c r="N289" s="10" t="s">
        <v>116</v>
      </c>
      <c r="O289" s="10" t="str">
        <f t="shared" si="8"/>
        <v>288 - Rochester, MN</v>
      </c>
      <c r="P289" s="10" t="str">
        <f t="shared" si="9"/>
        <v>287 - Pottstown, PA</v>
      </c>
    </row>
    <row r="290" spans="9:16">
      <c r="I290" s="9">
        <v>288</v>
      </c>
      <c r="J290" s="9" t="s">
        <v>517</v>
      </c>
      <c r="K290" s="10">
        <v>107677</v>
      </c>
      <c r="L290" s="10">
        <v>50.58</v>
      </c>
      <c r="M290" s="10">
        <v>2128.8000000000002</v>
      </c>
      <c r="N290" s="10" t="s">
        <v>159</v>
      </c>
      <c r="O290" s="10" t="str">
        <f t="shared" si="8"/>
        <v>289 - El Centro--Calexico, CA</v>
      </c>
      <c r="P290" s="10" t="str">
        <f t="shared" si="9"/>
        <v>288 - Rochester, MN</v>
      </c>
    </row>
    <row r="291" spans="9:16">
      <c r="I291" s="9">
        <v>289</v>
      </c>
      <c r="J291" s="9" t="s">
        <v>518</v>
      </c>
      <c r="K291" s="10">
        <v>107672</v>
      </c>
      <c r="L291" s="10">
        <v>30</v>
      </c>
      <c r="M291" s="10">
        <v>3589.6</v>
      </c>
      <c r="N291" s="10" t="s">
        <v>100</v>
      </c>
      <c r="O291" s="10" t="str">
        <f t="shared" si="8"/>
        <v>290 - Iowa City, IA</v>
      </c>
      <c r="P291" s="10" t="str">
        <f t="shared" si="9"/>
        <v>289 - El Centro--Calexico, CA</v>
      </c>
    </row>
    <row r="292" spans="9:16">
      <c r="I292" s="9">
        <v>290</v>
      </c>
      <c r="J292" s="9" t="s">
        <v>519</v>
      </c>
      <c r="K292" s="10">
        <v>106621</v>
      </c>
      <c r="L292" s="10">
        <v>45.58</v>
      </c>
      <c r="M292" s="10">
        <v>2339.4</v>
      </c>
      <c r="N292" s="10" t="s">
        <v>147</v>
      </c>
      <c r="O292" s="10" t="str">
        <f t="shared" si="8"/>
        <v>291 - Kingsport, TN--VA</v>
      </c>
      <c r="P292" s="10" t="str">
        <f t="shared" si="9"/>
        <v>290 - Iowa City, IA</v>
      </c>
    </row>
    <row r="293" spans="9:16">
      <c r="I293" s="9">
        <v>291</v>
      </c>
      <c r="J293" s="9" t="s">
        <v>520</v>
      </c>
      <c r="K293" s="10">
        <v>106571</v>
      </c>
      <c r="L293" s="10">
        <v>113.56</v>
      </c>
      <c r="M293" s="10">
        <v>938.5</v>
      </c>
      <c r="N293" s="10" t="s">
        <v>239</v>
      </c>
      <c r="O293" s="10" t="str">
        <f t="shared" si="8"/>
        <v>292 - Sioux City, IA--NE--SD</v>
      </c>
      <c r="P293" s="10" t="str">
        <f t="shared" si="9"/>
        <v>291 - Kingsport, TN--VA</v>
      </c>
    </row>
    <row r="294" spans="9:16">
      <c r="I294" s="9">
        <v>292</v>
      </c>
      <c r="J294" s="9" t="s">
        <v>521</v>
      </c>
      <c r="K294" s="10">
        <v>106494</v>
      </c>
      <c r="L294" s="10">
        <v>54.37</v>
      </c>
      <c r="M294" s="10">
        <v>1958.7</v>
      </c>
      <c r="N294" s="10" t="s">
        <v>147</v>
      </c>
      <c r="O294" s="10" t="str">
        <f t="shared" si="8"/>
        <v>293 - Texas City, TX</v>
      </c>
      <c r="P294" s="10" t="str">
        <f t="shared" si="9"/>
        <v>292 - Sioux City, IA--NE--SD</v>
      </c>
    </row>
    <row r="295" spans="9:16">
      <c r="I295" s="9">
        <v>293</v>
      </c>
      <c r="J295" s="9" t="s">
        <v>522</v>
      </c>
      <c r="K295" s="10">
        <v>106383</v>
      </c>
      <c r="L295" s="10">
        <v>76.010000000000005</v>
      </c>
      <c r="M295" s="10">
        <v>1399.6</v>
      </c>
      <c r="N295" s="10" t="s">
        <v>121</v>
      </c>
      <c r="O295" s="10" t="str">
        <f t="shared" si="8"/>
        <v>294 - Jacksonville, NC</v>
      </c>
      <c r="P295" s="10" t="str">
        <f t="shared" si="9"/>
        <v>293 - Texas City, TX</v>
      </c>
    </row>
    <row r="296" spans="9:16">
      <c r="I296" s="9">
        <v>294</v>
      </c>
      <c r="J296" s="9" t="s">
        <v>523</v>
      </c>
      <c r="K296" s="10">
        <v>105419</v>
      </c>
      <c r="L296" s="10">
        <v>71.34</v>
      </c>
      <c r="M296" s="10">
        <v>1477.8</v>
      </c>
      <c r="N296" s="10" t="s">
        <v>197</v>
      </c>
      <c r="O296" s="10" t="str">
        <f t="shared" si="8"/>
        <v>295 - Rock Hill, SC</v>
      </c>
      <c r="P296" s="10" t="str">
        <f t="shared" si="9"/>
        <v>294 - Jacksonville, NC</v>
      </c>
    </row>
    <row r="297" spans="9:16">
      <c r="I297" s="9">
        <v>295</v>
      </c>
      <c r="J297" s="9" t="s">
        <v>524</v>
      </c>
      <c r="K297" s="10">
        <v>104996</v>
      </c>
      <c r="L297" s="10">
        <v>95.62</v>
      </c>
      <c r="M297" s="10">
        <v>1098.0999999999999</v>
      </c>
      <c r="N297" s="10" t="s">
        <v>240</v>
      </c>
      <c r="O297" s="10" t="str">
        <f t="shared" si="8"/>
        <v>296 - Norman, OK</v>
      </c>
      <c r="P297" s="10" t="str">
        <f t="shared" si="9"/>
        <v>295 - Rock Hill, SC</v>
      </c>
    </row>
    <row r="298" spans="9:16">
      <c r="I298" s="9">
        <v>296</v>
      </c>
      <c r="J298" s="9" t="s">
        <v>525</v>
      </c>
      <c r="K298" s="10">
        <v>103898</v>
      </c>
      <c r="L298" s="10">
        <v>44.88</v>
      </c>
      <c r="M298" s="10">
        <v>2315.1999999999998</v>
      </c>
      <c r="N298" s="10" t="s">
        <v>227</v>
      </c>
      <c r="O298" s="10" t="str">
        <f t="shared" si="8"/>
        <v>297 - Eau Claire, WI</v>
      </c>
      <c r="P298" s="10" t="str">
        <f t="shared" si="9"/>
        <v>296 - Norman, OK</v>
      </c>
    </row>
    <row r="299" spans="9:16">
      <c r="I299" s="9">
        <v>297</v>
      </c>
      <c r="J299" s="9" t="s">
        <v>526</v>
      </c>
      <c r="K299" s="10">
        <v>102852</v>
      </c>
      <c r="L299" s="10">
        <v>69</v>
      </c>
      <c r="M299" s="10">
        <v>1490.6</v>
      </c>
      <c r="N299" s="10" t="s">
        <v>224</v>
      </c>
      <c r="O299" s="10" t="str">
        <f t="shared" si="8"/>
        <v>298 - La Crosse, WI--MN</v>
      </c>
      <c r="P299" s="10" t="str">
        <f t="shared" si="9"/>
        <v>297 - Eau Claire, WI</v>
      </c>
    </row>
    <row r="300" spans="9:16">
      <c r="I300" s="9">
        <v>298</v>
      </c>
      <c r="J300" s="9" t="s">
        <v>527</v>
      </c>
      <c r="K300" s="10">
        <v>100868</v>
      </c>
      <c r="L300" s="10">
        <v>50.99</v>
      </c>
      <c r="M300" s="10">
        <v>1978.1</v>
      </c>
      <c r="N300" s="10" t="s">
        <v>224</v>
      </c>
      <c r="O300" s="10" t="str">
        <f t="shared" si="8"/>
        <v>299 - Holland, MI</v>
      </c>
      <c r="P300" s="10" t="str">
        <f t="shared" si="9"/>
        <v>298 - La Crosse, WI--MN</v>
      </c>
    </row>
    <row r="301" spans="9:16">
      <c r="I301" s="9">
        <v>299</v>
      </c>
      <c r="J301" s="9" t="s">
        <v>528</v>
      </c>
      <c r="K301" s="10">
        <v>99941</v>
      </c>
      <c r="L301" s="10">
        <v>59.24</v>
      </c>
      <c r="M301" s="10">
        <v>1686.9</v>
      </c>
      <c r="N301" s="10" t="s">
        <v>142</v>
      </c>
      <c r="O301" s="10" t="str">
        <f t="shared" si="8"/>
        <v>300 - Turlock, CA</v>
      </c>
      <c r="P301" s="10" t="str">
        <f t="shared" si="9"/>
        <v>299 - Holland, MI</v>
      </c>
    </row>
    <row r="302" spans="9:16">
      <c r="I302" s="9">
        <v>300</v>
      </c>
      <c r="J302" s="9" t="s">
        <v>529</v>
      </c>
      <c r="K302" s="10">
        <v>99904</v>
      </c>
      <c r="L302" s="10">
        <v>25.79</v>
      </c>
      <c r="M302" s="10">
        <v>3873.8</v>
      </c>
      <c r="N302" s="10" t="s">
        <v>100</v>
      </c>
      <c r="O302" s="10" t="str">
        <f t="shared" si="8"/>
        <v>301 - Wichita Falls, TX</v>
      </c>
      <c r="P302" s="10" t="str">
        <f t="shared" si="9"/>
        <v>300 - Turlock, CA</v>
      </c>
    </row>
    <row r="303" spans="9:16">
      <c r="I303" s="9">
        <v>301</v>
      </c>
      <c r="J303" s="9" t="s">
        <v>530</v>
      </c>
      <c r="K303" s="10">
        <v>99437</v>
      </c>
      <c r="L303" s="10">
        <v>50.36</v>
      </c>
      <c r="M303" s="10">
        <v>1974.4</v>
      </c>
      <c r="N303" s="10" t="s">
        <v>121</v>
      </c>
      <c r="O303" s="10" t="str">
        <f t="shared" si="8"/>
        <v>302 - Longview, TX</v>
      </c>
      <c r="P303" s="10" t="str">
        <f t="shared" si="9"/>
        <v>301 - Wichita Falls, TX</v>
      </c>
    </row>
    <row r="304" spans="9:16">
      <c r="I304" s="9">
        <v>302</v>
      </c>
      <c r="J304" s="9" t="s">
        <v>531</v>
      </c>
      <c r="K304" s="10">
        <v>98884</v>
      </c>
      <c r="L304" s="10">
        <v>83.03</v>
      </c>
      <c r="M304" s="10">
        <v>1190.9000000000001</v>
      </c>
      <c r="N304" s="10" t="s">
        <v>121</v>
      </c>
      <c r="O304" s="10" t="str">
        <f t="shared" si="8"/>
        <v>303 - Gilroy--Morgan Hill, CA</v>
      </c>
      <c r="P304" s="10" t="str">
        <f t="shared" si="9"/>
        <v>302 - Longview, TX</v>
      </c>
    </row>
    <row r="305" spans="9:16">
      <c r="I305" s="9">
        <v>303</v>
      </c>
      <c r="J305" s="9" t="s">
        <v>532</v>
      </c>
      <c r="K305" s="10">
        <v>98413</v>
      </c>
      <c r="L305" s="10">
        <v>45.44</v>
      </c>
      <c r="M305" s="10">
        <v>2165.8000000000002</v>
      </c>
      <c r="N305" s="10" t="s">
        <v>100</v>
      </c>
      <c r="O305" s="10" t="str">
        <f t="shared" si="8"/>
        <v>304 - Coeur d'Alene, ID</v>
      </c>
      <c r="P305" s="10" t="str">
        <f t="shared" si="9"/>
        <v>303 - Gilroy--Morgan Hill, CA</v>
      </c>
    </row>
    <row r="306" spans="9:16">
      <c r="I306" s="9">
        <v>304</v>
      </c>
      <c r="J306" s="9" t="s">
        <v>533</v>
      </c>
      <c r="K306" s="10">
        <v>98378</v>
      </c>
      <c r="L306" s="10">
        <v>47.24</v>
      </c>
      <c r="M306" s="10">
        <v>2082.6</v>
      </c>
      <c r="N306" s="10" t="s">
        <v>150</v>
      </c>
      <c r="O306" s="10" t="str">
        <f t="shared" si="8"/>
        <v>305 - St. George, UT</v>
      </c>
      <c r="P306" s="10" t="str">
        <f t="shared" si="9"/>
        <v>304 - Coeur d'Alene, ID</v>
      </c>
    </row>
    <row r="307" spans="9:16">
      <c r="I307" s="9">
        <v>305</v>
      </c>
      <c r="J307" s="9" t="s">
        <v>534</v>
      </c>
      <c r="K307" s="10">
        <v>98370</v>
      </c>
      <c r="L307" s="10">
        <v>44.89</v>
      </c>
      <c r="M307" s="10">
        <v>2191.1999999999998</v>
      </c>
      <c r="N307" s="10" t="s">
        <v>243</v>
      </c>
      <c r="O307" s="10" t="str">
        <f t="shared" si="8"/>
        <v>306 - Chico, CA</v>
      </c>
      <c r="P307" s="10" t="str">
        <f t="shared" si="9"/>
        <v>305 - St. George, UT</v>
      </c>
    </row>
    <row r="308" spans="9:16">
      <c r="I308" s="9">
        <v>306</v>
      </c>
      <c r="J308" s="9" t="s">
        <v>535</v>
      </c>
      <c r="K308" s="10">
        <v>98176</v>
      </c>
      <c r="L308" s="10">
        <v>34.409999999999997</v>
      </c>
      <c r="M308" s="10">
        <v>2853.2</v>
      </c>
      <c r="N308" s="10" t="s">
        <v>100</v>
      </c>
      <c r="O308" s="10" t="str">
        <f t="shared" si="8"/>
        <v>307 - Salisbury, MD--DE</v>
      </c>
      <c r="P308" s="10" t="str">
        <f t="shared" si="9"/>
        <v>306 - Chico, CA</v>
      </c>
    </row>
    <row r="309" spans="9:16">
      <c r="I309" s="9">
        <v>307</v>
      </c>
      <c r="J309" s="9" t="s">
        <v>536</v>
      </c>
      <c r="K309" s="10">
        <v>98081</v>
      </c>
      <c r="L309" s="10">
        <v>70.7</v>
      </c>
      <c r="M309" s="10">
        <v>1387.3</v>
      </c>
      <c r="N309" s="10" t="s">
        <v>172</v>
      </c>
      <c r="O309" s="10" t="str">
        <f t="shared" si="8"/>
        <v>308 - Middletown, OH</v>
      </c>
      <c r="P309" s="10" t="str">
        <f t="shared" si="9"/>
        <v>307 - Salisbury, MD--DE</v>
      </c>
    </row>
    <row r="310" spans="9:16">
      <c r="I310" s="9">
        <v>308</v>
      </c>
      <c r="J310" s="9" t="s">
        <v>537</v>
      </c>
      <c r="K310" s="10">
        <v>97503</v>
      </c>
      <c r="L310" s="10">
        <v>56.1</v>
      </c>
      <c r="M310" s="10">
        <v>1738.1</v>
      </c>
      <c r="N310" s="10" t="s">
        <v>188</v>
      </c>
      <c r="O310" s="10" t="str">
        <f t="shared" si="8"/>
        <v>309 - Albany, GA</v>
      </c>
      <c r="P310" s="10" t="str">
        <f t="shared" si="9"/>
        <v>308 - Middletown, OH</v>
      </c>
    </row>
    <row r="311" spans="9:16">
      <c r="I311" s="9">
        <v>309</v>
      </c>
      <c r="J311" s="9" t="s">
        <v>538</v>
      </c>
      <c r="K311" s="10">
        <v>95779</v>
      </c>
      <c r="L311" s="10">
        <v>70.84</v>
      </c>
      <c r="M311" s="10">
        <v>1352</v>
      </c>
      <c r="N311" s="10" t="s">
        <v>133</v>
      </c>
      <c r="O311" s="10" t="str">
        <f t="shared" si="8"/>
        <v>310 - Vineland, NJ</v>
      </c>
      <c r="P311" s="10" t="str">
        <f t="shared" si="9"/>
        <v>309 - Albany, GA</v>
      </c>
    </row>
    <row r="312" spans="9:16">
      <c r="I312" s="9">
        <v>310</v>
      </c>
      <c r="J312" s="9" t="s">
        <v>539</v>
      </c>
      <c r="K312" s="10">
        <v>95259</v>
      </c>
      <c r="L312" s="10">
        <v>61.9</v>
      </c>
      <c r="M312" s="10">
        <v>1538.9</v>
      </c>
      <c r="N312" s="10" t="s">
        <v>213</v>
      </c>
      <c r="O312" s="10" t="str">
        <f t="shared" si="8"/>
        <v>311 - Logan, UT</v>
      </c>
      <c r="P312" s="10" t="str">
        <f t="shared" si="9"/>
        <v>310 - Vineland, NJ</v>
      </c>
    </row>
    <row r="313" spans="9:16">
      <c r="I313" s="9">
        <v>311</v>
      </c>
      <c r="J313" s="9" t="s">
        <v>540</v>
      </c>
      <c r="K313" s="10">
        <v>94983</v>
      </c>
      <c r="L313" s="10">
        <v>43.93</v>
      </c>
      <c r="M313" s="10">
        <v>2162.1999999999998</v>
      </c>
      <c r="N313" s="10" t="s">
        <v>243</v>
      </c>
      <c r="O313" s="10" t="str">
        <f t="shared" si="8"/>
        <v>312 - Lawton, OK</v>
      </c>
      <c r="P313" s="10" t="str">
        <f t="shared" si="9"/>
        <v>311 - Logan, UT</v>
      </c>
    </row>
    <row r="314" spans="9:16">
      <c r="I314" s="9">
        <v>312</v>
      </c>
      <c r="J314" s="9" t="s">
        <v>541</v>
      </c>
      <c r="K314" s="10">
        <v>94457</v>
      </c>
      <c r="L314" s="10">
        <v>44.07</v>
      </c>
      <c r="M314" s="10">
        <v>2143.1</v>
      </c>
      <c r="N314" s="10" t="s">
        <v>227</v>
      </c>
      <c r="O314" s="10" t="str">
        <f t="shared" si="8"/>
        <v>313 - Decatur, IL</v>
      </c>
      <c r="P314" s="10" t="str">
        <f t="shared" si="9"/>
        <v>312 - Lawton, OK</v>
      </c>
    </row>
    <row r="315" spans="9:16">
      <c r="I315" s="9">
        <v>313</v>
      </c>
      <c r="J315" s="9" t="s">
        <v>542</v>
      </c>
      <c r="K315" s="10">
        <v>93863</v>
      </c>
      <c r="L315" s="10">
        <v>59.2</v>
      </c>
      <c r="M315" s="10">
        <v>1585.5</v>
      </c>
      <c r="N315" s="10" t="s">
        <v>106</v>
      </c>
      <c r="O315" s="10" t="str">
        <f t="shared" si="8"/>
        <v>314 - Vacaville, CA</v>
      </c>
      <c r="P315" s="10" t="str">
        <f t="shared" si="9"/>
        <v>313 - Decatur, IL</v>
      </c>
    </row>
    <row r="316" spans="9:16">
      <c r="I316" s="9">
        <v>314</v>
      </c>
      <c r="J316" s="9" t="s">
        <v>543</v>
      </c>
      <c r="K316" s="10">
        <v>93141</v>
      </c>
      <c r="L316" s="10">
        <v>27.41</v>
      </c>
      <c r="M316" s="10">
        <v>3398.2</v>
      </c>
      <c r="N316" s="10" t="s">
        <v>100</v>
      </c>
      <c r="O316" s="10" t="str">
        <f t="shared" si="8"/>
        <v>315 - San Angelo, TX</v>
      </c>
      <c r="P316" s="10" t="str">
        <f t="shared" si="9"/>
        <v>314 - Vacaville, CA</v>
      </c>
    </row>
    <row r="317" spans="9:16">
      <c r="I317" s="9">
        <v>315</v>
      </c>
      <c r="J317" s="9" t="s">
        <v>544</v>
      </c>
      <c r="K317" s="10">
        <v>92984</v>
      </c>
      <c r="L317" s="10">
        <v>46.68</v>
      </c>
      <c r="M317" s="10">
        <v>1992.1</v>
      </c>
      <c r="N317" s="10" t="s">
        <v>121</v>
      </c>
      <c r="O317" s="10" t="str">
        <f t="shared" si="8"/>
        <v>316 - Terre Haute, IN</v>
      </c>
      <c r="P317" s="10" t="str">
        <f t="shared" si="9"/>
        <v>315 - San Angelo, TX</v>
      </c>
    </row>
    <row r="318" spans="9:16">
      <c r="I318" s="9">
        <v>316</v>
      </c>
      <c r="J318" s="9" t="s">
        <v>545</v>
      </c>
      <c r="K318" s="10">
        <v>92742</v>
      </c>
      <c r="L318" s="10">
        <v>53.45</v>
      </c>
      <c r="M318" s="10">
        <v>1735.1</v>
      </c>
      <c r="N318" s="10" t="s">
        <v>156</v>
      </c>
      <c r="O318" s="10" t="str">
        <f t="shared" si="8"/>
        <v>317 - Charlottesville, VA</v>
      </c>
      <c r="P318" s="10" t="str">
        <f t="shared" si="9"/>
        <v>316 - Terre Haute, IN</v>
      </c>
    </row>
    <row r="319" spans="9:16">
      <c r="I319" s="9">
        <v>317</v>
      </c>
      <c r="J319" s="9" t="s">
        <v>546</v>
      </c>
      <c r="K319" s="10">
        <v>92359</v>
      </c>
      <c r="L319" s="10">
        <v>34.56</v>
      </c>
      <c r="M319" s="10">
        <v>2672.7</v>
      </c>
      <c r="N319" s="10" t="s">
        <v>221</v>
      </c>
      <c r="O319" s="10" t="str">
        <f t="shared" si="8"/>
        <v>318 - Slidell, LA</v>
      </c>
      <c r="P319" s="10" t="str">
        <f t="shared" si="9"/>
        <v>317 - Charlottesville, VA</v>
      </c>
    </row>
    <row r="320" spans="9:16">
      <c r="I320" s="9">
        <v>318</v>
      </c>
      <c r="J320" s="9" t="s">
        <v>547</v>
      </c>
      <c r="K320" s="10">
        <v>91151</v>
      </c>
      <c r="L320" s="10">
        <v>58.6</v>
      </c>
      <c r="M320" s="10">
        <v>1555.4</v>
      </c>
      <c r="N320" s="10" t="s">
        <v>168</v>
      </c>
      <c r="O320" s="10" t="str">
        <f t="shared" si="8"/>
        <v>319 - Yauco, PR</v>
      </c>
      <c r="P320" s="10" t="str">
        <f t="shared" si="9"/>
        <v>318 - Slidell, LA</v>
      </c>
    </row>
    <row r="321" spans="9:16">
      <c r="I321" s="9">
        <v>319</v>
      </c>
      <c r="J321" s="9" t="s">
        <v>548</v>
      </c>
      <c r="K321" s="10">
        <v>90899</v>
      </c>
      <c r="L321" s="10">
        <v>46.55</v>
      </c>
      <c r="M321" s="10">
        <v>1952.5</v>
      </c>
      <c r="N321" s="10" t="s">
        <v>176</v>
      </c>
      <c r="O321" s="10" t="str">
        <f t="shared" si="8"/>
        <v>320 - Longmont, CO</v>
      </c>
      <c r="P321" s="10" t="str">
        <f t="shared" si="9"/>
        <v>319 - Yauco, PR</v>
      </c>
    </row>
    <row r="322" spans="9:16">
      <c r="I322" s="9">
        <v>320</v>
      </c>
      <c r="J322" s="9" t="s">
        <v>549</v>
      </c>
      <c r="K322" s="10">
        <v>90897</v>
      </c>
      <c r="L322" s="10">
        <v>26.23</v>
      </c>
      <c r="M322" s="10">
        <v>3465.7</v>
      </c>
      <c r="N322" s="10" t="s">
        <v>112</v>
      </c>
      <c r="O322" s="10" t="str">
        <f t="shared" ref="O322:O385" si="10">I323&amp;" - " &amp; J323</f>
        <v>321 - Idaho Falls, ID</v>
      </c>
      <c r="P322" s="10" t="str">
        <f t="shared" si="9"/>
        <v>320 - Longmont, CO</v>
      </c>
    </row>
    <row r="323" spans="9:16">
      <c r="I323" s="9">
        <v>321</v>
      </c>
      <c r="J323" s="9" t="s">
        <v>550</v>
      </c>
      <c r="K323" s="10">
        <v>90733</v>
      </c>
      <c r="L323" s="10">
        <v>44.51</v>
      </c>
      <c r="M323" s="10">
        <v>2038.5</v>
      </c>
      <c r="N323" s="10" t="s">
        <v>150</v>
      </c>
      <c r="O323" s="10" t="str">
        <f t="shared" si="10"/>
        <v>322 - Muncie, IN</v>
      </c>
      <c r="P323" s="10" t="str">
        <f t="shared" ref="P323:P386" si="11">O322</f>
        <v>321 - Idaho Falls, ID</v>
      </c>
    </row>
    <row r="324" spans="9:16">
      <c r="I324" s="9">
        <v>322</v>
      </c>
      <c r="J324" s="9" t="s">
        <v>551</v>
      </c>
      <c r="K324" s="10">
        <v>90580</v>
      </c>
      <c r="L324" s="10">
        <v>46.67</v>
      </c>
      <c r="M324" s="10">
        <v>1941</v>
      </c>
      <c r="N324" s="10" t="s">
        <v>156</v>
      </c>
      <c r="O324" s="10" t="str">
        <f t="shared" si="10"/>
        <v>323 - Temple, TX</v>
      </c>
      <c r="P324" s="10" t="str">
        <f t="shared" si="11"/>
        <v>322 - Muncie, IN</v>
      </c>
    </row>
    <row r="325" spans="9:16">
      <c r="I325" s="9">
        <v>323</v>
      </c>
      <c r="J325" s="9" t="s">
        <v>552</v>
      </c>
      <c r="K325" s="10">
        <v>90390</v>
      </c>
      <c r="L325" s="10">
        <v>54.1</v>
      </c>
      <c r="M325" s="10">
        <v>1670.7</v>
      </c>
      <c r="N325" s="10" t="s">
        <v>121</v>
      </c>
      <c r="O325" s="10" t="str">
        <f t="shared" si="10"/>
        <v>324 - Jackson, MI</v>
      </c>
      <c r="P325" s="10" t="str">
        <f t="shared" si="11"/>
        <v>323 - Temple, TX</v>
      </c>
    </row>
    <row r="326" spans="9:16">
      <c r="I326" s="9">
        <v>324</v>
      </c>
      <c r="J326" s="9" t="s">
        <v>553</v>
      </c>
      <c r="K326" s="10">
        <v>90057</v>
      </c>
      <c r="L326" s="10">
        <v>57.67</v>
      </c>
      <c r="M326" s="10">
        <v>1561.5</v>
      </c>
      <c r="N326" s="10"/>
      <c r="O326" s="10" t="str">
        <f t="shared" si="10"/>
        <v>325 - Florence, SC</v>
      </c>
      <c r="P326" s="10" t="str">
        <f t="shared" si="11"/>
        <v>324 - Jackson, MI</v>
      </c>
    </row>
    <row r="327" spans="9:16">
      <c r="I327" s="9">
        <v>325</v>
      </c>
      <c r="J327" s="9" t="s">
        <v>554</v>
      </c>
      <c r="K327" s="10">
        <v>89557</v>
      </c>
      <c r="L327" s="10">
        <v>71.05</v>
      </c>
      <c r="M327" s="10">
        <v>1260.5</v>
      </c>
      <c r="N327" s="10" t="s">
        <v>142</v>
      </c>
      <c r="O327" s="10" t="str">
        <f t="shared" si="10"/>
        <v>326 - Santa Fe, NM</v>
      </c>
      <c r="P327" s="10" t="str">
        <f t="shared" si="11"/>
        <v>325 - Florence, SC</v>
      </c>
    </row>
    <row r="328" spans="9:16">
      <c r="I328" s="9">
        <v>326</v>
      </c>
      <c r="J328" s="9" t="s">
        <v>555</v>
      </c>
      <c r="K328" s="10">
        <v>89284</v>
      </c>
      <c r="L328" s="10">
        <v>53.09</v>
      </c>
      <c r="M328" s="10">
        <v>1681.9</v>
      </c>
      <c r="N328" s="10" t="s">
        <v>240</v>
      </c>
      <c r="O328" s="10" t="str">
        <f t="shared" si="10"/>
        <v>327 - Mandeville--Covington, LA</v>
      </c>
      <c r="P328" s="10" t="str">
        <f t="shared" si="11"/>
        <v>326 - Santa Fe, NM</v>
      </c>
    </row>
    <row r="329" spans="9:16">
      <c r="I329" s="9">
        <v>327</v>
      </c>
      <c r="J329" s="9" t="s">
        <v>556</v>
      </c>
      <c r="K329" s="10">
        <v>88925</v>
      </c>
      <c r="L329" s="10">
        <v>65.599999999999994</v>
      </c>
      <c r="M329" s="10">
        <v>1355.7</v>
      </c>
      <c r="N329" s="10" t="s">
        <v>216</v>
      </c>
      <c r="O329" s="10" t="str">
        <f t="shared" si="10"/>
        <v>328 - Blacksburg, VA</v>
      </c>
      <c r="P329" s="10" t="str">
        <f t="shared" si="11"/>
        <v>327 - Mandeville--Covington, LA</v>
      </c>
    </row>
    <row r="330" spans="9:16">
      <c r="I330" s="9">
        <v>328</v>
      </c>
      <c r="J330" s="9" t="s">
        <v>557</v>
      </c>
      <c r="K330" s="10">
        <v>88542</v>
      </c>
      <c r="L330" s="10">
        <v>51.21</v>
      </c>
      <c r="M330" s="10">
        <v>1729</v>
      </c>
      <c r="N330" s="10" t="s">
        <v>168</v>
      </c>
      <c r="O330" s="10" t="str">
        <f t="shared" si="10"/>
        <v>329 - Portsmouth, NH--ME</v>
      </c>
      <c r="P330" s="10" t="str">
        <f t="shared" si="11"/>
        <v>328 - Blacksburg, VA</v>
      </c>
    </row>
    <row r="331" spans="9:16">
      <c r="I331" s="9">
        <v>329</v>
      </c>
      <c r="J331" s="9" t="s">
        <v>558</v>
      </c>
      <c r="K331" s="10">
        <v>88200</v>
      </c>
      <c r="L331" s="10">
        <v>92.67</v>
      </c>
      <c r="M331" s="10">
        <v>951.7</v>
      </c>
      <c r="N331" s="10" t="s">
        <v>221</v>
      </c>
      <c r="O331" s="10" t="str">
        <f t="shared" si="10"/>
        <v>330 - Anderson, IN</v>
      </c>
      <c r="P331" s="10" t="str">
        <f t="shared" si="11"/>
        <v>329 - Portsmouth, NH--ME</v>
      </c>
    </row>
    <row r="332" spans="9:16">
      <c r="I332" s="9">
        <v>330</v>
      </c>
      <c r="J332" s="9" t="s">
        <v>559</v>
      </c>
      <c r="K332" s="10">
        <v>88133</v>
      </c>
      <c r="L332" s="10">
        <v>66.06</v>
      </c>
      <c r="M332" s="10">
        <v>1334.1</v>
      </c>
      <c r="N332" s="10" t="s">
        <v>209</v>
      </c>
      <c r="O332" s="10" t="str">
        <f t="shared" si="10"/>
        <v>331 - Dover--Rochester, NH--ME</v>
      </c>
      <c r="P332" s="10" t="str">
        <f t="shared" si="11"/>
        <v>330 - Anderson, IN</v>
      </c>
    </row>
    <row r="333" spans="9:16">
      <c r="I333" s="9">
        <v>331</v>
      </c>
      <c r="J333" s="9" t="s">
        <v>560</v>
      </c>
      <c r="K333" s="10">
        <v>88087</v>
      </c>
      <c r="L333" s="10">
        <v>66.42</v>
      </c>
      <c r="M333" s="10">
        <v>1326.1</v>
      </c>
      <c r="N333" s="10" t="s">
        <v>156</v>
      </c>
      <c r="O333" s="10" t="str">
        <f t="shared" si="10"/>
        <v>332 - Lawrence, KS</v>
      </c>
      <c r="P333" s="10" t="str">
        <f t="shared" si="11"/>
        <v>331 - Dover--Rochester, NH--ME</v>
      </c>
    </row>
    <row r="334" spans="9:16">
      <c r="I334" s="9">
        <v>332</v>
      </c>
      <c r="J334" s="9" t="s">
        <v>561</v>
      </c>
      <c r="K334" s="10">
        <v>88053</v>
      </c>
      <c r="L334" s="10">
        <v>30.44</v>
      </c>
      <c r="M334" s="10">
        <v>2892.4</v>
      </c>
      <c r="N334" s="10" t="s">
        <v>209</v>
      </c>
      <c r="O334" s="10" t="str">
        <f t="shared" si="10"/>
        <v>333 - Hanford, CA</v>
      </c>
      <c r="P334" s="10" t="str">
        <f t="shared" si="11"/>
        <v>332 - Lawrence, KS</v>
      </c>
    </row>
    <row r="335" spans="9:16">
      <c r="I335" s="9">
        <v>333</v>
      </c>
      <c r="J335" s="9" t="s">
        <v>562</v>
      </c>
      <c r="K335" s="10">
        <v>87941</v>
      </c>
      <c r="L335" s="10">
        <v>27.74</v>
      </c>
      <c r="M335" s="10">
        <v>3169.8</v>
      </c>
      <c r="N335" s="10" t="s">
        <v>100</v>
      </c>
      <c r="O335" s="10" t="str">
        <f t="shared" si="10"/>
        <v>334 - Tracy, CA</v>
      </c>
      <c r="P335" s="10" t="str">
        <f t="shared" si="11"/>
        <v>333 - Hanford, CA</v>
      </c>
    </row>
    <row r="336" spans="9:16">
      <c r="I336" s="9">
        <v>334</v>
      </c>
      <c r="J336" s="9" t="s">
        <v>563</v>
      </c>
      <c r="K336" s="10">
        <v>87569</v>
      </c>
      <c r="L336" s="10">
        <v>22.26</v>
      </c>
      <c r="M336" s="10">
        <v>3934.6</v>
      </c>
      <c r="N336" s="10" t="s">
        <v>100</v>
      </c>
      <c r="O336" s="10" t="str">
        <f t="shared" si="10"/>
        <v>335 - State College, PA</v>
      </c>
      <c r="P336" s="10" t="str">
        <f t="shared" si="11"/>
        <v>334 - Tracy, CA</v>
      </c>
    </row>
    <row r="337" spans="9:16">
      <c r="I337" s="9">
        <v>335</v>
      </c>
      <c r="J337" s="9" t="s">
        <v>564</v>
      </c>
      <c r="K337" s="10">
        <v>87454</v>
      </c>
      <c r="L337" s="10">
        <v>28.83</v>
      </c>
      <c r="M337" s="10">
        <v>3033.9</v>
      </c>
      <c r="N337" s="10" t="s">
        <v>116</v>
      </c>
      <c r="O337" s="10" t="str">
        <f t="shared" si="10"/>
        <v>336 - Port Huron, MI</v>
      </c>
      <c r="P337" s="10" t="str">
        <f t="shared" si="11"/>
        <v>335 - State College, PA</v>
      </c>
    </row>
    <row r="338" spans="9:16">
      <c r="I338" s="9">
        <v>336</v>
      </c>
      <c r="J338" s="9" t="s">
        <v>565</v>
      </c>
      <c r="K338" s="10">
        <v>87106</v>
      </c>
      <c r="L338" s="10">
        <v>60.44</v>
      </c>
      <c r="M338" s="10">
        <v>1441.1</v>
      </c>
      <c r="N338" s="10" t="s">
        <v>142</v>
      </c>
      <c r="O338" s="10" t="str">
        <f t="shared" si="10"/>
        <v>337 - Springfield, OH</v>
      </c>
      <c r="P338" s="10" t="str">
        <f t="shared" si="11"/>
        <v>336 - Port Huron, MI</v>
      </c>
    </row>
    <row r="339" spans="9:16">
      <c r="I339" s="9">
        <v>337</v>
      </c>
      <c r="J339" s="9" t="s">
        <v>566</v>
      </c>
      <c r="K339" s="10">
        <v>85256</v>
      </c>
      <c r="L339" s="10">
        <v>48.96</v>
      </c>
      <c r="M339" s="10">
        <v>1741.2</v>
      </c>
      <c r="N339" s="10" t="s">
        <v>188</v>
      </c>
      <c r="O339" s="10" t="str">
        <f t="shared" si="10"/>
        <v>338 - Dalton, GA</v>
      </c>
      <c r="P339" s="10" t="str">
        <f t="shared" si="11"/>
        <v>337 - Springfield, OH</v>
      </c>
    </row>
    <row r="340" spans="9:16">
      <c r="I340" s="9">
        <v>338</v>
      </c>
      <c r="J340" s="9" t="s">
        <v>567</v>
      </c>
      <c r="K340" s="10">
        <v>85239</v>
      </c>
      <c r="L340" s="10">
        <v>80.819999999999993</v>
      </c>
      <c r="M340" s="10">
        <v>1054.5999999999999</v>
      </c>
      <c r="N340" s="10" t="s">
        <v>133</v>
      </c>
      <c r="O340" s="10" t="str">
        <f t="shared" si="10"/>
        <v>339 - Fajardo, PR</v>
      </c>
      <c r="P340" s="10" t="str">
        <f t="shared" si="11"/>
        <v>338 - Dalton, GA</v>
      </c>
    </row>
    <row r="341" spans="9:16">
      <c r="I341" s="9">
        <v>339</v>
      </c>
      <c r="J341" s="9" t="s">
        <v>568</v>
      </c>
      <c r="K341" s="10">
        <v>85225</v>
      </c>
      <c r="L341" s="10">
        <v>50.8</v>
      </c>
      <c r="M341" s="10">
        <v>1677.8</v>
      </c>
      <c r="N341" s="10" t="s">
        <v>176</v>
      </c>
      <c r="O341" s="10" t="str">
        <f t="shared" si="10"/>
        <v>340 - Lee's Summit, MO</v>
      </c>
      <c r="P341" s="10" t="str">
        <f t="shared" si="11"/>
        <v>339 - Fajardo, PR</v>
      </c>
    </row>
    <row r="342" spans="9:16">
      <c r="I342" s="9">
        <v>340</v>
      </c>
      <c r="J342" s="9" t="s">
        <v>569</v>
      </c>
      <c r="K342" s="10">
        <v>85081</v>
      </c>
      <c r="L342" s="10">
        <v>41.32</v>
      </c>
      <c r="M342" s="10">
        <v>2059</v>
      </c>
      <c r="N342" s="10" t="s">
        <v>184</v>
      </c>
      <c r="O342" s="10" t="str">
        <f t="shared" si="10"/>
        <v>341 - Prescott Valley--Prescott, AZ</v>
      </c>
      <c r="P342" s="10" t="str">
        <f t="shared" si="11"/>
        <v>340 - Lee's Summit, MO</v>
      </c>
    </row>
    <row r="343" spans="9:16">
      <c r="I343" s="9">
        <v>341</v>
      </c>
      <c r="J343" s="9" t="s">
        <v>570</v>
      </c>
      <c r="K343" s="10">
        <v>84744</v>
      </c>
      <c r="L343" s="10">
        <v>50.98</v>
      </c>
      <c r="M343" s="10">
        <v>1662.2</v>
      </c>
      <c r="N343" s="10" t="s">
        <v>101</v>
      </c>
      <c r="O343" s="10" t="str">
        <f t="shared" si="10"/>
        <v>342 - Napa, CA</v>
      </c>
      <c r="P343" s="10" t="str">
        <f t="shared" si="11"/>
        <v>341 - Prescott Valley--Prescott, AZ</v>
      </c>
    </row>
    <row r="344" spans="9:16">
      <c r="I344" s="9">
        <v>342</v>
      </c>
      <c r="J344" s="9" t="s">
        <v>571</v>
      </c>
      <c r="K344" s="10">
        <v>83913</v>
      </c>
      <c r="L344" s="10">
        <v>25.82</v>
      </c>
      <c r="M344" s="10">
        <v>3250</v>
      </c>
      <c r="N344" s="10" t="s">
        <v>100</v>
      </c>
      <c r="O344" s="10" t="str">
        <f t="shared" si="10"/>
        <v>343 - Alton, IL--MO</v>
      </c>
      <c r="P344" s="10" t="str">
        <f t="shared" si="11"/>
        <v>342 - Napa, CA</v>
      </c>
    </row>
    <row r="345" spans="9:16">
      <c r="I345" s="9">
        <v>343</v>
      </c>
      <c r="J345" s="9" t="s">
        <v>572</v>
      </c>
      <c r="K345" s="10">
        <v>83890</v>
      </c>
      <c r="L345" s="10">
        <v>54.81</v>
      </c>
      <c r="M345" s="10">
        <v>1530.6</v>
      </c>
      <c r="N345" s="10" t="s">
        <v>106</v>
      </c>
      <c r="O345" s="10" t="str">
        <f t="shared" si="10"/>
        <v>344 - Bend, OR</v>
      </c>
      <c r="P345" s="10" t="str">
        <f t="shared" si="11"/>
        <v>343 - Alton, IL--MO</v>
      </c>
    </row>
    <row r="346" spans="9:16">
      <c r="I346" s="9">
        <v>344</v>
      </c>
      <c r="J346" s="9" t="s">
        <v>573</v>
      </c>
      <c r="K346" s="10">
        <v>83794</v>
      </c>
      <c r="L346" s="10">
        <v>39.71</v>
      </c>
      <c r="M346" s="10">
        <v>2110</v>
      </c>
      <c r="N346" s="10" t="s">
        <v>183</v>
      </c>
      <c r="O346" s="10" t="str">
        <f t="shared" si="10"/>
        <v>345 - Manteca, CA</v>
      </c>
      <c r="P346" s="10" t="str">
        <f t="shared" si="11"/>
        <v>344 - Bend, OR</v>
      </c>
    </row>
    <row r="347" spans="9:16">
      <c r="I347" s="9">
        <v>345</v>
      </c>
      <c r="J347" s="9" t="s">
        <v>574</v>
      </c>
      <c r="K347" s="10">
        <v>83578</v>
      </c>
      <c r="L347" s="10">
        <v>21.83</v>
      </c>
      <c r="M347" s="10">
        <v>3828</v>
      </c>
      <c r="N347" s="10" t="s">
        <v>100</v>
      </c>
      <c r="O347" s="10" t="str">
        <f t="shared" si="10"/>
        <v>346 - Alexandria, LA</v>
      </c>
      <c r="P347" s="10" t="str">
        <f t="shared" si="11"/>
        <v>345 - Manteca, CA</v>
      </c>
    </row>
    <row r="348" spans="9:16">
      <c r="I348" s="9">
        <v>346</v>
      </c>
      <c r="J348" s="9" t="s">
        <v>575</v>
      </c>
      <c r="K348" s="10">
        <v>82804</v>
      </c>
      <c r="L348" s="10">
        <v>65.540000000000006</v>
      </c>
      <c r="M348" s="10">
        <v>1263.4000000000001</v>
      </c>
      <c r="N348" s="10" t="s">
        <v>168</v>
      </c>
      <c r="O348" s="10" t="str">
        <f t="shared" si="10"/>
        <v>347 - Joplin, MO</v>
      </c>
      <c r="P348" s="10" t="str">
        <f t="shared" si="11"/>
        <v>346 - Alexandria, LA</v>
      </c>
    </row>
    <row r="349" spans="9:16">
      <c r="I349" s="9">
        <v>347</v>
      </c>
      <c r="J349" s="9" t="s">
        <v>576</v>
      </c>
      <c r="K349" s="10">
        <v>82775</v>
      </c>
      <c r="L349" s="10">
        <v>64.41</v>
      </c>
      <c r="M349" s="10">
        <v>1285</v>
      </c>
      <c r="N349" s="10" t="s">
        <v>184</v>
      </c>
      <c r="O349" s="10" t="str">
        <f t="shared" si="10"/>
        <v>348 - Missoula, MT</v>
      </c>
      <c r="P349" s="10" t="str">
        <f t="shared" si="11"/>
        <v>347 - Joplin, MO</v>
      </c>
    </row>
    <row r="350" spans="9:16">
      <c r="I350" s="9">
        <v>348</v>
      </c>
      <c r="J350" s="9" t="s">
        <v>577</v>
      </c>
      <c r="K350" s="10">
        <v>82157</v>
      </c>
      <c r="L350" s="10">
        <v>45.2</v>
      </c>
      <c r="M350" s="10">
        <v>1817.5</v>
      </c>
      <c r="N350" s="10" t="s">
        <v>193</v>
      </c>
      <c r="O350" s="10" t="str">
        <f t="shared" si="10"/>
        <v>349 - Bismarck, ND</v>
      </c>
      <c r="P350" s="10" t="str">
        <f t="shared" si="11"/>
        <v>348 - Missoula, MT</v>
      </c>
    </row>
    <row r="351" spans="9:16">
      <c r="I351" s="9">
        <v>349</v>
      </c>
      <c r="J351" s="9" t="s">
        <v>578</v>
      </c>
      <c r="K351" s="10">
        <v>81955</v>
      </c>
      <c r="L351" s="10">
        <v>38.76</v>
      </c>
      <c r="M351" s="10">
        <v>2114.6</v>
      </c>
      <c r="N351" s="10" t="s">
        <v>201</v>
      </c>
      <c r="O351" s="10" t="str">
        <f t="shared" si="10"/>
        <v>350 - Kankakee, IL</v>
      </c>
      <c r="P351" s="10" t="str">
        <f t="shared" si="11"/>
        <v>349 - Bismarck, ND</v>
      </c>
    </row>
    <row r="352" spans="9:16">
      <c r="I352" s="9">
        <v>350</v>
      </c>
      <c r="J352" s="9" t="s">
        <v>579</v>
      </c>
      <c r="K352" s="10">
        <v>81926</v>
      </c>
      <c r="L352" s="10">
        <v>37.159999999999997</v>
      </c>
      <c r="M352" s="10">
        <v>2204.6</v>
      </c>
      <c r="N352" s="10" t="s">
        <v>106</v>
      </c>
      <c r="O352" s="10" t="str">
        <f t="shared" si="10"/>
        <v>351 - Livermore, CA</v>
      </c>
      <c r="P352" s="10" t="str">
        <f t="shared" si="11"/>
        <v>350 - Kankakee, IL</v>
      </c>
    </row>
    <row r="353" spans="9:16">
      <c r="I353" s="9">
        <v>351</v>
      </c>
      <c r="J353" s="9" t="s">
        <v>580</v>
      </c>
      <c r="K353" s="10">
        <v>81624</v>
      </c>
      <c r="L353" s="10">
        <v>24.47</v>
      </c>
      <c r="M353" s="10">
        <v>3335.6</v>
      </c>
      <c r="N353" s="10" t="s">
        <v>100</v>
      </c>
      <c r="O353" s="10" t="str">
        <f t="shared" si="10"/>
        <v>352 - Rapid City, SD</v>
      </c>
      <c r="P353" s="10" t="str">
        <f t="shared" si="11"/>
        <v>351 - Livermore, CA</v>
      </c>
    </row>
    <row r="354" spans="9:16">
      <c r="I354" s="9">
        <v>352</v>
      </c>
      <c r="J354" s="9" t="s">
        <v>581</v>
      </c>
      <c r="K354" s="10">
        <v>81251</v>
      </c>
      <c r="L354" s="10">
        <v>42.25</v>
      </c>
      <c r="M354" s="10">
        <v>1923</v>
      </c>
      <c r="N354" s="10" t="s">
        <v>244</v>
      </c>
      <c r="O354" s="10" t="str">
        <f t="shared" si="10"/>
        <v>353 - Wheeling, WV--OH</v>
      </c>
      <c r="P354" s="10" t="str">
        <f t="shared" si="11"/>
        <v>352 - Rapid City, SD</v>
      </c>
    </row>
    <row r="355" spans="9:16">
      <c r="I355" s="9">
        <v>353</v>
      </c>
      <c r="J355" s="9" t="s">
        <v>582</v>
      </c>
      <c r="K355" s="10">
        <v>81249</v>
      </c>
      <c r="L355" s="10">
        <v>47.01</v>
      </c>
      <c r="M355" s="10">
        <v>1728.4</v>
      </c>
      <c r="N355" s="10" t="s">
        <v>262</v>
      </c>
      <c r="O355" s="10" t="str">
        <f t="shared" si="10"/>
        <v>354 - St. Joseph, MO--KS</v>
      </c>
      <c r="P355" s="10" t="str">
        <f t="shared" si="11"/>
        <v>353 - Wheeling, WV--OH</v>
      </c>
    </row>
    <row r="356" spans="9:16">
      <c r="I356" s="9">
        <v>354</v>
      </c>
      <c r="J356" s="9" t="s">
        <v>583</v>
      </c>
      <c r="K356" s="10">
        <v>81176</v>
      </c>
      <c r="L356" s="10">
        <v>41.85</v>
      </c>
      <c r="M356" s="10">
        <v>1939.9</v>
      </c>
      <c r="N356" s="10" t="s">
        <v>184</v>
      </c>
      <c r="O356" s="10" t="str">
        <f t="shared" si="10"/>
        <v>355 - Homosassa Springs--Beverly Hills--Citrus Springs, FL</v>
      </c>
      <c r="P356" s="10" t="str">
        <f t="shared" si="11"/>
        <v>354 - St. Joseph, MO--KS</v>
      </c>
    </row>
    <row r="357" spans="9:16">
      <c r="I357" s="9">
        <v>355</v>
      </c>
      <c r="J357" s="9" t="s">
        <v>584</v>
      </c>
      <c r="K357" s="10">
        <v>80962</v>
      </c>
      <c r="L357" s="10">
        <v>90.46</v>
      </c>
      <c r="M357" s="10">
        <v>895</v>
      </c>
      <c r="N357" s="10" t="s">
        <v>111</v>
      </c>
      <c r="O357" s="10" t="str">
        <f t="shared" si="10"/>
        <v>356 - Juana Díaz, PR</v>
      </c>
      <c r="P357" s="10" t="str">
        <f t="shared" si="11"/>
        <v>355 - Homosassa Springs--Beverly Hills--Citrus Springs, FL</v>
      </c>
    </row>
    <row r="358" spans="9:16">
      <c r="I358" s="9">
        <v>356</v>
      </c>
      <c r="J358" s="9" t="s">
        <v>585</v>
      </c>
      <c r="K358" s="10">
        <v>80928</v>
      </c>
      <c r="L358" s="10">
        <v>47.81</v>
      </c>
      <c r="M358" s="10">
        <v>1692.9</v>
      </c>
      <c r="N358" s="10" t="s">
        <v>176</v>
      </c>
      <c r="O358" s="10" t="str">
        <f t="shared" si="10"/>
        <v>357 - Hattiesburg, MS</v>
      </c>
      <c r="P358" s="10" t="str">
        <f t="shared" si="11"/>
        <v>356 - Juana Díaz, PR</v>
      </c>
    </row>
    <row r="359" spans="9:16">
      <c r="I359" s="9">
        <v>357</v>
      </c>
      <c r="J359" s="9" t="s">
        <v>586</v>
      </c>
      <c r="K359" s="10">
        <v>80358</v>
      </c>
      <c r="L359" s="10">
        <v>69</v>
      </c>
      <c r="M359" s="10">
        <v>1164.5999999999999</v>
      </c>
      <c r="N359" s="10" t="s">
        <v>189</v>
      </c>
      <c r="O359" s="10" t="str">
        <f t="shared" si="10"/>
        <v>358 - Guayama, PR</v>
      </c>
      <c r="P359" s="10" t="str">
        <f t="shared" si="11"/>
        <v>357 - Hattiesburg, MS</v>
      </c>
    </row>
    <row r="360" spans="9:16">
      <c r="I360" s="9">
        <v>358</v>
      </c>
      <c r="J360" s="9" t="s">
        <v>587</v>
      </c>
      <c r="K360" s="10">
        <v>80155</v>
      </c>
      <c r="L360" s="10">
        <v>40.729999999999997</v>
      </c>
      <c r="M360" s="10">
        <v>1967.9</v>
      </c>
      <c r="N360" s="10" t="s">
        <v>176</v>
      </c>
      <c r="O360" s="10" t="str">
        <f t="shared" si="10"/>
        <v>359 - Altoona, PA</v>
      </c>
      <c r="P360" s="10" t="str">
        <f t="shared" si="11"/>
        <v>358 - Guayama, PR</v>
      </c>
    </row>
    <row r="361" spans="9:16">
      <c r="I361" s="9">
        <v>359</v>
      </c>
      <c r="J361" s="9" t="s">
        <v>588</v>
      </c>
      <c r="K361" s="10">
        <v>79930</v>
      </c>
      <c r="L361" s="10">
        <v>37.39</v>
      </c>
      <c r="M361" s="10">
        <v>2137.5</v>
      </c>
      <c r="N361" s="10" t="s">
        <v>116</v>
      </c>
      <c r="O361" s="10" t="str">
        <f t="shared" si="10"/>
        <v>360 - Anniston--Oxford, AL</v>
      </c>
      <c r="P361" s="10" t="str">
        <f t="shared" si="11"/>
        <v>359 - Altoona, PA</v>
      </c>
    </row>
    <row r="362" spans="9:16">
      <c r="I362" s="9">
        <v>360</v>
      </c>
      <c r="J362" s="9" t="s">
        <v>589</v>
      </c>
      <c r="K362" s="10">
        <v>79796</v>
      </c>
      <c r="L362" s="10">
        <v>86.77</v>
      </c>
      <c r="M362" s="10">
        <v>919.6</v>
      </c>
      <c r="N362" s="10" t="s">
        <v>86</v>
      </c>
      <c r="O362" s="10" t="str">
        <f t="shared" si="10"/>
        <v>361 - Lafayette--Louisville--Erie, CO</v>
      </c>
      <c r="P362" s="10" t="str">
        <f t="shared" si="11"/>
        <v>360 - Anniston--Oxford, AL</v>
      </c>
    </row>
    <row r="363" spans="9:16">
      <c r="I363" s="9">
        <v>361</v>
      </c>
      <c r="J363" s="9" t="s">
        <v>590</v>
      </c>
      <c r="K363" s="10">
        <v>79407</v>
      </c>
      <c r="L363" s="10">
        <v>39.53</v>
      </c>
      <c r="M363" s="10">
        <v>2008.7</v>
      </c>
      <c r="N363" s="10" t="s">
        <v>112</v>
      </c>
      <c r="O363" s="10" t="str">
        <f t="shared" si="10"/>
        <v>362 - Madera, CA</v>
      </c>
      <c r="P363" s="10" t="str">
        <f t="shared" si="11"/>
        <v>361 - Lafayette--Louisville--Erie, CO</v>
      </c>
    </row>
    <row r="364" spans="9:16">
      <c r="I364" s="9">
        <v>362</v>
      </c>
      <c r="J364" s="9" t="s">
        <v>591</v>
      </c>
      <c r="K364" s="10">
        <v>78413</v>
      </c>
      <c r="L364" s="10">
        <v>22.39</v>
      </c>
      <c r="M364" s="10">
        <v>3501.9</v>
      </c>
      <c r="N364" s="10" t="s">
        <v>100</v>
      </c>
      <c r="O364" s="10" t="str">
        <f t="shared" si="10"/>
        <v>363 - Battle Creek, MI</v>
      </c>
      <c r="P364" s="10" t="str">
        <f t="shared" si="11"/>
        <v>362 - Madera, CA</v>
      </c>
    </row>
    <row r="365" spans="9:16">
      <c r="I365" s="9">
        <v>363</v>
      </c>
      <c r="J365" s="9" t="s">
        <v>592</v>
      </c>
      <c r="K365" s="10">
        <v>78393</v>
      </c>
      <c r="L365" s="10">
        <v>53.02</v>
      </c>
      <c r="M365" s="10">
        <v>1478.5</v>
      </c>
      <c r="N365" s="10" t="s">
        <v>142</v>
      </c>
      <c r="O365" s="10" t="str">
        <f t="shared" si="10"/>
        <v>364 - Bowling Green, KY</v>
      </c>
      <c r="P365" s="10" t="str">
        <f t="shared" si="11"/>
        <v>363 - Battle Creek, MI</v>
      </c>
    </row>
    <row r="366" spans="9:16">
      <c r="I366" s="9">
        <v>364</v>
      </c>
      <c r="J366" s="9" t="s">
        <v>593</v>
      </c>
      <c r="K366" s="10">
        <v>78306</v>
      </c>
      <c r="L366" s="10">
        <v>45.4</v>
      </c>
      <c r="M366" s="10">
        <v>1724.7</v>
      </c>
      <c r="N366" s="10" t="s">
        <v>164</v>
      </c>
      <c r="O366" s="10" t="str">
        <f t="shared" si="10"/>
        <v>365 - Texarkana--Texarkana, TX--AR</v>
      </c>
      <c r="P366" s="10" t="str">
        <f t="shared" si="11"/>
        <v>364 - Bowling Green, KY</v>
      </c>
    </row>
    <row r="367" spans="9:16">
      <c r="I367" s="9">
        <v>365</v>
      </c>
      <c r="J367" s="9" t="s">
        <v>594</v>
      </c>
      <c r="K367" s="10">
        <v>78162</v>
      </c>
      <c r="L367" s="10">
        <v>64.400000000000006</v>
      </c>
      <c r="M367" s="10">
        <v>1213.5999999999999</v>
      </c>
      <c r="N367" s="10" t="s">
        <v>121</v>
      </c>
      <c r="O367" s="10" t="str">
        <f t="shared" si="10"/>
        <v>366 - Lebanon, PA</v>
      </c>
      <c r="P367" s="10" t="str">
        <f t="shared" si="11"/>
        <v>365 - Texarkana--Texarkana, TX--AR</v>
      </c>
    </row>
    <row r="368" spans="9:16">
      <c r="I368" s="9">
        <v>366</v>
      </c>
      <c r="J368" s="9" t="s">
        <v>595</v>
      </c>
      <c r="K368" s="10">
        <v>77086</v>
      </c>
      <c r="L368" s="10">
        <v>45.08</v>
      </c>
      <c r="M368" s="10">
        <v>1710.1</v>
      </c>
      <c r="N368" s="10" t="s">
        <v>116</v>
      </c>
      <c r="O368" s="10" t="str">
        <f t="shared" si="10"/>
        <v>367 - Valdosta, GA</v>
      </c>
      <c r="P368" s="10" t="str">
        <f t="shared" si="11"/>
        <v>366 - Lebanon, PA</v>
      </c>
    </row>
    <row r="369" spans="9:16">
      <c r="I369" s="9">
        <v>367</v>
      </c>
      <c r="J369" s="9" t="s">
        <v>596</v>
      </c>
      <c r="K369" s="10">
        <v>77085</v>
      </c>
      <c r="L369" s="10">
        <v>55.71</v>
      </c>
      <c r="M369" s="10">
        <v>1383.6</v>
      </c>
      <c r="N369" s="10" t="s">
        <v>133</v>
      </c>
      <c r="O369" s="10" t="str">
        <f t="shared" si="10"/>
        <v>368 - Florence, AL</v>
      </c>
      <c r="P369" s="10" t="str">
        <f t="shared" si="11"/>
        <v>367 - Valdosta, GA</v>
      </c>
    </row>
    <row r="370" spans="9:16">
      <c r="I370" s="9">
        <v>368</v>
      </c>
      <c r="J370" s="9" t="s">
        <v>597</v>
      </c>
      <c r="K370" s="10">
        <v>77074</v>
      </c>
      <c r="L370" s="10">
        <v>62.14</v>
      </c>
      <c r="M370" s="10">
        <v>1240.3</v>
      </c>
      <c r="N370" s="10" t="s">
        <v>86</v>
      </c>
      <c r="O370" s="10" t="str">
        <f t="shared" si="10"/>
        <v>369 - Newark, OH</v>
      </c>
      <c r="P370" s="10" t="str">
        <f t="shared" si="11"/>
        <v>368 - Florence, AL</v>
      </c>
    </row>
    <row r="371" spans="9:16">
      <c r="I371" s="9">
        <v>369</v>
      </c>
      <c r="J371" s="9" t="s">
        <v>598</v>
      </c>
      <c r="K371" s="10">
        <v>76068</v>
      </c>
      <c r="L371" s="10">
        <v>42.12</v>
      </c>
      <c r="M371" s="10">
        <v>1805.8</v>
      </c>
      <c r="N371" s="10" t="s">
        <v>188</v>
      </c>
      <c r="O371" s="10" t="str">
        <f t="shared" si="10"/>
        <v>370 - Anderson, SC</v>
      </c>
      <c r="P371" s="10" t="str">
        <f t="shared" si="11"/>
        <v>369 - Newark, OH</v>
      </c>
    </row>
    <row r="372" spans="9:16">
      <c r="I372" s="9">
        <v>370</v>
      </c>
      <c r="J372" s="9" t="s">
        <v>599</v>
      </c>
      <c r="K372" s="10">
        <v>75702</v>
      </c>
      <c r="L372" s="10">
        <v>74.09</v>
      </c>
      <c r="M372" s="10">
        <v>1021.8</v>
      </c>
      <c r="N372" s="10" t="s">
        <v>240</v>
      </c>
      <c r="O372" s="10" t="str">
        <f t="shared" si="10"/>
        <v>371 - Williamsburg, VA</v>
      </c>
      <c r="P372" s="10" t="str">
        <f t="shared" si="11"/>
        <v>370 - Anderson, SC</v>
      </c>
    </row>
    <row r="373" spans="9:16">
      <c r="I373" s="9">
        <v>371</v>
      </c>
      <c r="J373" s="9" t="s">
        <v>600</v>
      </c>
      <c r="K373" s="10">
        <v>75689</v>
      </c>
      <c r="L373" s="10">
        <v>55.92</v>
      </c>
      <c r="M373" s="10">
        <v>1353.5</v>
      </c>
      <c r="N373" s="10" t="s">
        <v>221</v>
      </c>
      <c r="O373" s="10" t="str">
        <f t="shared" si="10"/>
        <v>372 - Mansfield, OH</v>
      </c>
      <c r="P373" s="10" t="str">
        <f t="shared" si="11"/>
        <v>371 - Williamsburg, VA</v>
      </c>
    </row>
    <row r="374" spans="9:16">
      <c r="I374" s="9">
        <v>372</v>
      </c>
      <c r="J374" s="9" t="s">
        <v>601</v>
      </c>
      <c r="K374" s="10">
        <v>75250</v>
      </c>
      <c r="L374" s="10">
        <v>50.32</v>
      </c>
      <c r="M374" s="10">
        <v>1495.6</v>
      </c>
      <c r="N374" s="10" t="s">
        <v>188</v>
      </c>
      <c r="O374" s="10" t="str">
        <f t="shared" si="10"/>
        <v>373 - Lake Jackson--Angleton, TX</v>
      </c>
      <c r="P374" s="10" t="str">
        <f t="shared" si="11"/>
        <v>372 - Mansfield, OH</v>
      </c>
    </row>
    <row r="375" spans="9:16">
      <c r="I375" s="9">
        <v>373</v>
      </c>
      <c r="J375" s="9" t="s">
        <v>602</v>
      </c>
      <c r="K375" s="10">
        <v>74830</v>
      </c>
      <c r="L375" s="10">
        <v>41.69</v>
      </c>
      <c r="M375" s="10">
        <v>1795</v>
      </c>
      <c r="N375" s="10" t="s">
        <v>121</v>
      </c>
      <c r="O375" s="10" t="str">
        <f t="shared" si="10"/>
        <v>374 - Auburn, AL</v>
      </c>
      <c r="P375" s="10" t="str">
        <f t="shared" si="11"/>
        <v>373 - Lake Jackson--Angleton, TX</v>
      </c>
    </row>
    <row r="376" spans="9:16">
      <c r="I376" s="9">
        <v>374</v>
      </c>
      <c r="J376" s="9" t="s">
        <v>603</v>
      </c>
      <c r="K376" s="10">
        <v>74741</v>
      </c>
      <c r="L376" s="10">
        <v>49.91</v>
      </c>
      <c r="M376" s="10">
        <v>1497.6</v>
      </c>
      <c r="N376" s="10" t="s">
        <v>86</v>
      </c>
      <c r="O376" s="10" t="str">
        <f t="shared" si="10"/>
        <v>375 - Wausau, WI</v>
      </c>
      <c r="P376" s="10" t="str">
        <f t="shared" si="11"/>
        <v>374 - Auburn, AL</v>
      </c>
    </row>
    <row r="377" spans="9:16">
      <c r="I377" s="9">
        <v>375</v>
      </c>
      <c r="J377" s="9" t="s">
        <v>604</v>
      </c>
      <c r="K377" s="10">
        <v>74632</v>
      </c>
      <c r="L377" s="10">
        <v>46.87</v>
      </c>
      <c r="M377" s="10">
        <v>1592.4</v>
      </c>
      <c r="N377" s="10" t="s">
        <v>224</v>
      </c>
      <c r="O377" s="10" t="str">
        <f t="shared" si="10"/>
        <v>376 - Oshkosh, WI</v>
      </c>
      <c r="P377" s="10" t="str">
        <f t="shared" si="11"/>
        <v>375 - Wausau, WI</v>
      </c>
    </row>
    <row r="378" spans="9:16">
      <c r="I378" s="9">
        <v>376</v>
      </c>
      <c r="J378" s="9" t="s">
        <v>605</v>
      </c>
      <c r="K378" s="10">
        <v>74495</v>
      </c>
      <c r="L378" s="10">
        <v>30.81</v>
      </c>
      <c r="M378" s="10">
        <v>2418.1999999999998</v>
      </c>
      <c r="N378" s="10" t="s">
        <v>224</v>
      </c>
      <c r="O378" s="10" t="str">
        <f t="shared" si="10"/>
        <v>377 - Cheyenne, WY</v>
      </c>
      <c r="P378" s="10" t="str">
        <f t="shared" si="11"/>
        <v>376 - Oshkosh, WI</v>
      </c>
    </row>
    <row r="379" spans="9:16">
      <c r="I379" s="9">
        <v>377</v>
      </c>
      <c r="J379" s="9" t="s">
        <v>606</v>
      </c>
      <c r="K379" s="10">
        <v>73588</v>
      </c>
      <c r="L379" s="10">
        <v>35.130000000000003</v>
      </c>
      <c r="M379" s="10">
        <v>2094.6</v>
      </c>
      <c r="N379" s="10" t="s">
        <v>265</v>
      </c>
      <c r="O379" s="10" t="str">
        <f t="shared" si="10"/>
        <v>378 - Watsonville, CA</v>
      </c>
      <c r="P379" s="10" t="str">
        <f t="shared" si="11"/>
        <v>377 - Cheyenne, WY</v>
      </c>
    </row>
    <row r="380" spans="9:16">
      <c r="I380" s="9">
        <v>378</v>
      </c>
      <c r="J380" s="9" t="s">
        <v>607</v>
      </c>
      <c r="K380" s="10">
        <v>73534</v>
      </c>
      <c r="L380" s="10">
        <v>22.84</v>
      </c>
      <c r="M380" s="10">
        <v>3219.5</v>
      </c>
      <c r="N380" s="10" t="s">
        <v>100</v>
      </c>
      <c r="O380" s="10" t="str">
        <f t="shared" si="10"/>
        <v>379 - Elizabethtown--Radcliff, KY</v>
      </c>
      <c r="P380" s="10" t="str">
        <f t="shared" si="11"/>
        <v>378 - Watsonville, CA</v>
      </c>
    </row>
    <row r="381" spans="9:16">
      <c r="I381" s="9">
        <v>379</v>
      </c>
      <c r="J381" s="9" t="s">
        <v>608</v>
      </c>
      <c r="K381" s="10">
        <v>73467</v>
      </c>
      <c r="L381" s="10">
        <v>56.96</v>
      </c>
      <c r="M381" s="10">
        <v>1289.8</v>
      </c>
      <c r="N381" s="10" t="s">
        <v>164</v>
      </c>
      <c r="O381" s="10" t="str">
        <f t="shared" si="10"/>
        <v>380 - Sumter, SC</v>
      </c>
      <c r="P381" s="10" t="str">
        <f t="shared" si="11"/>
        <v>379 - Elizabethtown--Radcliff, KY</v>
      </c>
    </row>
    <row r="382" spans="9:16">
      <c r="I382" s="9">
        <v>380</v>
      </c>
      <c r="J382" s="9" t="s">
        <v>609</v>
      </c>
      <c r="K382" s="10">
        <v>73107</v>
      </c>
      <c r="L382" s="10">
        <v>65.69</v>
      </c>
      <c r="M382" s="10">
        <v>1113</v>
      </c>
      <c r="N382" s="10" t="s">
        <v>240</v>
      </c>
      <c r="O382" s="10" t="str">
        <f t="shared" si="10"/>
        <v>381 - Lima, OH</v>
      </c>
      <c r="P382" s="10" t="str">
        <f t="shared" si="11"/>
        <v>380 - Sumter, SC</v>
      </c>
    </row>
    <row r="383" spans="9:16">
      <c r="I383" s="9">
        <v>381</v>
      </c>
      <c r="J383" s="9" t="s">
        <v>610</v>
      </c>
      <c r="K383" s="10">
        <v>72852</v>
      </c>
      <c r="L383" s="10">
        <v>52.35</v>
      </c>
      <c r="M383" s="10">
        <v>1391.7</v>
      </c>
      <c r="N383" s="10" t="s">
        <v>188</v>
      </c>
      <c r="O383" s="10" t="str">
        <f t="shared" si="10"/>
        <v>382 - Davis, CA</v>
      </c>
      <c r="P383" s="10" t="str">
        <f t="shared" si="11"/>
        <v>381 - Lima, OH</v>
      </c>
    </row>
    <row r="384" spans="9:16">
      <c r="I384" s="9">
        <v>382</v>
      </c>
      <c r="J384" s="9" t="s">
        <v>611</v>
      </c>
      <c r="K384" s="10">
        <v>72794</v>
      </c>
      <c r="L384" s="10">
        <v>14.12</v>
      </c>
      <c r="M384" s="10">
        <v>5156.6000000000004</v>
      </c>
      <c r="N384" s="10" t="s">
        <v>100</v>
      </c>
      <c r="O384" s="10" t="str">
        <f t="shared" si="10"/>
        <v>383 - Westminster--Eldersburg, MD</v>
      </c>
      <c r="P384" s="10" t="str">
        <f t="shared" si="11"/>
        <v>382 - Davis, CA</v>
      </c>
    </row>
    <row r="385" spans="9:16">
      <c r="I385" s="9">
        <v>383</v>
      </c>
      <c r="J385" s="9" t="s">
        <v>612</v>
      </c>
      <c r="K385" s="10">
        <v>72714</v>
      </c>
      <c r="L385" s="10">
        <v>57.7</v>
      </c>
      <c r="M385" s="10">
        <v>1260.2</v>
      </c>
      <c r="N385" s="10" t="s">
        <v>172</v>
      </c>
      <c r="O385" s="10" t="str">
        <f t="shared" si="10"/>
        <v>384 - Flagstaff, AZ</v>
      </c>
      <c r="P385" s="10" t="str">
        <f t="shared" si="11"/>
        <v>383 - Westminster--Eldersburg, MD</v>
      </c>
    </row>
    <row r="386" spans="9:16">
      <c r="I386" s="9">
        <v>384</v>
      </c>
      <c r="J386" s="9" t="s">
        <v>613</v>
      </c>
      <c r="K386" s="10">
        <v>71957</v>
      </c>
      <c r="L386" s="10">
        <v>34.83</v>
      </c>
      <c r="M386" s="10">
        <v>2066.1999999999998</v>
      </c>
      <c r="N386" s="10" t="s">
        <v>101</v>
      </c>
      <c r="O386" s="10" t="str">
        <f t="shared" ref="O386:O449" si="12">I387&amp;" - " &amp; J387</f>
        <v>385 - Jackson, TN</v>
      </c>
      <c r="P386" s="10" t="str">
        <f t="shared" si="11"/>
        <v>384 - Flagstaff, AZ</v>
      </c>
    </row>
    <row r="387" spans="9:16">
      <c r="I387" s="9">
        <v>385</v>
      </c>
      <c r="J387" s="9" t="s">
        <v>614</v>
      </c>
      <c r="K387" s="10">
        <v>71880</v>
      </c>
      <c r="L387" s="10">
        <v>51.14</v>
      </c>
      <c r="M387" s="10">
        <v>1405.5</v>
      </c>
      <c r="N387" s="10" t="s">
        <v>239</v>
      </c>
      <c r="O387" s="10" t="str">
        <f t="shared" si="12"/>
        <v>386 - Camarillo, CA</v>
      </c>
      <c r="P387" s="10" t="str">
        <f t="shared" ref="P387:P450" si="13">O386</f>
        <v>385 - Jackson, TN</v>
      </c>
    </row>
    <row r="388" spans="9:16">
      <c r="I388" s="9">
        <v>386</v>
      </c>
      <c r="J388" s="9" t="s">
        <v>615</v>
      </c>
      <c r="K388" s="10">
        <v>71772</v>
      </c>
      <c r="L388" s="10">
        <v>22</v>
      </c>
      <c r="M388" s="10">
        <v>3263</v>
      </c>
      <c r="N388" s="10" t="s">
        <v>100</v>
      </c>
      <c r="O388" s="10" t="str">
        <f t="shared" si="12"/>
        <v>387 - Florida--Imbéry--Barceloneta, PR</v>
      </c>
      <c r="P388" s="10" t="str">
        <f t="shared" si="13"/>
        <v>386 - Camarillo, CA</v>
      </c>
    </row>
    <row r="389" spans="9:16">
      <c r="I389" s="9">
        <v>387</v>
      </c>
      <c r="J389" s="9" t="s">
        <v>616</v>
      </c>
      <c r="K389" s="10">
        <v>71747</v>
      </c>
      <c r="L389" s="10">
        <v>45.81</v>
      </c>
      <c r="M389" s="10">
        <v>1566.2</v>
      </c>
      <c r="N389" s="10" t="s">
        <v>176</v>
      </c>
      <c r="O389" s="10" t="str">
        <f t="shared" si="12"/>
        <v>388 - Sheboygan, WI</v>
      </c>
      <c r="P389" s="10" t="str">
        <f t="shared" si="13"/>
        <v>387 - Florida--Imbéry--Barceloneta, PR</v>
      </c>
    </row>
    <row r="390" spans="9:16">
      <c r="I390" s="9">
        <v>388</v>
      </c>
      <c r="J390" s="9" t="s">
        <v>617</v>
      </c>
      <c r="K390" s="10">
        <v>71313</v>
      </c>
      <c r="L390" s="10">
        <v>33.44</v>
      </c>
      <c r="M390" s="10">
        <v>2132.9</v>
      </c>
      <c r="N390" s="10" t="s">
        <v>224</v>
      </c>
      <c r="O390" s="10" t="str">
        <f t="shared" si="12"/>
        <v>389 - Weirton--Steubenville, WV--OH--PA</v>
      </c>
      <c r="P390" s="10" t="str">
        <f t="shared" si="13"/>
        <v>388 - Sheboygan, WI</v>
      </c>
    </row>
    <row r="391" spans="9:16">
      <c r="I391" s="9">
        <v>389</v>
      </c>
      <c r="J391" s="9" t="s">
        <v>618</v>
      </c>
      <c r="K391" s="10">
        <v>70889</v>
      </c>
      <c r="L391" s="10">
        <v>50.51</v>
      </c>
      <c r="M391" s="10">
        <v>1403.6</v>
      </c>
      <c r="N391" s="10" t="s">
        <v>262</v>
      </c>
      <c r="O391" s="10" t="str">
        <f t="shared" si="12"/>
        <v>390 - Bay City, MI</v>
      </c>
      <c r="P391" s="10" t="str">
        <f t="shared" si="13"/>
        <v>389 - Weirton--Steubenville, WV--OH--PA</v>
      </c>
    </row>
    <row r="392" spans="9:16">
      <c r="I392" s="9">
        <v>390</v>
      </c>
      <c r="J392" s="9" t="s">
        <v>619</v>
      </c>
      <c r="K392" s="10">
        <v>70585</v>
      </c>
      <c r="L392" s="10">
        <v>40.33</v>
      </c>
      <c r="M392" s="10">
        <v>1750.3</v>
      </c>
      <c r="N392" s="10" t="s">
        <v>142</v>
      </c>
      <c r="O392" s="10" t="str">
        <f t="shared" si="12"/>
        <v>391 - Owensboro, KY</v>
      </c>
      <c r="P392" s="10" t="str">
        <f t="shared" si="13"/>
        <v>390 - Bay City, MI</v>
      </c>
    </row>
    <row r="393" spans="9:16">
      <c r="I393" s="9">
        <v>391</v>
      </c>
      <c r="J393" s="9" t="s">
        <v>620</v>
      </c>
      <c r="K393" s="10">
        <v>70543</v>
      </c>
      <c r="L393" s="10">
        <v>33.82</v>
      </c>
      <c r="M393" s="10">
        <v>2086</v>
      </c>
      <c r="N393" s="10" t="s">
        <v>164</v>
      </c>
      <c r="O393" s="10" t="str">
        <f t="shared" si="12"/>
        <v>392 - Decatur, AL</v>
      </c>
      <c r="P393" s="10" t="str">
        <f t="shared" si="13"/>
        <v>391 - Owensboro, KY</v>
      </c>
    </row>
    <row r="394" spans="9:16">
      <c r="I394" s="9">
        <v>392</v>
      </c>
      <c r="J394" s="9" t="s">
        <v>621</v>
      </c>
      <c r="K394" s="10">
        <v>70436</v>
      </c>
      <c r="L394" s="10">
        <v>58.29</v>
      </c>
      <c r="M394" s="10">
        <v>1208.4000000000001</v>
      </c>
      <c r="N394" s="10" t="s">
        <v>86</v>
      </c>
      <c r="O394" s="10" t="str">
        <f t="shared" si="12"/>
        <v>393 - Morgantown, WV</v>
      </c>
      <c r="P394" s="10" t="str">
        <f t="shared" si="13"/>
        <v>392 - Decatur, AL</v>
      </c>
    </row>
    <row r="395" spans="9:16">
      <c r="I395" s="9">
        <v>393</v>
      </c>
      <c r="J395" s="9" t="s">
        <v>622</v>
      </c>
      <c r="K395" s="10">
        <v>70350</v>
      </c>
      <c r="L395" s="10">
        <v>37.49</v>
      </c>
      <c r="M395" s="10">
        <v>1876.3</v>
      </c>
      <c r="N395" s="10" t="s">
        <v>262</v>
      </c>
      <c r="O395" s="10" t="str">
        <f t="shared" si="12"/>
        <v>394 - Porterville, CA</v>
      </c>
      <c r="P395" s="10" t="str">
        <f t="shared" si="13"/>
        <v>393 - Morgantown, WV</v>
      </c>
    </row>
    <row r="396" spans="9:16">
      <c r="I396" s="9">
        <v>394</v>
      </c>
      <c r="J396" s="9" t="s">
        <v>623</v>
      </c>
      <c r="K396" s="10">
        <v>70272</v>
      </c>
      <c r="L396" s="10">
        <v>20.51</v>
      </c>
      <c r="M396" s="10">
        <v>3425.5</v>
      </c>
      <c r="N396" s="10" t="s">
        <v>100</v>
      </c>
      <c r="O396" s="10" t="str">
        <f t="shared" si="12"/>
        <v>395 - Pocatello, ID</v>
      </c>
      <c r="P396" s="10" t="str">
        <f t="shared" si="13"/>
        <v>394 - Porterville, CA</v>
      </c>
    </row>
    <row r="397" spans="9:16">
      <c r="I397" s="9">
        <v>395</v>
      </c>
      <c r="J397" s="9" t="s">
        <v>624</v>
      </c>
      <c r="K397" s="10">
        <v>69809</v>
      </c>
      <c r="L397" s="10">
        <v>31.01</v>
      </c>
      <c r="M397" s="10">
        <v>2251.3000000000002</v>
      </c>
      <c r="N397" s="10" t="s">
        <v>150</v>
      </c>
      <c r="O397" s="10" t="str">
        <f t="shared" si="12"/>
        <v>396 - Janesville, WI</v>
      </c>
      <c r="P397" s="10" t="str">
        <f t="shared" si="13"/>
        <v>395 - Pocatello, ID</v>
      </c>
    </row>
    <row r="398" spans="9:16">
      <c r="I398" s="9">
        <v>396</v>
      </c>
      <c r="J398" s="9" t="s">
        <v>625</v>
      </c>
      <c r="K398" s="10">
        <v>69658</v>
      </c>
      <c r="L398" s="10">
        <v>30.78</v>
      </c>
      <c r="M398" s="10">
        <v>2263.4</v>
      </c>
      <c r="N398" s="10" t="s">
        <v>224</v>
      </c>
      <c r="O398" s="10" t="str">
        <f t="shared" si="12"/>
        <v>397 - Bristol--Bristol, TN--VA</v>
      </c>
      <c r="P398" s="10" t="str">
        <f t="shared" si="13"/>
        <v>396 - Janesville, WI</v>
      </c>
    </row>
    <row r="399" spans="9:16">
      <c r="I399" s="9">
        <v>397</v>
      </c>
      <c r="J399" s="9" t="s">
        <v>626</v>
      </c>
      <c r="K399" s="10">
        <v>69501</v>
      </c>
      <c r="L399" s="10">
        <v>63.89</v>
      </c>
      <c r="M399" s="10">
        <v>1087.8</v>
      </c>
      <c r="N399" s="10" t="s">
        <v>239</v>
      </c>
      <c r="O399" s="10" t="str">
        <f t="shared" si="12"/>
        <v>398 - Winchester, VA</v>
      </c>
      <c r="P399" s="10" t="str">
        <f t="shared" si="13"/>
        <v>397 - Bristol--Bristol, TN--VA</v>
      </c>
    </row>
    <row r="400" spans="9:16">
      <c r="I400" s="9">
        <v>398</v>
      </c>
      <c r="J400" s="9" t="s">
        <v>627</v>
      </c>
      <c r="K400" s="10">
        <v>69449</v>
      </c>
      <c r="L400" s="10">
        <v>37.18</v>
      </c>
      <c r="M400" s="10">
        <v>1867.7</v>
      </c>
      <c r="N400" s="10" t="s">
        <v>221</v>
      </c>
      <c r="O400" s="10" t="str">
        <f t="shared" si="12"/>
        <v>399 - St. Augustine, FL</v>
      </c>
      <c r="P400" s="10" t="str">
        <f t="shared" si="13"/>
        <v>398 - Winchester, VA</v>
      </c>
    </row>
    <row r="401" spans="9:16">
      <c r="I401" s="9">
        <v>399</v>
      </c>
      <c r="J401" s="9" t="s">
        <v>628</v>
      </c>
      <c r="K401" s="10">
        <v>69173</v>
      </c>
      <c r="L401" s="10">
        <v>43.06</v>
      </c>
      <c r="M401" s="10">
        <v>1606.5</v>
      </c>
      <c r="N401" s="10" t="s">
        <v>111</v>
      </c>
      <c r="O401" s="10" t="str">
        <f t="shared" si="12"/>
        <v>400 - Johnstown, PA</v>
      </c>
      <c r="P401" s="10" t="str">
        <f t="shared" si="13"/>
        <v>399 - St. Augustine, FL</v>
      </c>
    </row>
    <row r="402" spans="9:16">
      <c r="I402" s="9">
        <v>400</v>
      </c>
      <c r="J402" s="9" t="s">
        <v>629</v>
      </c>
      <c r="K402" s="10">
        <v>69014</v>
      </c>
      <c r="L402" s="10">
        <v>38.61</v>
      </c>
      <c r="M402" s="10">
        <v>1787.2</v>
      </c>
      <c r="N402" s="10" t="s">
        <v>116</v>
      </c>
      <c r="O402" s="10" t="str">
        <f t="shared" si="12"/>
        <v>401 - Hilton Head Island, SC</v>
      </c>
      <c r="P402" s="10" t="str">
        <f t="shared" si="13"/>
        <v>400 - Johnstown, PA</v>
      </c>
    </row>
    <row r="403" spans="9:16">
      <c r="I403" s="9">
        <v>401</v>
      </c>
      <c r="J403" s="9" t="s">
        <v>630</v>
      </c>
      <c r="K403" s="10">
        <v>68998</v>
      </c>
      <c r="L403" s="10">
        <v>67.62</v>
      </c>
      <c r="M403" s="10">
        <v>1020.4</v>
      </c>
      <c r="N403" s="10" t="s">
        <v>240</v>
      </c>
      <c r="O403" s="10" t="str">
        <f t="shared" si="12"/>
        <v>402 - Dothan, AL</v>
      </c>
      <c r="P403" s="10" t="str">
        <f t="shared" si="13"/>
        <v>401 - Hilton Head Island, SC</v>
      </c>
    </row>
    <row r="404" spans="9:16">
      <c r="I404" s="9">
        <v>402</v>
      </c>
      <c r="J404" s="9" t="s">
        <v>631</v>
      </c>
      <c r="K404" s="10">
        <v>68781</v>
      </c>
      <c r="L404" s="10">
        <v>55.5</v>
      </c>
      <c r="M404" s="10">
        <v>1239.3</v>
      </c>
      <c r="N404" s="10" t="s">
        <v>86</v>
      </c>
      <c r="O404" s="10" t="str">
        <f t="shared" si="12"/>
        <v>403 - Lodi, CA</v>
      </c>
      <c r="P404" s="10" t="str">
        <f t="shared" si="13"/>
        <v>402 - Dothan, AL</v>
      </c>
    </row>
    <row r="405" spans="9:16">
      <c r="I405" s="9">
        <v>403</v>
      </c>
      <c r="J405" s="9" t="s">
        <v>632</v>
      </c>
      <c r="K405" s="10">
        <v>68738</v>
      </c>
      <c r="L405" s="10">
        <v>15.91</v>
      </c>
      <c r="M405" s="10">
        <v>4320.3</v>
      </c>
      <c r="N405" s="10" t="s">
        <v>100</v>
      </c>
      <c r="O405" s="10" t="str">
        <f t="shared" si="12"/>
        <v>404 - DeKalb, IL</v>
      </c>
      <c r="P405" s="10" t="str">
        <f t="shared" si="13"/>
        <v>403 - Lodi, CA</v>
      </c>
    </row>
    <row r="406" spans="9:16">
      <c r="I406" s="9">
        <v>404</v>
      </c>
      <c r="J406" s="9" t="s">
        <v>633</v>
      </c>
      <c r="K406" s="10">
        <v>68545</v>
      </c>
      <c r="L406" s="10">
        <v>25.79</v>
      </c>
      <c r="M406" s="10">
        <v>2658.1</v>
      </c>
      <c r="N406" s="10" t="s">
        <v>106</v>
      </c>
      <c r="O406" s="10" t="str">
        <f t="shared" si="12"/>
        <v>405 - West Bend, WI</v>
      </c>
      <c r="P406" s="10" t="str">
        <f t="shared" si="13"/>
        <v>404 - DeKalb, IL</v>
      </c>
    </row>
    <row r="407" spans="9:16">
      <c r="I407" s="9">
        <v>405</v>
      </c>
      <c r="J407" s="9" t="s">
        <v>634</v>
      </c>
      <c r="K407" s="10">
        <v>68444</v>
      </c>
      <c r="L407" s="10">
        <v>38.49</v>
      </c>
      <c r="M407" s="10">
        <v>1778.3</v>
      </c>
      <c r="N407" s="10" t="s">
        <v>224</v>
      </c>
      <c r="O407" s="10" t="str">
        <f t="shared" si="12"/>
        <v>406 - Rocky Mount, NC</v>
      </c>
      <c r="P407" s="10" t="str">
        <f t="shared" si="13"/>
        <v>405 - West Bend, WI</v>
      </c>
    </row>
    <row r="408" spans="9:16">
      <c r="I408" s="9">
        <v>406</v>
      </c>
      <c r="J408" s="9" t="s">
        <v>635</v>
      </c>
      <c r="K408" s="10">
        <v>68243</v>
      </c>
      <c r="L408" s="10">
        <v>45.96</v>
      </c>
      <c r="M408" s="10">
        <v>1484.7</v>
      </c>
      <c r="N408" s="10" t="s">
        <v>197</v>
      </c>
      <c r="O408" s="10" t="str">
        <f t="shared" si="12"/>
        <v>407 - Elmira, NY</v>
      </c>
      <c r="P408" s="10" t="str">
        <f t="shared" si="13"/>
        <v>406 - Rocky Mount, NC</v>
      </c>
    </row>
    <row r="409" spans="9:16">
      <c r="I409" s="9">
        <v>407</v>
      </c>
      <c r="J409" s="9" t="s">
        <v>636</v>
      </c>
      <c r="K409" s="10">
        <v>67983</v>
      </c>
      <c r="L409" s="10">
        <v>37.799999999999997</v>
      </c>
      <c r="M409" s="10">
        <v>1798.6</v>
      </c>
      <c r="N409" s="10" t="s">
        <v>93</v>
      </c>
      <c r="O409" s="10" t="str">
        <f t="shared" si="12"/>
        <v>408 - Carbondale, IL</v>
      </c>
      <c r="P409" s="10" t="str">
        <f t="shared" si="13"/>
        <v>407 - Elmira, NY</v>
      </c>
    </row>
    <row r="410" spans="9:16">
      <c r="I410" s="9">
        <v>408</v>
      </c>
      <c r="J410" s="9" t="s">
        <v>637</v>
      </c>
      <c r="K410" s="10">
        <v>67821</v>
      </c>
      <c r="L410" s="10">
        <v>48.68</v>
      </c>
      <c r="M410" s="10">
        <v>1393.3</v>
      </c>
      <c r="N410" s="10" t="s">
        <v>106</v>
      </c>
      <c r="O410" s="10" t="str">
        <f t="shared" si="12"/>
        <v>409 - Dubuque, IA--IL</v>
      </c>
      <c r="P410" s="10" t="str">
        <f t="shared" si="13"/>
        <v>408 - Carbondale, IL</v>
      </c>
    </row>
    <row r="411" spans="9:16">
      <c r="I411" s="9">
        <v>409</v>
      </c>
      <c r="J411" s="9" t="s">
        <v>638</v>
      </c>
      <c r="K411" s="10">
        <v>67818</v>
      </c>
      <c r="L411" s="10">
        <v>33.79</v>
      </c>
      <c r="M411" s="10">
        <v>2007</v>
      </c>
      <c r="N411" s="10" t="s">
        <v>147</v>
      </c>
      <c r="O411" s="10" t="str">
        <f t="shared" si="12"/>
        <v>410 - Hammond, LA</v>
      </c>
      <c r="P411" s="10" t="str">
        <f t="shared" si="13"/>
        <v>409 - Dubuque, IA--IL</v>
      </c>
    </row>
    <row r="412" spans="9:16">
      <c r="I412" s="9">
        <v>410</v>
      </c>
      <c r="J412" s="9" t="s">
        <v>639</v>
      </c>
      <c r="K412" s="10">
        <v>67629</v>
      </c>
      <c r="L412" s="10">
        <v>76.63</v>
      </c>
      <c r="M412" s="10">
        <v>882.5</v>
      </c>
      <c r="N412" s="10" t="s">
        <v>168</v>
      </c>
      <c r="O412" s="10" t="str">
        <f t="shared" si="12"/>
        <v>411 - Parkersburg, WV--OH</v>
      </c>
      <c r="P412" s="10" t="str">
        <f t="shared" si="13"/>
        <v>410 - Hammond, LA</v>
      </c>
    </row>
    <row r="413" spans="9:16">
      <c r="I413" s="9">
        <v>411</v>
      </c>
      <c r="J413" s="9" t="s">
        <v>640</v>
      </c>
      <c r="K413" s="10">
        <v>67229</v>
      </c>
      <c r="L413" s="10">
        <v>42.38</v>
      </c>
      <c r="M413" s="10">
        <v>1586.2</v>
      </c>
      <c r="N413" s="10" t="s">
        <v>262</v>
      </c>
      <c r="O413" s="10" t="str">
        <f t="shared" si="12"/>
        <v>412 - Wenatchee, WA</v>
      </c>
      <c r="P413" s="10" t="str">
        <f t="shared" si="13"/>
        <v>411 - Parkersburg, WV--OH</v>
      </c>
    </row>
    <row r="414" spans="9:16">
      <c r="I414" s="9">
        <v>412</v>
      </c>
      <c r="J414" s="9" t="s">
        <v>641</v>
      </c>
      <c r="K414" s="10">
        <v>67227</v>
      </c>
      <c r="L414" s="10">
        <v>31.37</v>
      </c>
      <c r="M414" s="10">
        <v>2142.8000000000002</v>
      </c>
      <c r="N414" s="10" t="s">
        <v>153</v>
      </c>
      <c r="O414" s="10" t="str">
        <f t="shared" si="12"/>
        <v>413 - Harrisonburg, VA</v>
      </c>
      <c r="P414" s="10" t="str">
        <f t="shared" si="13"/>
        <v>412 - Wenatchee, WA</v>
      </c>
    </row>
    <row r="415" spans="9:16">
      <c r="I415" s="9">
        <v>413</v>
      </c>
      <c r="J415" s="9" t="s">
        <v>642</v>
      </c>
      <c r="K415" s="10">
        <v>66784</v>
      </c>
      <c r="L415" s="10">
        <v>32.549999999999997</v>
      </c>
      <c r="M415" s="10">
        <v>2051.8000000000002</v>
      </c>
      <c r="N415" s="10" t="s">
        <v>221</v>
      </c>
      <c r="O415" s="10" t="str">
        <f t="shared" si="12"/>
        <v>414 - Cleveland, TN</v>
      </c>
      <c r="P415" s="10" t="str">
        <f t="shared" si="13"/>
        <v>413 - Harrisonburg, VA</v>
      </c>
    </row>
    <row r="416" spans="9:16">
      <c r="I416" s="9">
        <v>414</v>
      </c>
      <c r="J416" s="9" t="s">
        <v>643</v>
      </c>
      <c r="K416" s="10">
        <v>66777</v>
      </c>
      <c r="L416" s="10">
        <v>54.6</v>
      </c>
      <c r="M416" s="10">
        <v>1223</v>
      </c>
      <c r="N416" s="10" t="s">
        <v>239</v>
      </c>
      <c r="O416" s="10" t="str">
        <f t="shared" si="12"/>
        <v>415 - Zephyrhills, FL</v>
      </c>
      <c r="P416" s="10" t="str">
        <f t="shared" si="13"/>
        <v>414 - Cleveland, TN</v>
      </c>
    </row>
    <row r="417" spans="9:16">
      <c r="I417" s="9">
        <v>415</v>
      </c>
      <c r="J417" s="9" t="s">
        <v>644</v>
      </c>
      <c r="K417" s="10">
        <v>66609</v>
      </c>
      <c r="L417" s="10">
        <v>43.49</v>
      </c>
      <c r="M417" s="10">
        <v>1531.4</v>
      </c>
      <c r="N417" s="10" t="s">
        <v>111</v>
      </c>
      <c r="O417" s="10" t="str">
        <f t="shared" si="12"/>
        <v>416 - Hanover, PA</v>
      </c>
      <c r="P417" s="10" t="str">
        <f t="shared" si="13"/>
        <v>415 - Zephyrhills, FL</v>
      </c>
    </row>
    <row r="418" spans="9:16">
      <c r="I418" s="9">
        <v>416</v>
      </c>
      <c r="J418" s="9" t="s">
        <v>645</v>
      </c>
      <c r="K418" s="10">
        <v>66301</v>
      </c>
      <c r="L418" s="10">
        <v>36.1</v>
      </c>
      <c r="M418" s="10">
        <v>1836.8</v>
      </c>
      <c r="N418" s="10" t="s">
        <v>116</v>
      </c>
      <c r="O418" s="10" t="str">
        <f t="shared" si="12"/>
        <v>417 - Monessen--California, PA</v>
      </c>
      <c r="P418" s="10" t="str">
        <f t="shared" si="13"/>
        <v>416 - Hanover, PA</v>
      </c>
    </row>
    <row r="419" spans="9:16">
      <c r="I419" s="9">
        <v>417</v>
      </c>
      <c r="J419" s="9" t="s">
        <v>646</v>
      </c>
      <c r="K419" s="10">
        <v>66086</v>
      </c>
      <c r="L419" s="10">
        <v>44.72</v>
      </c>
      <c r="M419" s="10">
        <v>1477.9</v>
      </c>
      <c r="N419" s="10" t="s">
        <v>116</v>
      </c>
      <c r="O419" s="10" t="str">
        <f t="shared" si="12"/>
        <v>418 - Michigan City--La Porte, IN--MI</v>
      </c>
      <c r="P419" s="10" t="str">
        <f t="shared" si="13"/>
        <v>417 - Monessen--California, PA</v>
      </c>
    </row>
    <row r="420" spans="9:16">
      <c r="I420" s="9">
        <v>418</v>
      </c>
      <c r="J420" s="9" t="s">
        <v>647</v>
      </c>
      <c r="K420" s="10">
        <v>66025</v>
      </c>
      <c r="L420" s="10">
        <v>38.96</v>
      </c>
      <c r="M420" s="10">
        <v>1694.8</v>
      </c>
      <c r="N420" s="10" t="s">
        <v>156</v>
      </c>
      <c r="O420" s="10" t="str">
        <f t="shared" si="12"/>
        <v>419 - Glens Falls, NY</v>
      </c>
      <c r="P420" s="10" t="str">
        <f t="shared" si="13"/>
        <v>418 - Michigan City--La Porte, IN--MI</v>
      </c>
    </row>
    <row r="421" spans="9:16">
      <c r="I421" s="9">
        <v>419</v>
      </c>
      <c r="J421" s="9" t="s">
        <v>648</v>
      </c>
      <c r="K421" s="10">
        <v>65443</v>
      </c>
      <c r="L421" s="10">
        <v>41.55</v>
      </c>
      <c r="M421" s="10">
        <v>1575</v>
      </c>
      <c r="N421" s="10" t="s">
        <v>93</v>
      </c>
      <c r="O421" s="10" t="str">
        <f t="shared" si="12"/>
        <v>420 - Jonesboro, AR</v>
      </c>
      <c r="P421" s="10" t="str">
        <f t="shared" si="13"/>
        <v>419 - Glens Falls, NY</v>
      </c>
    </row>
    <row r="422" spans="9:16">
      <c r="I422" s="9">
        <v>420</v>
      </c>
      <c r="J422" s="9" t="s">
        <v>649</v>
      </c>
      <c r="K422" s="10">
        <v>65419</v>
      </c>
      <c r="L422" s="10">
        <v>46.95</v>
      </c>
      <c r="M422" s="10">
        <v>1393.5</v>
      </c>
      <c r="N422" s="10" t="s">
        <v>94</v>
      </c>
      <c r="O422" s="10" t="str">
        <f t="shared" si="12"/>
        <v>421 - Conway, AR</v>
      </c>
      <c r="P422" s="10" t="str">
        <f t="shared" si="13"/>
        <v>420 - Jonesboro, AR</v>
      </c>
    </row>
    <row r="423" spans="9:16">
      <c r="I423" s="9">
        <v>421</v>
      </c>
      <c r="J423" s="9" t="s">
        <v>650</v>
      </c>
      <c r="K423" s="10">
        <v>65277</v>
      </c>
      <c r="L423" s="10">
        <v>39.700000000000003</v>
      </c>
      <c r="M423" s="10">
        <v>1644.3</v>
      </c>
      <c r="N423" s="10" t="s">
        <v>94</v>
      </c>
      <c r="O423" s="10" t="str">
        <f t="shared" si="12"/>
        <v>422 - Great Falls, MT</v>
      </c>
      <c r="P423" s="10" t="str">
        <f t="shared" si="13"/>
        <v>421 - Conway, AR</v>
      </c>
    </row>
    <row r="424" spans="9:16">
      <c r="I424" s="9">
        <v>422</v>
      </c>
      <c r="J424" s="9" t="s">
        <v>651</v>
      </c>
      <c r="K424" s="10">
        <v>65207</v>
      </c>
      <c r="L424" s="10">
        <v>31.11</v>
      </c>
      <c r="M424" s="10">
        <v>2095.6999999999998</v>
      </c>
      <c r="N424" s="10" t="s">
        <v>193</v>
      </c>
      <c r="O424" s="10" t="str">
        <f t="shared" si="12"/>
        <v>423 - El Paso de Robles (Paso Robles)--Atascadero, CA</v>
      </c>
      <c r="P424" s="10" t="str">
        <f t="shared" si="13"/>
        <v>422 - Great Falls, MT</v>
      </c>
    </row>
    <row r="425" spans="9:16">
      <c r="I425" s="9">
        <v>423</v>
      </c>
      <c r="J425" s="9" t="s">
        <v>652</v>
      </c>
      <c r="K425" s="10">
        <v>65088</v>
      </c>
      <c r="L425" s="10">
        <v>31.44</v>
      </c>
      <c r="M425" s="10">
        <v>2069.9</v>
      </c>
      <c r="N425" s="10" t="s">
        <v>100</v>
      </c>
      <c r="O425" s="10" t="str">
        <f t="shared" si="12"/>
        <v>424 - Casper, WY</v>
      </c>
      <c r="P425" s="10" t="str">
        <f t="shared" si="13"/>
        <v>423 - El Paso de Robles (Paso Robles)--Atascadero, CA</v>
      </c>
    </row>
    <row r="426" spans="9:16">
      <c r="I426" s="9">
        <v>424</v>
      </c>
      <c r="J426" s="9" t="s">
        <v>653</v>
      </c>
      <c r="K426" s="10">
        <v>64548</v>
      </c>
      <c r="L426" s="10">
        <v>30.34</v>
      </c>
      <c r="M426" s="10">
        <v>2127.3000000000002</v>
      </c>
      <c r="N426" s="10" t="s">
        <v>265</v>
      </c>
      <c r="O426" s="10" t="str">
        <f t="shared" si="12"/>
        <v>425 - Fairbanks, AK</v>
      </c>
      <c r="P426" s="10" t="str">
        <f t="shared" si="13"/>
        <v>424 - Casper, WY</v>
      </c>
    </row>
    <row r="427" spans="9:16">
      <c r="I427" s="9">
        <v>425</v>
      </c>
      <c r="J427" s="9" t="s">
        <v>654</v>
      </c>
      <c r="K427" s="10">
        <v>64513</v>
      </c>
      <c r="L427" s="10">
        <v>55.12</v>
      </c>
      <c r="M427" s="10">
        <v>1170.4000000000001</v>
      </c>
      <c r="N427" s="10" t="s">
        <v>378</v>
      </c>
      <c r="O427" s="10" t="str">
        <f t="shared" si="12"/>
        <v>426 - Gadsden, AL</v>
      </c>
      <c r="P427" s="10" t="str">
        <f t="shared" si="13"/>
        <v>425 - Fairbanks, AK</v>
      </c>
    </row>
    <row r="428" spans="9:16">
      <c r="I428" s="9">
        <v>426</v>
      </c>
      <c r="J428" s="9" t="s">
        <v>655</v>
      </c>
      <c r="K428" s="10">
        <v>64172</v>
      </c>
      <c r="L428" s="10">
        <v>72.040000000000006</v>
      </c>
      <c r="M428" s="10">
        <v>890.8</v>
      </c>
      <c r="N428" s="10" t="s">
        <v>86</v>
      </c>
      <c r="O428" s="10" t="str">
        <f t="shared" si="12"/>
        <v>427 - Saratoga Springs, NY</v>
      </c>
      <c r="P428" s="10" t="str">
        <f t="shared" si="13"/>
        <v>426 - Gadsden, AL</v>
      </c>
    </row>
    <row r="429" spans="9:16">
      <c r="I429" s="9">
        <v>427</v>
      </c>
      <c r="J429" s="9" t="s">
        <v>656</v>
      </c>
      <c r="K429" s="10">
        <v>64100</v>
      </c>
      <c r="L429" s="10">
        <v>45.48</v>
      </c>
      <c r="M429" s="10">
        <v>1409.3</v>
      </c>
      <c r="N429" s="10" t="s">
        <v>93</v>
      </c>
      <c r="O429" s="10" t="str">
        <f t="shared" si="12"/>
        <v>428 - Petaluma, CA</v>
      </c>
      <c r="P429" s="10" t="str">
        <f t="shared" si="13"/>
        <v>427 - Saratoga Springs, NY</v>
      </c>
    </row>
    <row r="430" spans="9:16">
      <c r="I430" s="9">
        <v>428</v>
      </c>
      <c r="J430" s="9" t="s">
        <v>657</v>
      </c>
      <c r="K430" s="10">
        <v>64078</v>
      </c>
      <c r="L430" s="10">
        <v>21.31</v>
      </c>
      <c r="M430" s="10">
        <v>3007.6</v>
      </c>
      <c r="N430" s="10" t="s">
        <v>100</v>
      </c>
      <c r="O430" s="10" t="str">
        <f t="shared" si="12"/>
        <v>429 - Twin Rivers--Hightstown, NJ</v>
      </c>
      <c r="P430" s="10" t="str">
        <f t="shared" si="13"/>
        <v>428 - Petaluma, CA</v>
      </c>
    </row>
    <row r="431" spans="9:16">
      <c r="I431" s="9">
        <v>429</v>
      </c>
      <c r="J431" s="9" t="s">
        <v>658</v>
      </c>
      <c r="K431" s="10">
        <v>64037</v>
      </c>
      <c r="L431" s="10">
        <v>35.24</v>
      </c>
      <c r="M431" s="10">
        <v>1817.3</v>
      </c>
      <c r="N431" s="10" t="s">
        <v>213</v>
      </c>
      <c r="O431" s="10" t="str">
        <f t="shared" si="12"/>
        <v>430 - Beckley, WV</v>
      </c>
      <c r="P431" s="10" t="str">
        <f t="shared" si="13"/>
        <v>429 - Twin Rivers--Hightstown, NJ</v>
      </c>
    </row>
    <row r="432" spans="9:16">
      <c r="I432" s="9">
        <v>430</v>
      </c>
      <c r="J432" s="9" t="s">
        <v>659</v>
      </c>
      <c r="K432" s="10">
        <v>64022</v>
      </c>
      <c r="L432" s="10">
        <v>60.97</v>
      </c>
      <c r="M432" s="10">
        <v>1050</v>
      </c>
      <c r="N432" s="10" t="s">
        <v>262</v>
      </c>
      <c r="O432" s="10" t="str">
        <f t="shared" si="12"/>
        <v>431 - Longview, WA--OR</v>
      </c>
      <c r="P432" s="10" t="str">
        <f t="shared" si="13"/>
        <v>430 - Beckley, WV</v>
      </c>
    </row>
    <row r="433" spans="9:16">
      <c r="I433" s="9">
        <v>431</v>
      </c>
      <c r="J433" s="9" t="s">
        <v>660</v>
      </c>
      <c r="K433" s="10">
        <v>63952</v>
      </c>
      <c r="L433" s="10">
        <v>32.86</v>
      </c>
      <c r="M433" s="10">
        <v>1946.1</v>
      </c>
      <c r="N433" s="10" t="s">
        <v>153</v>
      </c>
      <c r="O433" s="10" t="str">
        <f t="shared" si="12"/>
        <v>432 - Beloit, WI--IL</v>
      </c>
      <c r="P433" s="10" t="str">
        <f t="shared" si="13"/>
        <v>431 - Longview, WA--OR</v>
      </c>
    </row>
    <row r="434" spans="9:16">
      <c r="I434" s="9">
        <v>432</v>
      </c>
      <c r="J434" s="9" t="s">
        <v>661</v>
      </c>
      <c r="K434" s="10">
        <v>63835</v>
      </c>
      <c r="L434" s="10">
        <v>34.35</v>
      </c>
      <c r="M434" s="10">
        <v>1858.4</v>
      </c>
      <c r="N434" s="10" t="s">
        <v>224</v>
      </c>
      <c r="O434" s="10" t="str">
        <f t="shared" si="12"/>
        <v>433 - Los Lunas, NM</v>
      </c>
      <c r="P434" s="10" t="str">
        <f t="shared" si="13"/>
        <v>432 - Beloit, WI--IL</v>
      </c>
    </row>
    <row r="435" spans="9:16">
      <c r="I435" s="9">
        <v>433</v>
      </c>
      <c r="J435" s="9" t="s">
        <v>662</v>
      </c>
      <c r="K435" s="10">
        <v>63758</v>
      </c>
      <c r="L435" s="10">
        <v>69.260000000000005</v>
      </c>
      <c r="M435" s="10">
        <v>920.5</v>
      </c>
      <c r="N435" s="10" t="s">
        <v>216</v>
      </c>
      <c r="O435" s="10" t="str">
        <f t="shared" si="12"/>
        <v>434 - Victoria, TX</v>
      </c>
      <c r="P435" s="10" t="str">
        <f t="shared" si="13"/>
        <v>433 - Los Lunas, NM</v>
      </c>
    </row>
    <row r="436" spans="9:16">
      <c r="I436" s="9">
        <v>434</v>
      </c>
      <c r="J436" s="9" t="s">
        <v>663</v>
      </c>
      <c r="K436" s="10">
        <v>63683</v>
      </c>
      <c r="L436" s="10">
        <v>29.02</v>
      </c>
      <c r="M436" s="10">
        <v>2194.1999999999998</v>
      </c>
      <c r="N436" s="10" t="s">
        <v>121</v>
      </c>
      <c r="O436" s="10" t="str">
        <f t="shared" si="12"/>
        <v>435 - Mount Vernon, WA</v>
      </c>
      <c r="P436" s="10" t="str">
        <f t="shared" si="13"/>
        <v>434 - Victoria, TX</v>
      </c>
    </row>
    <row r="437" spans="9:16">
      <c r="I437" s="9">
        <v>435</v>
      </c>
      <c r="J437" s="9" t="s">
        <v>664</v>
      </c>
      <c r="K437" s="10">
        <v>62966</v>
      </c>
      <c r="L437" s="10">
        <v>34.47</v>
      </c>
      <c r="M437" s="10">
        <v>1826.6</v>
      </c>
      <c r="N437" s="10" t="s">
        <v>153</v>
      </c>
      <c r="O437" s="10" t="str">
        <f t="shared" si="12"/>
        <v>436 - Corvallis, OR</v>
      </c>
      <c r="P437" s="10" t="str">
        <f t="shared" si="13"/>
        <v>435 - Mount Vernon, WA</v>
      </c>
    </row>
    <row r="438" spans="9:16">
      <c r="I438" s="9">
        <v>436</v>
      </c>
      <c r="J438" s="9" t="s">
        <v>665</v>
      </c>
      <c r="K438" s="10">
        <v>62433</v>
      </c>
      <c r="L438" s="10">
        <v>21.11</v>
      </c>
      <c r="M438" s="10">
        <v>2956.9</v>
      </c>
      <c r="N438" s="10" t="s">
        <v>183</v>
      </c>
      <c r="O438" s="10" t="str">
        <f t="shared" si="12"/>
        <v>437 - Kokomo, IN</v>
      </c>
      <c r="P438" s="10" t="str">
        <f t="shared" si="13"/>
        <v>436 - Corvallis, OR</v>
      </c>
    </row>
    <row r="439" spans="9:16">
      <c r="I439" s="9">
        <v>437</v>
      </c>
      <c r="J439" s="9" t="s">
        <v>666</v>
      </c>
      <c r="K439" s="10">
        <v>62182</v>
      </c>
      <c r="L439" s="10">
        <v>36.26</v>
      </c>
      <c r="M439" s="10">
        <v>1714.7</v>
      </c>
      <c r="N439" s="10" t="s">
        <v>156</v>
      </c>
      <c r="O439" s="10" t="str">
        <f t="shared" si="12"/>
        <v>438 - Sherman, TX</v>
      </c>
      <c r="P439" s="10" t="str">
        <f t="shared" si="13"/>
        <v>437 - Kokomo, IN</v>
      </c>
    </row>
    <row r="440" spans="9:16">
      <c r="I440" s="9">
        <v>438</v>
      </c>
      <c r="J440" s="9" t="s">
        <v>667</v>
      </c>
      <c r="K440" s="10">
        <v>61900</v>
      </c>
      <c r="L440" s="10">
        <v>35.93</v>
      </c>
      <c r="M440" s="10">
        <v>1722.9</v>
      </c>
      <c r="N440" s="10" t="s">
        <v>121</v>
      </c>
      <c r="O440" s="10" t="str">
        <f t="shared" si="12"/>
        <v>439 - Sebring--Avon Park, FL</v>
      </c>
      <c r="P440" s="10" t="str">
        <f t="shared" si="13"/>
        <v>438 - Sherman, TX</v>
      </c>
    </row>
    <row r="441" spans="9:16">
      <c r="I441" s="9">
        <v>439</v>
      </c>
      <c r="J441" s="9" t="s">
        <v>668</v>
      </c>
      <c r="K441" s="10">
        <v>61625</v>
      </c>
      <c r="L441" s="10">
        <v>46.17</v>
      </c>
      <c r="M441" s="10">
        <v>1334.7</v>
      </c>
      <c r="N441" s="10" t="s">
        <v>111</v>
      </c>
      <c r="O441" s="10" t="str">
        <f t="shared" si="12"/>
        <v>440 - Grand Forks, ND--MN</v>
      </c>
      <c r="P441" s="10" t="str">
        <f t="shared" si="13"/>
        <v>439 - Sebring--Avon Park, FL</v>
      </c>
    </row>
    <row r="442" spans="9:16">
      <c r="I442" s="9">
        <v>440</v>
      </c>
      <c r="J442" s="9" t="s">
        <v>669</v>
      </c>
      <c r="K442" s="10">
        <v>61270</v>
      </c>
      <c r="L442" s="10">
        <v>24.44</v>
      </c>
      <c r="M442" s="10">
        <v>2506.6</v>
      </c>
      <c r="N442" s="10" t="s">
        <v>201</v>
      </c>
      <c r="O442" s="10" t="str">
        <f t="shared" si="12"/>
        <v>441 - Bangor, ME</v>
      </c>
      <c r="P442" s="10" t="str">
        <f t="shared" si="13"/>
        <v>440 - Grand Forks, ND--MN</v>
      </c>
    </row>
    <row r="443" spans="9:16">
      <c r="I443" s="9">
        <v>441</v>
      </c>
      <c r="J443" s="9" t="s">
        <v>670</v>
      </c>
      <c r="K443" s="10">
        <v>61210</v>
      </c>
      <c r="L443" s="10">
        <v>42.51</v>
      </c>
      <c r="M443" s="10">
        <v>1440</v>
      </c>
      <c r="N443" s="10" t="s">
        <v>177</v>
      </c>
      <c r="O443" s="10" t="str">
        <f t="shared" si="12"/>
        <v>442 - Goldsboro, NC</v>
      </c>
      <c r="P443" s="10" t="str">
        <f t="shared" si="13"/>
        <v>441 - Bangor, ME</v>
      </c>
    </row>
    <row r="444" spans="9:16">
      <c r="I444" s="9">
        <v>442</v>
      </c>
      <c r="J444" s="9" t="s">
        <v>671</v>
      </c>
      <c r="K444" s="10">
        <v>61054</v>
      </c>
      <c r="L444" s="10">
        <v>52.91</v>
      </c>
      <c r="M444" s="10">
        <v>1153.8</v>
      </c>
      <c r="N444" s="10" t="s">
        <v>197</v>
      </c>
      <c r="O444" s="10" t="str">
        <f t="shared" si="12"/>
        <v>443 - Benton Harbor--St. Joseph--Fair Plain, MI</v>
      </c>
      <c r="P444" s="10" t="str">
        <f t="shared" si="13"/>
        <v>442 - Goldsboro, NC</v>
      </c>
    </row>
    <row r="445" spans="9:16">
      <c r="I445" s="9">
        <v>443</v>
      </c>
      <c r="J445" s="9" t="s">
        <v>672</v>
      </c>
      <c r="K445" s="10">
        <v>61022</v>
      </c>
      <c r="L445" s="10">
        <v>46.67</v>
      </c>
      <c r="M445" s="10">
        <v>1307.5</v>
      </c>
      <c r="N445" s="10" t="s">
        <v>142</v>
      </c>
      <c r="O445" s="10" t="str">
        <f t="shared" si="12"/>
        <v>444 - Rome, GA</v>
      </c>
      <c r="P445" s="10" t="str">
        <f t="shared" si="13"/>
        <v>443 - Benton Harbor--St. Joseph--Fair Plain, MI</v>
      </c>
    </row>
    <row r="446" spans="9:16">
      <c r="I446" s="9">
        <v>444</v>
      </c>
      <c r="J446" s="9" t="s">
        <v>673</v>
      </c>
      <c r="K446" s="10">
        <v>60851</v>
      </c>
      <c r="L446" s="10">
        <v>47.67</v>
      </c>
      <c r="M446" s="10">
        <v>1276.5999999999999</v>
      </c>
      <c r="N446" s="10" t="s">
        <v>133</v>
      </c>
      <c r="O446" s="10" t="str">
        <f t="shared" si="12"/>
        <v>445 - Ames, IA</v>
      </c>
      <c r="P446" s="10" t="str">
        <f t="shared" si="13"/>
        <v>444 - Rome, GA</v>
      </c>
    </row>
    <row r="447" spans="9:16">
      <c r="I447" s="9">
        <v>445</v>
      </c>
      <c r="J447" s="9" t="s">
        <v>674</v>
      </c>
      <c r="K447" s="10">
        <v>60438</v>
      </c>
      <c r="L447" s="10">
        <v>23.23</v>
      </c>
      <c r="M447" s="10">
        <v>2601.6999999999998</v>
      </c>
      <c r="N447" s="10" t="s">
        <v>147</v>
      </c>
      <c r="O447" s="10" t="str">
        <f t="shared" si="12"/>
        <v>446 - Lewiston, ME</v>
      </c>
      <c r="P447" s="10" t="str">
        <f t="shared" si="13"/>
        <v>445 - Ames, IA</v>
      </c>
    </row>
    <row r="448" spans="9:16">
      <c r="I448" s="9">
        <v>446</v>
      </c>
      <c r="J448" s="9" t="s">
        <v>675</v>
      </c>
      <c r="K448" s="10">
        <v>59397</v>
      </c>
      <c r="L448" s="10">
        <v>35.4</v>
      </c>
      <c r="M448" s="10">
        <v>1678</v>
      </c>
      <c r="N448" s="10" t="s">
        <v>177</v>
      </c>
      <c r="O448" s="10" t="str">
        <f t="shared" si="12"/>
        <v>447 - San Luis Obispo, CA</v>
      </c>
      <c r="P448" s="10" t="str">
        <f t="shared" si="13"/>
        <v>446 - Lewiston, ME</v>
      </c>
    </row>
    <row r="449" spans="9:16">
      <c r="I449" s="9">
        <v>447</v>
      </c>
      <c r="J449" s="9" t="s">
        <v>676</v>
      </c>
      <c r="K449" s="10">
        <v>59219</v>
      </c>
      <c r="L449" s="10">
        <v>20.41</v>
      </c>
      <c r="M449" s="10">
        <v>2900.9</v>
      </c>
      <c r="N449" s="10" t="s">
        <v>100</v>
      </c>
      <c r="O449" s="10" t="str">
        <f t="shared" si="12"/>
        <v>448 - Pittsfield, MA</v>
      </c>
      <c r="P449" s="10" t="str">
        <f t="shared" si="13"/>
        <v>447 - San Luis Obispo, CA</v>
      </c>
    </row>
    <row r="450" spans="9:16">
      <c r="I450" s="9">
        <v>448</v>
      </c>
      <c r="J450" s="9" t="s">
        <v>677</v>
      </c>
      <c r="K450" s="10">
        <v>59124</v>
      </c>
      <c r="L450" s="10">
        <v>33.5</v>
      </c>
      <c r="M450" s="10">
        <v>1764.9</v>
      </c>
      <c r="N450" s="10" t="s">
        <v>137</v>
      </c>
      <c r="O450" s="10" t="str">
        <f t="shared" ref="O450:O499" si="14">I451&amp;" - " &amp; J451</f>
        <v>449 - Morristown, TN</v>
      </c>
      <c r="P450" s="10" t="str">
        <f t="shared" si="13"/>
        <v>448 - Pittsfield, MA</v>
      </c>
    </row>
    <row r="451" spans="9:16">
      <c r="I451" s="9">
        <v>449</v>
      </c>
      <c r="J451" s="9" t="s">
        <v>678</v>
      </c>
      <c r="K451" s="10">
        <v>59036</v>
      </c>
      <c r="L451" s="10">
        <v>59.84</v>
      </c>
      <c r="M451" s="10">
        <v>986.5</v>
      </c>
      <c r="N451" s="10" t="s">
        <v>239</v>
      </c>
      <c r="O451" s="10" t="str">
        <f t="shared" si="14"/>
        <v>450 - Midland, MI</v>
      </c>
      <c r="P451" s="10" t="str">
        <f t="shared" ref="P451:P500" si="15">O450</f>
        <v>449 - Morristown, TN</v>
      </c>
    </row>
    <row r="452" spans="9:16">
      <c r="I452" s="9">
        <v>450</v>
      </c>
      <c r="J452" s="9" t="s">
        <v>679</v>
      </c>
      <c r="K452" s="10">
        <v>59014</v>
      </c>
      <c r="L452" s="10">
        <v>44.87</v>
      </c>
      <c r="M452" s="10">
        <v>1315.2</v>
      </c>
      <c r="N452" s="10" t="s">
        <v>142</v>
      </c>
      <c r="O452" s="10" t="str">
        <f t="shared" si="14"/>
        <v>451 - Lexington Park--California--Chesapeake Ranch Estates, MD</v>
      </c>
      <c r="P452" s="10" t="str">
        <f t="shared" si="15"/>
        <v>450 - Midland, MI</v>
      </c>
    </row>
    <row r="453" spans="9:16">
      <c r="I453" s="9">
        <v>451</v>
      </c>
      <c r="J453" s="9" t="s">
        <v>680</v>
      </c>
      <c r="K453" s="10">
        <v>58875</v>
      </c>
      <c r="L453" s="10">
        <v>49.94</v>
      </c>
      <c r="M453" s="10">
        <v>1179</v>
      </c>
      <c r="N453" s="10" t="s">
        <v>172</v>
      </c>
      <c r="O453" s="10" t="str">
        <f t="shared" si="14"/>
        <v>452 - Jefferson City, MO</v>
      </c>
      <c r="P453" s="10" t="str">
        <f t="shared" si="15"/>
        <v>451 - Lexington Park--California--Chesapeake Ranch Estates, MD</v>
      </c>
    </row>
    <row r="454" spans="9:16">
      <c r="I454" s="9">
        <v>452</v>
      </c>
      <c r="J454" s="9" t="s">
        <v>681</v>
      </c>
      <c r="K454" s="10">
        <v>58533</v>
      </c>
      <c r="L454" s="10">
        <v>39.99</v>
      </c>
      <c r="M454" s="10">
        <v>1463.7</v>
      </c>
      <c r="N454" s="10" t="s">
        <v>184</v>
      </c>
      <c r="O454" s="10" t="str">
        <f t="shared" si="14"/>
        <v>453 - Middletown, NY</v>
      </c>
      <c r="P454" s="10" t="str">
        <f t="shared" si="15"/>
        <v>452 - Jefferson City, MO</v>
      </c>
    </row>
    <row r="455" spans="9:16">
      <c r="I455" s="9">
        <v>453</v>
      </c>
      <c r="J455" s="9" t="s">
        <v>682</v>
      </c>
      <c r="K455" s="10">
        <v>58381</v>
      </c>
      <c r="L455" s="10">
        <v>31.32</v>
      </c>
      <c r="M455" s="10">
        <v>1864.3</v>
      </c>
      <c r="N455" s="10" t="s">
        <v>93</v>
      </c>
      <c r="O455" s="10" t="str">
        <f t="shared" si="14"/>
        <v>454 - Carson City, NV</v>
      </c>
      <c r="P455" s="10" t="str">
        <f t="shared" si="15"/>
        <v>453 - Middletown, NY</v>
      </c>
    </row>
    <row r="456" spans="9:16">
      <c r="I456" s="9">
        <v>454</v>
      </c>
      <c r="J456" s="9" t="s">
        <v>683</v>
      </c>
      <c r="K456" s="10">
        <v>58079</v>
      </c>
      <c r="L456" s="10">
        <v>23.09</v>
      </c>
      <c r="M456" s="10">
        <v>2515.6999999999998</v>
      </c>
      <c r="N456" s="10" t="s">
        <v>180</v>
      </c>
      <c r="O456" s="10" t="str">
        <f t="shared" si="14"/>
        <v>455 - Watertown, NY</v>
      </c>
      <c r="P456" s="10" t="str">
        <f t="shared" si="15"/>
        <v>454 - Carson City, NV</v>
      </c>
    </row>
    <row r="457" spans="9:16">
      <c r="I457" s="9">
        <v>455</v>
      </c>
      <c r="J457" s="9" t="s">
        <v>684</v>
      </c>
      <c r="K457" s="10">
        <v>57840</v>
      </c>
      <c r="L457" s="10">
        <v>40.94</v>
      </c>
      <c r="M457" s="10">
        <v>1412.7</v>
      </c>
      <c r="N457" s="10" t="s">
        <v>93</v>
      </c>
      <c r="O457" s="10" t="str">
        <f t="shared" si="14"/>
        <v>456 - Mankato, MN</v>
      </c>
      <c r="P457" s="10" t="str">
        <f t="shared" si="15"/>
        <v>455 - Watertown, NY</v>
      </c>
    </row>
    <row r="458" spans="9:16">
      <c r="I458" s="9">
        <v>456</v>
      </c>
      <c r="J458" s="9" t="s">
        <v>685</v>
      </c>
      <c r="K458" s="10">
        <v>57584</v>
      </c>
      <c r="L458" s="10">
        <v>26.37</v>
      </c>
      <c r="M458" s="10">
        <v>2183.4</v>
      </c>
      <c r="N458" s="10" t="s">
        <v>159</v>
      </c>
      <c r="O458" s="10" t="str">
        <f t="shared" si="14"/>
        <v>457 - Kingston, NY</v>
      </c>
      <c r="P458" s="10" t="str">
        <f t="shared" si="15"/>
        <v>456 - Mankato, MN</v>
      </c>
    </row>
    <row r="459" spans="9:16">
      <c r="I459" s="9">
        <v>457</v>
      </c>
      <c r="J459" s="9" t="s">
        <v>686</v>
      </c>
      <c r="K459" s="10">
        <v>57442</v>
      </c>
      <c r="L459" s="10">
        <v>42.84</v>
      </c>
      <c r="M459" s="10">
        <v>1340.9</v>
      </c>
      <c r="N459" s="10" t="s">
        <v>93</v>
      </c>
      <c r="O459" s="10" t="str">
        <f t="shared" si="14"/>
        <v>458 - Daphne--Fairhope, AL</v>
      </c>
      <c r="P459" s="10" t="str">
        <f t="shared" si="15"/>
        <v>457 - Kingston, NY</v>
      </c>
    </row>
    <row r="460" spans="9:16">
      <c r="I460" s="9">
        <v>458</v>
      </c>
      <c r="J460" s="9" t="s">
        <v>687</v>
      </c>
      <c r="K460" s="10">
        <v>57383</v>
      </c>
      <c r="L460" s="10">
        <v>55.25</v>
      </c>
      <c r="M460" s="10">
        <v>1038.7</v>
      </c>
      <c r="N460" s="10" t="s">
        <v>86</v>
      </c>
      <c r="O460" s="10" t="str">
        <f t="shared" si="14"/>
        <v>459 - Albany, OR</v>
      </c>
      <c r="P460" s="10" t="str">
        <f t="shared" si="15"/>
        <v>458 - Daphne--Fairhope, AL</v>
      </c>
    </row>
    <row r="461" spans="9:16">
      <c r="I461" s="9">
        <v>459</v>
      </c>
      <c r="J461" s="9" t="s">
        <v>688</v>
      </c>
      <c r="K461" s="10">
        <v>56997</v>
      </c>
      <c r="L461" s="10">
        <v>23.96</v>
      </c>
      <c r="M461" s="10">
        <v>2378.6</v>
      </c>
      <c r="N461" s="10" t="s">
        <v>183</v>
      </c>
      <c r="O461" s="10" t="str">
        <f t="shared" si="14"/>
        <v>460 - Hazleton, PA</v>
      </c>
      <c r="P461" s="10" t="str">
        <f t="shared" si="15"/>
        <v>459 - Albany, OR</v>
      </c>
    </row>
    <row r="462" spans="9:16">
      <c r="I462" s="9">
        <v>460</v>
      </c>
      <c r="J462" s="9" t="s">
        <v>689</v>
      </c>
      <c r="K462" s="10">
        <v>56827</v>
      </c>
      <c r="L462" s="10">
        <v>31.23</v>
      </c>
      <c r="M462" s="10">
        <v>1819.5</v>
      </c>
      <c r="N462" s="10" t="s">
        <v>116</v>
      </c>
      <c r="O462" s="10" t="str">
        <f t="shared" si="14"/>
        <v>461 - Staunton--Waynesboro, VA</v>
      </c>
      <c r="P462" s="10" t="str">
        <f t="shared" si="15"/>
        <v>460 - Hazleton, PA</v>
      </c>
    </row>
    <row r="463" spans="9:16">
      <c r="I463" s="9">
        <v>461</v>
      </c>
      <c r="J463" s="9" t="s">
        <v>690</v>
      </c>
      <c r="K463" s="10">
        <v>56611</v>
      </c>
      <c r="L463" s="10">
        <v>38.14</v>
      </c>
      <c r="M463" s="10">
        <v>1484.5</v>
      </c>
      <c r="N463" s="10" t="s">
        <v>221</v>
      </c>
      <c r="O463" s="10" t="str">
        <f t="shared" si="14"/>
        <v>462 - Williamsport, PA</v>
      </c>
      <c r="P463" s="10" t="str">
        <f t="shared" si="15"/>
        <v>461 - Staunton--Waynesboro, VA</v>
      </c>
    </row>
    <row r="464" spans="9:16">
      <c r="I464" s="9">
        <v>462</v>
      </c>
      <c r="J464" s="9" t="s">
        <v>691</v>
      </c>
      <c r="K464" s="10">
        <v>56142</v>
      </c>
      <c r="L464" s="10">
        <v>26.5</v>
      </c>
      <c r="M464" s="10">
        <v>2118.6999999999998</v>
      </c>
      <c r="N464" s="10" t="s">
        <v>116</v>
      </c>
      <c r="O464" s="10" t="str">
        <f t="shared" si="14"/>
        <v>463 - Kahului, HI</v>
      </c>
      <c r="P464" s="10" t="str">
        <f t="shared" si="15"/>
        <v>462 - Williamsport, PA</v>
      </c>
    </row>
    <row r="465" spans="9:16">
      <c r="I465" s="9">
        <v>463</v>
      </c>
      <c r="J465" s="9" t="s">
        <v>692</v>
      </c>
      <c r="K465" s="10">
        <v>55934</v>
      </c>
      <c r="L465" s="10">
        <v>16.68</v>
      </c>
      <c r="M465" s="10">
        <v>3353.9</v>
      </c>
      <c r="N465" s="10" t="s">
        <v>143</v>
      </c>
      <c r="O465" s="10" t="str">
        <f t="shared" si="14"/>
        <v>464 - Walla Walla, WA--OR</v>
      </c>
      <c r="P465" s="10" t="str">
        <f t="shared" si="15"/>
        <v>463 - Kahului, HI</v>
      </c>
    </row>
    <row r="466" spans="9:16">
      <c r="I466" s="9">
        <v>464</v>
      </c>
      <c r="J466" s="9" t="s">
        <v>693</v>
      </c>
      <c r="K466" s="10">
        <v>55805</v>
      </c>
      <c r="L466" s="10">
        <v>27.67</v>
      </c>
      <c r="M466" s="10">
        <v>2017</v>
      </c>
      <c r="N466" s="10" t="s">
        <v>153</v>
      </c>
      <c r="O466" s="10" t="str">
        <f t="shared" si="14"/>
        <v>465 - Woodland, CA</v>
      </c>
      <c r="P466" s="10" t="str">
        <f t="shared" si="15"/>
        <v>464 - Walla Walla, WA--OR</v>
      </c>
    </row>
    <row r="467" spans="9:16">
      <c r="I467" s="9">
        <v>465</v>
      </c>
      <c r="J467" s="9" t="s">
        <v>694</v>
      </c>
      <c r="K467" s="10">
        <v>55513</v>
      </c>
      <c r="L467" s="10">
        <v>12.2</v>
      </c>
      <c r="M467" s="10">
        <v>4550.8</v>
      </c>
      <c r="N467" s="10" t="s">
        <v>100</v>
      </c>
      <c r="O467" s="10" t="str">
        <f t="shared" si="14"/>
        <v>466 - Hot Springs, AR</v>
      </c>
      <c r="P467" s="10" t="str">
        <f t="shared" si="15"/>
        <v>465 - Woodland, CA</v>
      </c>
    </row>
    <row r="468" spans="9:16">
      <c r="I468" s="9">
        <v>466</v>
      </c>
      <c r="J468" s="9" t="s">
        <v>695</v>
      </c>
      <c r="K468" s="10">
        <v>55121</v>
      </c>
      <c r="L468" s="10">
        <v>44.92</v>
      </c>
      <c r="M468" s="10">
        <v>1227</v>
      </c>
      <c r="N468" s="10" t="s">
        <v>94</v>
      </c>
      <c r="O468" s="10" t="str">
        <f t="shared" si="14"/>
        <v>467 - Columbus, IN</v>
      </c>
      <c r="P468" s="10" t="str">
        <f t="shared" si="15"/>
        <v>466 - Hot Springs, AR</v>
      </c>
    </row>
    <row r="469" spans="9:16">
      <c r="I469" s="9">
        <v>467</v>
      </c>
      <c r="J469" s="9" t="s">
        <v>696</v>
      </c>
      <c r="K469" s="10">
        <v>54933</v>
      </c>
      <c r="L469" s="10">
        <v>27.25</v>
      </c>
      <c r="M469" s="10">
        <v>2015.8</v>
      </c>
      <c r="N469" s="10" t="s">
        <v>156</v>
      </c>
      <c r="O469" s="10" t="str">
        <f t="shared" si="14"/>
        <v>468 - Fond du Lac, WI</v>
      </c>
      <c r="P469" s="10" t="str">
        <f t="shared" si="15"/>
        <v>467 - Columbus, IN</v>
      </c>
    </row>
    <row r="470" spans="9:16">
      <c r="I470" s="9">
        <v>468</v>
      </c>
      <c r="J470" s="9" t="s">
        <v>697</v>
      </c>
      <c r="K470" s="10">
        <v>54901</v>
      </c>
      <c r="L470" s="10">
        <v>28.85</v>
      </c>
      <c r="M470" s="10">
        <v>1903</v>
      </c>
      <c r="N470" s="10" t="s">
        <v>224</v>
      </c>
      <c r="O470" s="10" t="str">
        <f t="shared" si="14"/>
        <v>469 - Manhattan, KS</v>
      </c>
      <c r="P470" s="10" t="str">
        <f t="shared" si="15"/>
        <v>468 - Fond du Lac, WI</v>
      </c>
    </row>
    <row r="471" spans="9:16">
      <c r="I471" s="9">
        <v>469</v>
      </c>
      <c r="J471" s="9" t="s">
        <v>698</v>
      </c>
      <c r="K471" s="10">
        <v>54622</v>
      </c>
      <c r="L471" s="10">
        <v>20.71</v>
      </c>
      <c r="M471" s="10">
        <v>2637</v>
      </c>
      <c r="N471" s="10" t="s">
        <v>160</v>
      </c>
      <c r="O471" s="10" t="str">
        <f t="shared" si="14"/>
        <v>470 - Titusville, FL</v>
      </c>
      <c r="P471" s="10" t="str">
        <f t="shared" si="15"/>
        <v>469 - Manhattan, KS</v>
      </c>
    </row>
    <row r="472" spans="9:16">
      <c r="I472" s="9">
        <v>470</v>
      </c>
      <c r="J472" s="9" t="s">
        <v>699</v>
      </c>
      <c r="K472" s="10">
        <v>54386</v>
      </c>
      <c r="L472" s="10">
        <v>30.07</v>
      </c>
      <c r="M472" s="10">
        <v>1808.7</v>
      </c>
      <c r="N472" s="10" t="s">
        <v>111</v>
      </c>
      <c r="O472" s="10" t="str">
        <f t="shared" si="14"/>
        <v>471 - Delano, CA</v>
      </c>
      <c r="P472" s="10" t="str">
        <f t="shared" si="15"/>
        <v>470 - Titusville, FL</v>
      </c>
    </row>
    <row r="473" spans="9:16">
      <c r="I473" s="9">
        <v>471</v>
      </c>
      <c r="J473" s="9" t="s">
        <v>700</v>
      </c>
      <c r="K473" s="10">
        <v>54372</v>
      </c>
      <c r="L473" s="10">
        <v>9.92</v>
      </c>
      <c r="M473" s="10">
        <v>5482.7</v>
      </c>
      <c r="N473" s="10" t="s">
        <v>100</v>
      </c>
      <c r="O473" s="10" t="str">
        <f t="shared" si="14"/>
        <v>472 - East Stroudsburg, PA--NJ</v>
      </c>
      <c r="P473" s="10" t="str">
        <f t="shared" si="15"/>
        <v>471 - Delano, CA</v>
      </c>
    </row>
    <row r="474" spans="9:16">
      <c r="I474" s="9">
        <v>472</v>
      </c>
      <c r="J474" s="9" t="s">
        <v>701</v>
      </c>
      <c r="K474" s="10">
        <v>54316</v>
      </c>
      <c r="L474" s="10">
        <v>52.1</v>
      </c>
      <c r="M474" s="10">
        <v>1042.5</v>
      </c>
      <c r="N474" s="10" t="s">
        <v>116</v>
      </c>
      <c r="O474" s="10" t="str">
        <f t="shared" si="14"/>
        <v>473 - Ithaca, NY</v>
      </c>
      <c r="P474" s="10" t="str">
        <f t="shared" si="15"/>
        <v>472 - East Stroudsburg, PA--NJ</v>
      </c>
    </row>
    <row r="475" spans="9:16">
      <c r="I475" s="9">
        <v>473</v>
      </c>
      <c r="J475" s="9" t="s">
        <v>702</v>
      </c>
      <c r="K475" s="10">
        <v>53661</v>
      </c>
      <c r="L475" s="10">
        <v>24.58</v>
      </c>
      <c r="M475" s="10">
        <v>2183.1</v>
      </c>
      <c r="N475" s="10" t="s">
        <v>93</v>
      </c>
      <c r="O475" s="10" t="str">
        <f t="shared" si="14"/>
        <v>474 - Bloomsburg--Berwick, PA</v>
      </c>
      <c r="P475" s="10" t="str">
        <f t="shared" si="15"/>
        <v>473 - Ithaca, NY</v>
      </c>
    </row>
    <row r="476" spans="9:16">
      <c r="I476" s="9">
        <v>474</v>
      </c>
      <c r="J476" s="9" t="s">
        <v>703</v>
      </c>
      <c r="K476" s="10">
        <v>53618</v>
      </c>
      <c r="L476" s="10">
        <v>32.68</v>
      </c>
      <c r="M476" s="10">
        <v>1640.5</v>
      </c>
      <c r="N476" s="10" t="s">
        <v>116</v>
      </c>
      <c r="O476" s="10" t="str">
        <f t="shared" si="14"/>
        <v>475 - Pine Bluff, AR</v>
      </c>
      <c r="P476" s="10" t="str">
        <f t="shared" si="15"/>
        <v>474 - Bloomsburg--Berwick, PA</v>
      </c>
    </row>
    <row r="477" spans="9:16">
      <c r="I477" s="9">
        <v>475</v>
      </c>
      <c r="J477" s="9" t="s">
        <v>704</v>
      </c>
      <c r="K477" s="10">
        <v>53495</v>
      </c>
      <c r="L477" s="10">
        <v>37.18</v>
      </c>
      <c r="M477" s="10">
        <v>1438.7</v>
      </c>
      <c r="N477" s="10" t="s">
        <v>94</v>
      </c>
      <c r="O477" s="10" t="str">
        <f t="shared" si="14"/>
        <v>476 - Lake Havasu City, AZ</v>
      </c>
      <c r="P477" s="10" t="str">
        <f t="shared" si="15"/>
        <v>475 - Pine Bluff, AR</v>
      </c>
    </row>
    <row r="478" spans="9:16">
      <c r="I478" s="9">
        <v>476</v>
      </c>
      <c r="J478" s="9" t="s">
        <v>705</v>
      </c>
      <c r="K478" s="10">
        <v>53427</v>
      </c>
      <c r="L478" s="10">
        <v>29.54</v>
      </c>
      <c r="M478" s="10">
        <v>1808.5</v>
      </c>
      <c r="N478" s="10" t="s">
        <v>101</v>
      </c>
      <c r="O478" s="10" t="str">
        <f t="shared" si="14"/>
        <v>477 - Farmington, NM</v>
      </c>
      <c r="P478" s="10" t="str">
        <f t="shared" si="15"/>
        <v>476 - Lake Havasu City, AZ</v>
      </c>
    </row>
    <row r="479" spans="9:16">
      <c r="I479" s="9">
        <v>477</v>
      </c>
      <c r="J479" s="9" t="s">
        <v>706</v>
      </c>
      <c r="K479" s="10">
        <v>53049</v>
      </c>
      <c r="L479" s="10">
        <v>34.89</v>
      </c>
      <c r="M479" s="10">
        <v>1520.5</v>
      </c>
      <c r="N479" s="10" t="s">
        <v>216</v>
      </c>
      <c r="O479" s="10" t="str">
        <f t="shared" si="14"/>
        <v>478 - Cape Girardeau, MO--IL</v>
      </c>
      <c r="P479" s="10" t="str">
        <f t="shared" si="15"/>
        <v>477 - Farmington, NM</v>
      </c>
    </row>
    <row r="480" spans="9:16">
      <c r="I480" s="9">
        <v>478</v>
      </c>
      <c r="J480" s="9" t="s">
        <v>707</v>
      </c>
      <c r="K480" s="10">
        <v>52900</v>
      </c>
      <c r="L480" s="10">
        <v>35.03</v>
      </c>
      <c r="M480" s="10">
        <v>1510.1</v>
      </c>
      <c r="N480" s="10" t="s">
        <v>184</v>
      </c>
      <c r="O480" s="10" t="str">
        <f t="shared" si="14"/>
        <v>479 - San Marcos, TX</v>
      </c>
      <c r="P480" s="10" t="str">
        <f t="shared" si="15"/>
        <v>478 - Cape Girardeau, MO--IL</v>
      </c>
    </row>
    <row r="481" spans="9:16">
      <c r="I481" s="9">
        <v>479</v>
      </c>
      <c r="J481" s="9" t="s">
        <v>708</v>
      </c>
      <c r="K481" s="10">
        <v>52826</v>
      </c>
      <c r="L481" s="10">
        <v>26.58</v>
      </c>
      <c r="M481" s="10">
        <v>1987.1</v>
      </c>
      <c r="N481" s="10" t="s">
        <v>121</v>
      </c>
      <c r="O481" s="10" t="str">
        <f t="shared" si="14"/>
        <v>480 - Sierra Vista, AZ</v>
      </c>
      <c r="P481" s="10" t="str">
        <f t="shared" si="15"/>
        <v>479 - San Marcos, TX</v>
      </c>
    </row>
    <row r="482" spans="9:16">
      <c r="I482" s="9">
        <v>480</v>
      </c>
      <c r="J482" s="9" t="s">
        <v>709</v>
      </c>
      <c r="K482" s="10">
        <v>52745</v>
      </c>
      <c r="L482" s="10">
        <v>30.28</v>
      </c>
      <c r="M482" s="10">
        <v>1741.9</v>
      </c>
      <c r="N482" s="10" t="s">
        <v>101</v>
      </c>
      <c r="O482" s="10" t="str">
        <f t="shared" si="14"/>
        <v>481 - Cartersville, GA</v>
      </c>
      <c r="P482" s="10" t="str">
        <f t="shared" si="15"/>
        <v>480 - Sierra Vista, AZ</v>
      </c>
    </row>
    <row r="483" spans="9:16">
      <c r="I483" s="9">
        <v>481</v>
      </c>
      <c r="J483" s="9" t="s">
        <v>710</v>
      </c>
      <c r="K483" s="10">
        <v>52477</v>
      </c>
      <c r="L483" s="10">
        <v>50.6</v>
      </c>
      <c r="M483" s="10">
        <v>1037.0999999999999</v>
      </c>
      <c r="N483" s="10" t="s">
        <v>133</v>
      </c>
      <c r="O483" s="10" t="str">
        <f t="shared" si="14"/>
        <v>482 - Arroyo Grande--Grover Beach, CA</v>
      </c>
      <c r="P483" s="10" t="str">
        <f t="shared" si="15"/>
        <v>481 - Cartersville, GA</v>
      </c>
    </row>
    <row r="484" spans="9:16">
      <c r="I484" s="9">
        <v>482</v>
      </c>
      <c r="J484" s="9" t="s">
        <v>711</v>
      </c>
      <c r="K484" s="10">
        <v>52000</v>
      </c>
      <c r="L484" s="10">
        <v>23.02</v>
      </c>
      <c r="M484" s="10">
        <v>2259</v>
      </c>
      <c r="N484" s="10" t="s">
        <v>100</v>
      </c>
      <c r="O484" s="10" t="str">
        <f t="shared" si="14"/>
        <v>483 - Lewiston, ID--WA</v>
      </c>
      <c r="P484" s="10" t="str">
        <f t="shared" si="15"/>
        <v>482 - Arroyo Grande--Grover Beach, CA</v>
      </c>
    </row>
    <row r="485" spans="9:16">
      <c r="I485" s="9">
        <v>483</v>
      </c>
      <c r="J485" s="9" t="s">
        <v>712</v>
      </c>
      <c r="K485" s="10">
        <v>51924</v>
      </c>
      <c r="L485" s="10">
        <v>28.22</v>
      </c>
      <c r="M485" s="10">
        <v>1839.9</v>
      </c>
      <c r="N485" s="10" t="s">
        <v>150</v>
      </c>
      <c r="O485" s="10" t="str">
        <f t="shared" si="14"/>
        <v>484 - Cumberland, MD--WV--PA</v>
      </c>
      <c r="P485" s="10" t="str">
        <f t="shared" si="15"/>
        <v>483 - Lewiston, ID--WA</v>
      </c>
    </row>
    <row r="486" spans="9:16">
      <c r="I486" s="9">
        <v>484</v>
      </c>
      <c r="J486" s="9" t="s">
        <v>713</v>
      </c>
      <c r="K486" s="10">
        <v>51899</v>
      </c>
      <c r="L486" s="10">
        <v>32.630000000000003</v>
      </c>
      <c r="M486" s="10">
        <v>1590.5</v>
      </c>
      <c r="N486" s="10" t="s">
        <v>172</v>
      </c>
      <c r="O486" s="10" t="str">
        <f t="shared" si="14"/>
        <v>485 - Lompoc, CA</v>
      </c>
      <c r="P486" s="10" t="str">
        <f t="shared" si="15"/>
        <v>484 - Cumberland, MD--WV--PA</v>
      </c>
    </row>
    <row r="487" spans="9:16">
      <c r="I487" s="9">
        <v>485</v>
      </c>
      <c r="J487" s="9" t="s">
        <v>714</v>
      </c>
      <c r="K487" s="10">
        <v>51509</v>
      </c>
      <c r="L487" s="10">
        <v>10.7</v>
      </c>
      <c r="M487" s="10">
        <v>4815.7</v>
      </c>
      <c r="N487" s="10" t="s">
        <v>100</v>
      </c>
      <c r="O487" s="10" t="str">
        <f t="shared" si="14"/>
        <v>486 - Hinesville, GA</v>
      </c>
      <c r="P487" s="10" t="str">
        <f t="shared" si="15"/>
        <v>485 - Lompoc, CA</v>
      </c>
    </row>
    <row r="488" spans="9:16">
      <c r="I488" s="9">
        <v>486</v>
      </c>
      <c r="J488" s="9" t="s">
        <v>715</v>
      </c>
      <c r="K488" s="10">
        <v>51456</v>
      </c>
      <c r="L488" s="10">
        <v>31.14</v>
      </c>
      <c r="M488" s="10">
        <v>1652.3</v>
      </c>
      <c r="N488" s="10" t="s">
        <v>133</v>
      </c>
      <c r="O488" s="10" t="str">
        <f t="shared" si="14"/>
        <v>487 - Uniontown--Connellsville, PA</v>
      </c>
      <c r="P488" s="10" t="str">
        <f t="shared" si="15"/>
        <v>486 - Hinesville, GA</v>
      </c>
    </row>
    <row r="489" spans="9:16">
      <c r="I489" s="9">
        <v>487</v>
      </c>
      <c r="J489" s="9" t="s">
        <v>716</v>
      </c>
      <c r="K489" s="10">
        <v>51370</v>
      </c>
      <c r="L489" s="10">
        <v>38.82</v>
      </c>
      <c r="M489" s="10">
        <v>1323.2</v>
      </c>
      <c r="N489" s="10" t="s">
        <v>116</v>
      </c>
      <c r="O489" s="10" t="str">
        <f t="shared" si="14"/>
        <v>488 - Casa Grande, AZ</v>
      </c>
      <c r="P489" s="10" t="str">
        <f t="shared" si="15"/>
        <v>487 - Uniontown--Connellsville, PA</v>
      </c>
    </row>
    <row r="490" spans="9:16">
      <c r="I490" s="9">
        <v>488</v>
      </c>
      <c r="J490" s="9" t="s">
        <v>717</v>
      </c>
      <c r="K490" s="10">
        <v>51331</v>
      </c>
      <c r="L490" s="10">
        <v>22.27</v>
      </c>
      <c r="M490" s="10">
        <v>2305.4</v>
      </c>
      <c r="N490" s="10" t="s">
        <v>101</v>
      </c>
      <c r="O490" s="10" t="str">
        <f t="shared" si="14"/>
        <v>489 - Villas, NJ</v>
      </c>
      <c r="P490" s="10" t="str">
        <f t="shared" si="15"/>
        <v>488 - Casa Grande, AZ</v>
      </c>
    </row>
    <row r="491" spans="9:16">
      <c r="I491" s="9">
        <v>489</v>
      </c>
      <c r="J491" s="9" t="s">
        <v>718</v>
      </c>
      <c r="K491" s="10">
        <v>51291</v>
      </c>
      <c r="L491" s="10">
        <v>33.880000000000003</v>
      </c>
      <c r="M491" s="10">
        <v>1514</v>
      </c>
      <c r="N491" s="10" t="s">
        <v>213</v>
      </c>
      <c r="O491" s="10" t="str">
        <f t="shared" si="14"/>
        <v>490 - Monroe, MI</v>
      </c>
      <c r="P491" s="10" t="str">
        <f t="shared" si="15"/>
        <v>489 - Villas, NJ</v>
      </c>
    </row>
    <row r="492" spans="9:16">
      <c r="I492" s="9">
        <v>490</v>
      </c>
      <c r="J492" s="9" t="s">
        <v>719</v>
      </c>
      <c r="K492" s="10">
        <v>51240</v>
      </c>
      <c r="L492" s="10">
        <v>32.1</v>
      </c>
      <c r="M492" s="10">
        <v>1596.3</v>
      </c>
      <c r="N492" s="10" t="s">
        <v>142</v>
      </c>
      <c r="O492" s="10" t="str">
        <f t="shared" si="14"/>
        <v>491 - Brunswick, GA</v>
      </c>
      <c r="P492" s="10" t="str">
        <f t="shared" si="15"/>
        <v>490 - Monroe, MI</v>
      </c>
    </row>
    <row r="493" spans="9:16">
      <c r="I493" s="9">
        <v>491</v>
      </c>
      <c r="J493" s="9" t="s">
        <v>720</v>
      </c>
      <c r="K493" s="10">
        <v>51024</v>
      </c>
      <c r="L493" s="10">
        <v>43.38</v>
      </c>
      <c r="M493" s="10">
        <v>1176.2</v>
      </c>
      <c r="N493" s="10" t="s">
        <v>133</v>
      </c>
      <c r="O493" s="10" t="str">
        <f t="shared" si="14"/>
        <v>492 - Danville, IL--IN</v>
      </c>
      <c r="P493" s="10" t="str">
        <f t="shared" si="15"/>
        <v>491 - Brunswick, GA</v>
      </c>
    </row>
    <row r="494" spans="9:16">
      <c r="I494" s="9">
        <v>492</v>
      </c>
      <c r="J494" s="9" t="s">
        <v>721</v>
      </c>
      <c r="K494" s="10">
        <v>50996</v>
      </c>
      <c r="L494" s="10">
        <v>29.81</v>
      </c>
      <c r="M494" s="10">
        <v>1710.9</v>
      </c>
      <c r="N494" s="10" t="s">
        <v>106</v>
      </c>
      <c r="O494" s="10" t="str">
        <f t="shared" si="14"/>
        <v>493 - Chambersburg, PA</v>
      </c>
      <c r="P494" s="10" t="str">
        <f t="shared" si="15"/>
        <v>492 - Danville, IL--IN</v>
      </c>
    </row>
    <row r="495" spans="9:16">
      <c r="I495" s="9">
        <v>493</v>
      </c>
      <c r="J495" s="9" t="s">
        <v>722</v>
      </c>
      <c r="K495" s="10">
        <v>50887</v>
      </c>
      <c r="L495" s="10">
        <v>37.369999999999997</v>
      </c>
      <c r="M495" s="10">
        <v>1361.7</v>
      </c>
      <c r="N495" s="10" t="s">
        <v>116</v>
      </c>
      <c r="O495" s="10" t="str">
        <f t="shared" si="14"/>
        <v>494 - Grants Pass, OR</v>
      </c>
      <c r="P495" s="10" t="str">
        <f t="shared" si="15"/>
        <v>493 - Chambersburg, PA</v>
      </c>
    </row>
    <row r="496" spans="9:16">
      <c r="I496" s="9">
        <v>494</v>
      </c>
      <c r="J496" s="9" t="s">
        <v>723</v>
      </c>
      <c r="K496" s="10">
        <v>50520</v>
      </c>
      <c r="L496" s="10">
        <v>27.2</v>
      </c>
      <c r="M496" s="10">
        <v>1857.7</v>
      </c>
      <c r="N496" s="10" t="s">
        <v>183</v>
      </c>
      <c r="O496" s="10" t="str">
        <f t="shared" si="14"/>
        <v>495 - New Bern, NC</v>
      </c>
      <c r="P496" s="10" t="str">
        <f t="shared" si="15"/>
        <v>494 - Grants Pass, OR</v>
      </c>
    </row>
    <row r="497" spans="9:16">
      <c r="I497" s="9">
        <v>495</v>
      </c>
      <c r="J497" s="9" t="s">
        <v>724</v>
      </c>
      <c r="K497" s="10">
        <v>50503</v>
      </c>
      <c r="L497" s="10">
        <v>43.41</v>
      </c>
      <c r="M497" s="10">
        <v>1163.4000000000001</v>
      </c>
      <c r="N497" s="10" t="s">
        <v>197</v>
      </c>
      <c r="O497" s="10" t="str">
        <f t="shared" si="14"/>
        <v>496 - Grand Island, NE</v>
      </c>
      <c r="P497" s="10" t="str">
        <f t="shared" si="15"/>
        <v>495 - New Bern, NC</v>
      </c>
    </row>
    <row r="498" spans="9:16">
      <c r="I498" s="9">
        <v>496</v>
      </c>
      <c r="J498" s="9" t="s">
        <v>725</v>
      </c>
      <c r="K498" s="10">
        <v>50440</v>
      </c>
      <c r="L498" s="10">
        <v>28.13</v>
      </c>
      <c r="M498" s="10">
        <v>1793.1</v>
      </c>
      <c r="N498" s="10" t="s">
        <v>205</v>
      </c>
      <c r="O498" s="10" t="str">
        <f t="shared" si="14"/>
        <v>497 - Pascagoula, MS</v>
      </c>
      <c r="P498" s="10" t="str">
        <f t="shared" si="15"/>
        <v>496 - Grand Island, NE</v>
      </c>
    </row>
    <row r="499" spans="9:16">
      <c r="I499" s="9">
        <v>497</v>
      </c>
      <c r="J499" s="9" t="s">
        <v>726</v>
      </c>
      <c r="K499" s="10">
        <v>50428</v>
      </c>
      <c r="L499" s="10">
        <v>39.54</v>
      </c>
      <c r="M499" s="10">
        <v>1275.4000000000001</v>
      </c>
      <c r="N499" s="10" t="s">
        <v>189</v>
      </c>
      <c r="O499" s="10" t="str">
        <f t="shared" si="14"/>
        <v>600 - Virgin Islands, VI</v>
      </c>
      <c r="P499" s="10" t="str">
        <f t="shared" si="15"/>
        <v>497 - Pascagoula, MS</v>
      </c>
    </row>
    <row r="500" spans="9:16">
      <c r="I500" s="9">
        <v>600</v>
      </c>
      <c r="J500" s="9" t="s">
        <v>727</v>
      </c>
      <c r="K500" s="10">
        <v>106405</v>
      </c>
      <c r="L500" s="10">
        <v>134</v>
      </c>
      <c r="M500" s="10">
        <v>794</v>
      </c>
      <c r="N500" s="10" t="s">
        <v>728</v>
      </c>
      <c r="P500" s="10" t="str">
        <f t="shared" si="15"/>
        <v>600 - Virgin Islands, VI</v>
      </c>
    </row>
  </sheetData>
  <pageMargins left="0.75" right="0.75" top="1" bottom="1" header="0.5" footer="0.5"/>
  <pageSetup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d8240bc2e294150a5e0e2255808c901 xmlns="e9d82788-54ba-463f-813e-29d5ef43c3fa" xsi:nil="true"/>
    <TaxCatchAll xmlns="c1e2d6dd-49dc-467a-a612-23768a37859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2FCE650B354B4190C6B74F2098300F" ma:contentTypeVersion="14" ma:contentTypeDescription="Create a new document." ma:contentTypeScope="" ma:versionID="413a8b7b049220392b1fba8ad459ee0d">
  <xsd:schema xmlns:xsd="http://www.w3.org/2001/XMLSchema" xmlns:xs="http://www.w3.org/2001/XMLSchema" xmlns:p="http://schemas.microsoft.com/office/2006/metadata/properties" xmlns:ns2="e9d82788-54ba-463f-813e-29d5ef43c3fa" xmlns:ns3="c1e2d6dd-49dc-467a-a612-23768a37859a" targetNamespace="http://schemas.microsoft.com/office/2006/metadata/properties" ma:root="true" ma:fieldsID="658987250689afb694b662eebb81cd51" ns2:_="" ns3:_="">
    <xsd:import namespace="e9d82788-54ba-463f-813e-29d5ef43c3fa"/>
    <xsd:import namespace="c1e2d6dd-49dc-467a-a612-23768a37859a"/>
    <xsd:element name="properties">
      <xsd:complexType>
        <xsd:sequence>
          <xsd:element name="documentManagement">
            <xsd:complexType>
              <xsd:all>
                <xsd:element ref="ns2:od8240bc2e294150a5e0e2255808c901" minOccurs="0"/>
                <xsd:element ref="ns3:TaxCatchAll" minOccurs="0"/>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9d82788-54ba-463f-813e-29d5ef43c3fa" elementFormDefault="qualified">
    <xsd:import namespace="http://schemas.microsoft.com/office/2006/documentManagement/types"/>
    <xsd:import namespace="http://schemas.microsoft.com/office/infopath/2007/PartnerControls"/>
    <xsd:element name="od8240bc2e294150a5e0e2255808c901" ma:index="5" nillable="true" ma:displayName="Tags_0" ma:hidden="true" ma:internalName="od8240bc2e294150a5e0e2255808c901" ma:readOnly="false">
      <xsd:simpleType>
        <xsd:restriction base="dms:Not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1e2d6dd-49dc-467a-a612-23768a37859a" elementFormDefault="qualified">
    <xsd:import namespace="http://schemas.microsoft.com/office/2006/documentManagement/types"/>
    <xsd:import namespace="http://schemas.microsoft.com/office/infopath/2007/PartnerControls"/>
    <xsd:element name="TaxCatchAll" ma:index="6" nillable="true" ma:displayName="Taxonomy Catch All Column" ma:hidden="true" ma:list="{dfe76161-14fe-4a26-9eb4-b96a986069e1}" ma:internalName="TaxCatchAll" ma:showField="CatchAllData" ma:web="c1e2d6dd-49dc-467a-a612-23768a37859a">
      <xsd:complexType>
        <xsd:complexContent>
          <xsd:extension base="dms:MultiChoiceLookup">
            <xsd:sequence>
              <xsd:element name="Value" type="dms:Lookup" maxOccurs="unbounded" minOccurs="0" nillable="true"/>
            </xsd:sequence>
          </xsd:extension>
        </xsd:complexContent>
      </xsd:complexType>
    </xsd:element>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9DB93244-5FD3-4CA0-970D-08966D29ADA4}">
  <ds:schemaRefs>
    <ds:schemaRef ds:uri="http://schemas.microsoft.com/office/2006/metadata/properties"/>
    <ds:schemaRef ds:uri="http://schemas.microsoft.com/office/infopath/2007/PartnerControls"/>
    <ds:schemaRef ds:uri="e9d82788-54ba-463f-813e-29d5ef43c3fa"/>
    <ds:schemaRef ds:uri="c1e2d6dd-49dc-467a-a612-23768a37859a"/>
  </ds:schemaRefs>
</ds:datastoreItem>
</file>

<file path=customXml/itemProps2.xml><?xml version="1.0" encoding="utf-8"?>
<ds:datastoreItem xmlns:ds="http://schemas.openxmlformats.org/officeDocument/2006/customXml" ds:itemID="{0B688CAC-4A38-451A-89EA-401DDDD86C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9d82788-54ba-463f-813e-29d5ef43c3fa"/>
    <ds:schemaRef ds:uri="c1e2d6dd-49dc-467a-a612-23768a3785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AEA7882-A9BB-4474-8E47-58C76CEB71D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Read Me</vt:lpstr>
      <vt:lpstr>1. User Manager Designation</vt:lpstr>
      <vt:lpstr>2. New ID Request Letter</vt:lpstr>
      <vt:lpstr>3. Participant ID Information</vt:lpstr>
      <vt:lpstr>Required Data for Form Menus</vt:lpstr>
      <vt:lpstr>'2. New ID Request Letter'!Print_Area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 O T - Federal Transit Administration</dc:creator>
  <cp:keywords/>
  <dc:description/>
  <cp:lastModifiedBy>Conte, Melissa CTR (FTA)</cp:lastModifiedBy>
  <cp:revision/>
  <dcterms:created xsi:type="dcterms:W3CDTF">2017-04-25T17:24:02Z</dcterms:created>
  <dcterms:modified xsi:type="dcterms:W3CDTF">2023-08-10T12:52:27Z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0x010100972FCE650B354B4190C6B74F2098300F</vt:lpwstr>
  </property>
  <property fmtid="{D5CDD505-2E9C-101B-9397-08002B2CF9AE}" pid="3" name="Tags">
    <vt:lpwstr/>
  </property>
</Properties>
</file>