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jin.chun\Desktop\1.4.24 Statistical Summary\FY 2020 Statistical Summary\FAST Act\All Programs\"/>
    </mc:Choice>
  </mc:AlternateContent>
  <xr:revisionPtr revIDLastSave="0" documentId="13_ncr:1_{80BFD35C-D27D-4F47-9D59-4B7E1F785843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23" sheetId="3" r:id="rId1"/>
    <sheet name="Sourc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3" l="1"/>
  <c r="D44" i="3"/>
  <c r="C44" i="3"/>
</calcChain>
</file>

<file path=xl/sharedStrings.xml><?xml version="1.0" encoding="utf-8"?>
<sst xmlns="http://schemas.openxmlformats.org/spreadsheetml/2006/main" count="97" uniqueCount="87">
  <si>
    <t>Recipient City</t>
  </si>
  <si>
    <t>Recipient State</t>
  </si>
  <si>
    <t>Grand Total</t>
  </si>
  <si>
    <t>Total FTA Amount</t>
  </si>
  <si>
    <t>Total  Non-FTA Amount</t>
  </si>
  <si>
    <t>Total Budget Amount</t>
  </si>
  <si>
    <t>This table shows funds awarded in grants for low and no emission vehicles funded by the National Research Program. For more information</t>
  </si>
  <si>
    <t xml:space="preserve">on FTA's research, demonstration, and innovation activities, go to http://www.transit.gov </t>
  </si>
  <si>
    <t>OH</t>
  </si>
  <si>
    <t>WASHINGTON</t>
  </si>
  <si>
    <t>DC</t>
  </si>
  <si>
    <t>ATLANTA</t>
  </si>
  <si>
    <t>GA</t>
  </si>
  <si>
    <t>CA</t>
  </si>
  <si>
    <t>MONTGOMERY</t>
  </si>
  <si>
    <t>AL</t>
  </si>
  <si>
    <t>NY</t>
  </si>
  <si>
    <t>Step 1</t>
  </si>
  <si>
    <t>Step 2</t>
  </si>
  <si>
    <t>Use the Vlookup function in excel to match the Recipient ID on the Details report with the Recipient ID on the Budget ALI report to obtain the city and state.</t>
  </si>
  <si>
    <t>Step 3</t>
  </si>
  <si>
    <t>In a pivot table filter for the National Research Program (5312) and include the Recipient City, Recipient State, Total FTA Amount, Total Non-FTA Amount and Total Budget Amount.</t>
  </si>
  <si>
    <t xml:space="preserve">Table 23: FY 20 National Research Program Funds Awarded by City and State </t>
  </si>
  <si>
    <t>FY 2020 Research Program by Recipient City</t>
  </si>
  <si>
    <t>****This table only shows the recipient city or state that received funding under this program in FY 2020.</t>
  </si>
  <si>
    <t>ARLINGTON</t>
  </si>
  <si>
    <t>TX</t>
  </si>
  <si>
    <t>AUBURN</t>
  </si>
  <si>
    <t>AUGUSTA</t>
  </si>
  <si>
    <t>ME</t>
  </si>
  <si>
    <t>BALTIMORE</t>
  </si>
  <si>
    <t>MD</t>
  </si>
  <si>
    <t>BELLINGHAM</t>
  </si>
  <si>
    <t>WA</t>
  </si>
  <si>
    <t>BIG CABIN</t>
  </si>
  <si>
    <t>OK</t>
  </si>
  <si>
    <t>CANTON</t>
  </si>
  <si>
    <t>COEUR D ALENE</t>
  </si>
  <si>
    <t>ID</t>
  </si>
  <si>
    <t>COLUMBUS</t>
  </si>
  <si>
    <t>FAIRFAX</t>
  </si>
  <si>
    <t>VA</t>
  </si>
  <si>
    <t>GREENSBORO</t>
  </si>
  <si>
    <t>NC</t>
  </si>
  <si>
    <t>GREENVILLE</t>
  </si>
  <si>
    <t>SC</t>
  </si>
  <si>
    <t>HARRISBURG</t>
  </si>
  <si>
    <t>PA</t>
  </si>
  <si>
    <t>HARTFORD</t>
  </si>
  <si>
    <t>CT</t>
  </si>
  <si>
    <t>HOUSTON</t>
  </si>
  <si>
    <t>IOWA CITY</t>
  </si>
  <si>
    <t>IA</t>
  </si>
  <si>
    <t>ITHACA</t>
  </si>
  <si>
    <t>LANSING</t>
  </si>
  <si>
    <t>MI</t>
  </si>
  <si>
    <t>LAS VEGAS</t>
  </si>
  <si>
    <t>NV</t>
  </si>
  <si>
    <t>LINCOLN</t>
  </si>
  <si>
    <t>IL</t>
  </si>
  <si>
    <t>MEMPHIS</t>
  </si>
  <si>
    <t>TN</t>
  </si>
  <si>
    <t>MONTPELIER</t>
  </si>
  <si>
    <t>VT</t>
  </si>
  <si>
    <t>NEWARK</t>
  </si>
  <si>
    <t>NJ</t>
  </si>
  <si>
    <t>NEWINGTON</t>
  </si>
  <si>
    <t>PIERRE</t>
  </si>
  <si>
    <t>SD</t>
  </si>
  <si>
    <t>OR</t>
  </si>
  <si>
    <t>PROVIDENCE</t>
  </si>
  <si>
    <t>RI</t>
  </si>
  <si>
    <t>RALEIGH</t>
  </si>
  <si>
    <t>RICHMOND</t>
  </si>
  <si>
    <t>SAINT PAUL</t>
  </si>
  <si>
    <t>MN</t>
  </si>
  <si>
    <t>SAN JOSE</t>
  </si>
  <si>
    <t>SHREVEPORT</t>
  </si>
  <si>
    <t>LA</t>
  </si>
  <si>
    <t>STOCKTON</t>
  </si>
  <si>
    <t>TAMPA</t>
  </si>
  <si>
    <t>FL</t>
  </si>
  <si>
    <t>TOLEDO</t>
  </si>
  <si>
    <t>TUCSON</t>
  </si>
  <si>
    <t>AZ</t>
  </si>
  <si>
    <t>PORTLAND</t>
  </si>
  <si>
    <t>Access TraMS (the last report in that fiscal year, September 30, 20XX) to upload the "Budget by ALI Report"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</si>
</sst>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44" fontId="5" fillId="0" borderId="13" xfId="1" applyFont="1" applyFill="1" applyBorder="1"/>
    <xf numFmtId="0" fontId="5" fillId="0" borderId="0" xfId="0" applyFont="1"/>
    <xf numFmtId="44" fontId="5" fillId="0" borderId="0" xfId="1" applyFont="1" applyFill="1" applyBorder="1"/>
    <xf numFmtId="5" fontId="0" fillId="0" borderId="5" xfId="1" applyNumberFormat="1" applyFont="1" applyBorder="1" applyAlignment="1">
      <alignment horizontal="left"/>
    </xf>
    <xf numFmtId="5" fontId="0" fillId="0" borderId="6" xfId="1" applyNumberFormat="1" applyFont="1" applyBorder="1" applyAlignment="1">
      <alignment horizontal="left"/>
    </xf>
    <xf numFmtId="5" fontId="2" fillId="0" borderId="8" xfId="1" applyNumberFormat="1" applyFont="1" applyBorder="1" applyAlignment="1">
      <alignment horizontal="left"/>
    </xf>
    <xf numFmtId="5" fontId="2" fillId="0" borderId="9" xfId="1" applyNumberFormat="1" applyFont="1" applyBorder="1" applyAlignment="1">
      <alignment horizontal="left"/>
    </xf>
    <xf numFmtId="44" fontId="2" fillId="0" borderId="1" xfId="1" applyFont="1" applyBorder="1" applyAlignment="1">
      <alignment horizontal="left" vertical="center"/>
    </xf>
    <xf numFmtId="44" fontId="2" fillId="0" borderId="2" xfId="1" applyFont="1" applyBorder="1" applyAlignment="1">
      <alignment horizontal="left" vertical="center"/>
    </xf>
    <xf numFmtId="44" fontId="2" fillId="0" borderId="3" xfId="1" applyFont="1" applyBorder="1" applyAlignment="1">
      <alignment horizontal="left" vertical="center"/>
    </xf>
    <xf numFmtId="44" fontId="0" fillId="0" borderId="4" xfId="1" applyFont="1" applyBorder="1" applyAlignment="1">
      <alignment horizontal="left"/>
    </xf>
    <xf numFmtId="44" fontId="0" fillId="0" borderId="5" xfId="1" applyFont="1" applyBorder="1" applyAlignment="1">
      <alignment horizontal="left"/>
    </xf>
    <xf numFmtId="44" fontId="2" fillId="0" borderId="7" xfId="1" applyFont="1" applyBorder="1" applyAlignment="1">
      <alignment horizontal="left"/>
    </xf>
    <xf numFmtId="44" fontId="2" fillId="0" borderId="8" xfId="1" applyFont="1" applyBorder="1" applyAlignment="1">
      <alignment horizontal="left"/>
    </xf>
    <xf numFmtId="44" fontId="0" fillId="0" borderId="14" xfId="1" applyFont="1" applyBorder="1" applyAlignment="1">
      <alignment horizontal="left"/>
    </xf>
    <xf numFmtId="44" fontId="0" fillId="0" borderId="15" xfId="1" applyFont="1" applyBorder="1" applyAlignment="1">
      <alignment horizontal="left"/>
    </xf>
    <xf numFmtId="5" fontId="0" fillId="0" borderId="15" xfId="1" applyNumberFormat="1" applyFont="1" applyBorder="1" applyAlignment="1">
      <alignment horizontal="left"/>
    </xf>
    <xf numFmtId="5" fontId="0" fillId="0" borderId="16" xfId="1" applyNumberFormat="1" applyFont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H43" sqref="H43"/>
    </sheetView>
  </sheetViews>
  <sheetFormatPr defaultRowHeight="14.25" x14ac:dyDescent="0.45"/>
  <cols>
    <col min="1" max="1" width="31.19921875" customWidth="1"/>
    <col min="2" max="2" width="16" bestFit="1" customWidth="1"/>
    <col min="3" max="3" width="18.46484375" bestFit="1" customWidth="1"/>
    <col min="4" max="4" width="23.46484375" bestFit="1" customWidth="1"/>
    <col min="5" max="5" width="29.46484375" customWidth="1"/>
  </cols>
  <sheetData>
    <row r="1" spans="1:5" ht="21.4" thickBot="1" x14ac:dyDescent="0.7">
      <c r="A1" s="1" t="s">
        <v>22</v>
      </c>
    </row>
    <row r="2" spans="1:5" ht="27.75" customHeight="1" thickBot="1" x14ac:dyDescent="0.5">
      <c r="A2" s="22" t="s">
        <v>23</v>
      </c>
      <c r="B2" s="23"/>
      <c r="C2" s="23"/>
      <c r="D2" s="23"/>
      <c r="E2" s="24"/>
    </row>
    <row r="3" spans="1:5" x14ac:dyDescent="0.45">
      <c r="A3" s="9" t="s">
        <v>0</v>
      </c>
      <c r="B3" s="10" t="s">
        <v>1</v>
      </c>
      <c r="C3" s="10" t="s">
        <v>3</v>
      </c>
      <c r="D3" s="10" t="s">
        <v>4</v>
      </c>
      <c r="E3" s="11" t="s">
        <v>5</v>
      </c>
    </row>
    <row r="4" spans="1:5" x14ac:dyDescent="0.45">
      <c r="A4" s="12" t="s">
        <v>25</v>
      </c>
      <c r="B4" s="13" t="s">
        <v>26</v>
      </c>
      <c r="C4" s="5">
        <v>1698558</v>
      </c>
      <c r="D4" s="5">
        <v>1146925</v>
      </c>
      <c r="E4" s="6">
        <v>2845483</v>
      </c>
    </row>
    <row r="5" spans="1:5" x14ac:dyDescent="0.45">
      <c r="A5" s="12" t="s">
        <v>11</v>
      </c>
      <c r="B5" s="13" t="s">
        <v>12</v>
      </c>
      <c r="C5" s="5">
        <v>430400</v>
      </c>
      <c r="D5" s="5">
        <v>107600</v>
      </c>
      <c r="E5" s="6">
        <v>538000</v>
      </c>
    </row>
    <row r="6" spans="1:5" x14ac:dyDescent="0.45">
      <c r="A6" s="12" t="s">
        <v>27</v>
      </c>
      <c r="B6" s="13" t="s">
        <v>15</v>
      </c>
      <c r="C6" s="5">
        <v>3000000</v>
      </c>
      <c r="D6" s="5">
        <v>1500000</v>
      </c>
      <c r="E6" s="6">
        <v>4500000</v>
      </c>
    </row>
    <row r="7" spans="1:5" x14ac:dyDescent="0.45">
      <c r="A7" s="12" t="s">
        <v>28</v>
      </c>
      <c r="B7" s="13" t="s">
        <v>29</v>
      </c>
      <c r="C7" s="5">
        <v>240000</v>
      </c>
      <c r="D7" s="5">
        <v>60000</v>
      </c>
      <c r="E7" s="6">
        <v>300000</v>
      </c>
    </row>
    <row r="8" spans="1:5" x14ac:dyDescent="0.45">
      <c r="A8" s="16" t="s">
        <v>30</v>
      </c>
      <c r="B8" s="17" t="s">
        <v>31</v>
      </c>
      <c r="C8" s="18">
        <v>802845</v>
      </c>
      <c r="D8" s="18">
        <v>200745</v>
      </c>
      <c r="E8" s="19">
        <v>1003590</v>
      </c>
    </row>
    <row r="9" spans="1:5" x14ac:dyDescent="0.45">
      <c r="A9" s="16" t="s">
        <v>32</v>
      </c>
      <c r="B9" s="17" t="s">
        <v>33</v>
      </c>
      <c r="C9" s="18">
        <v>719388</v>
      </c>
      <c r="D9" s="18">
        <v>179847</v>
      </c>
      <c r="E9" s="19">
        <v>899235</v>
      </c>
    </row>
    <row r="10" spans="1:5" x14ac:dyDescent="0.45">
      <c r="A10" s="16" t="s">
        <v>34</v>
      </c>
      <c r="B10" s="17" t="s">
        <v>35</v>
      </c>
      <c r="C10" s="18">
        <v>1514479</v>
      </c>
      <c r="D10" s="18">
        <v>1927520</v>
      </c>
      <c r="E10" s="19">
        <v>3441999</v>
      </c>
    </row>
    <row r="11" spans="1:5" x14ac:dyDescent="0.45">
      <c r="A11" s="16" t="s">
        <v>36</v>
      </c>
      <c r="B11" s="17" t="s">
        <v>8</v>
      </c>
      <c r="C11" s="18">
        <v>1997503</v>
      </c>
      <c r="D11" s="18">
        <v>1724190</v>
      </c>
      <c r="E11" s="19">
        <v>3721693</v>
      </c>
    </row>
    <row r="12" spans="1:5" x14ac:dyDescent="0.45">
      <c r="A12" s="16" t="s">
        <v>37</v>
      </c>
      <c r="B12" s="17" t="s">
        <v>38</v>
      </c>
      <c r="C12" s="18">
        <v>150000</v>
      </c>
      <c r="D12" s="18">
        <v>37500</v>
      </c>
      <c r="E12" s="19">
        <v>187500</v>
      </c>
    </row>
    <row r="13" spans="1:5" x14ac:dyDescent="0.45">
      <c r="A13" s="16" t="s">
        <v>39</v>
      </c>
      <c r="B13" s="17" t="s">
        <v>8</v>
      </c>
      <c r="C13" s="18">
        <v>7725000</v>
      </c>
      <c r="D13" s="18">
        <v>800000</v>
      </c>
      <c r="E13" s="19">
        <v>8525000</v>
      </c>
    </row>
    <row r="14" spans="1:5" x14ac:dyDescent="0.45">
      <c r="A14" s="16" t="s">
        <v>40</v>
      </c>
      <c r="B14" s="17" t="s">
        <v>41</v>
      </c>
      <c r="C14" s="18">
        <v>3050000</v>
      </c>
      <c r="D14" s="18">
        <v>0</v>
      </c>
      <c r="E14" s="19">
        <v>3050000</v>
      </c>
    </row>
    <row r="15" spans="1:5" x14ac:dyDescent="0.45">
      <c r="A15" s="16" t="s">
        <v>42</v>
      </c>
      <c r="B15" s="17" t="s">
        <v>43</v>
      </c>
      <c r="C15" s="18">
        <v>34400</v>
      </c>
      <c r="D15" s="18">
        <v>8600</v>
      </c>
      <c r="E15" s="19">
        <v>43000</v>
      </c>
    </row>
    <row r="16" spans="1:5" x14ac:dyDescent="0.45">
      <c r="A16" s="16" t="s">
        <v>44</v>
      </c>
      <c r="B16" s="17" t="s">
        <v>45</v>
      </c>
      <c r="C16" s="18">
        <v>20936</v>
      </c>
      <c r="D16" s="18">
        <v>34433</v>
      </c>
      <c r="E16" s="19">
        <v>55369</v>
      </c>
    </row>
    <row r="17" spans="1:5" x14ac:dyDescent="0.45">
      <c r="A17" s="16" t="s">
        <v>46</v>
      </c>
      <c r="B17" s="17" t="s">
        <v>47</v>
      </c>
      <c r="C17" s="18">
        <v>715233</v>
      </c>
      <c r="D17" s="18">
        <v>255484</v>
      </c>
      <c r="E17" s="19">
        <v>970717</v>
      </c>
    </row>
    <row r="18" spans="1:5" x14ac:dyDescent="0.45">
      <c r="A18" s="16" t="s">
        <v>48</v>
      </c>
      <c r="B18" s="17" t="s">
        <v>49</v>
      </c>
      <c r="C18" s="18">
        <v>630000</v>
      </c>
      <c r="D18" s="18">
        <v>316660</v>
      </c>
      <c r="E18" s="19">
        <v>946660</v>
      </c>
    </row>
    <row r="19" spans="1:5" x14ac:dyDescent="0.45">
      <c r="A19" s="16" t="s">
        <v>50</v>
      </c>
      <c r="B19" s="17" t="s">
        <v>26</v>
      </c>
      <c r="C19" s="18">
        <v>160000</v>
      </c>
      <c r="D19" s="18">
        <v>40000</v>
      </c>
      <c r="E19" s="19">
        <v>200000</v>
      </c>
    </row>
    <row r="20" spans="1:5" x14ac:dyDescent="0.45">
      <c r="A20" s="16" t="s">
        <v>51</v>
      </c>
      <c r="B20" s="17" t="s">
        <v>52</v>
      </c>
      <c r="C20" s="18">
        <v>7026769</v>
      </c>
      <c r="D20" s="18">
        <v>822744</v>
      </c>
      <c r="E20" s="19">
        <v>7849513</v>
      </c>
    </row>
    <row r="21" spans="1:5" x14ac:dyDescent="0.45">
      <c r="A21" s="16" t="s">
        <v>53</v>
      </c>
      <c r="B21" s="17" t="s">
        <v>16</v>
      </c>
      <c r="C21" s="18">
        <v>820000</v>
      </c>
      <c r="D21" s="18">
        <v>205000</v>
      </c>
      <c r="E21" s="19">
        <v>1025000</v>
      </c>
    </row>
    <row r="22" spans="1:5" x14ac:dyDescent="0.45">
      <c r="A22" s="16" t="s">
        <v>54</v>
      </c>
      <c r="B22" s="17" t="s">
        <v>55</v>
      </c>
      <c r="C22" s="18">
        <v>576499</v>
      </c>
      <c r="D22" s="18">
        <v>144125</v>
      </c>
      <c r="E22" s="19">
        <v>720624</v>
      </c>
    </row>
    <row r="23" spans="1:5" x14ac:dyDescent="0.45">
      <c r="A23" s="16" t="s">
        <v>56</v>
      </c>
      <c r="B23" s="17" t="s">
        <v>57</v>
      </c>
      <c r="C23" s="18">
        <v>160000</v>
      </c>
      <c r="D23" s="18">
        <v>40000</v>
      </c>
      <c r="E23" s="19">
        <v>200000</v>
      </c>
    </row>
    <row r="24" spans="1:5" x14ac:dyDescent="0.45">
      <c r="A24" s="16" t="s">
        <v>58</v>
      </c>
      <c r="B24" s="17" t="s">
        <v>59</v>
      </c>
      <c r="C24" s="18">
        <v>40000</v>
      </c>
      <c r="D24" s="18">
        <v>10000</v>
      </c>
      <c r="E24" s="19">
        <v>50000</v>
      </c>
    </row>
    <row r="25" spans="1:5" x14ac:dyDescent="0.45">
      <c r="A25" s="16" t="s">
        <v>60</v>
      </c>
      <c r="B25" s="17" t="s">
        <v>61</v>
      </c>
      <c r="C25" s="18">
        <v>394000</v>
      </c>
      <c r="D25" s="18">
        <v>496000</v>
      </c>
      <c r="E25" s="19">
        <v>890000</v>
      </c>
    </row>
    <row r="26" spans="1:5" x14ac:dyDescent="0.45">
      <c r="A26" s="16" t="s">
        <v>14</v>
      </c>
      <c r="B26" s="17" t="s">
        <v>15</v>
      </c>
      <c r="C26" s="18">
        <v>260800</v>
      </c>
      <c r="D26" s="18">
        <v>65200</v>
      </c>
      <c r="E26" s="19">
        <v>326000</v>
      </c>
    </row>
    <row r="27" spans="1:5" x14ac:dyDescent="0.45">
      <c r="A27" s="16" t="s">
        <v>62</v>
      </c>
      <c r="B27" s="17" t="s">
        <v>63</v>
      </c>
      <c r="C27" s="18">
        <v>170000</v>
      </c>
      <c r="D27" s="18">
        <v>162500</v>
      </c>
      <c r="E27" s="19">
        <v>332500</v>
      </c>
    </row>
    <row r="28" spans="1:5" x14ac:dyDescent="0.45">
      <c r="A28" s="16" t="s">
        <v>64</v>
      </c>
      <c r="B28" s="17" t="s">
        <v>65</v>
      </c>
      <c r="C28" s="18">
        <v>60600</v>
      </c>
      <c r="D28" s="18">
        <v>17400</v>
      </c>
      <c r="E28" s="19">
        <v>78000</v>
      </c>
    </row>
    <row r="29" spans="1:5" x14ac:dyDescent="0.45">
      <c r="A29" s="16" t="s">
        <v>66</v>
      </c>
      <c r="B29" s="17" t="s">
        <v>49</v>
      </c>
      <c r="C29" s="18">
        <v>2000000</v>
      </c>
      <c r="D29" s="18">
        <v>1022525</v>
      </c>
      <c r="E29" s="19">
        <v>3022525</v>
      </c>
    </row>
    <row r="30" spans="1:5" x14ac:dyDescent="0.45">
      <c r="A30" s="16" t="s">
        <v>67</v>
      </c>
      <c r="B30" s="17" t="s">
        <v>68</v>
      </c>
      <c r="C30" s="18">
        <v>60000</v>
      </c>
      <c r="D30" s="18">
        <v>15000</v>
      </c>
      <c r="E30" s="19">
        <v>75000</v>
      </c>
    </row>
    <row r="31" spans="1:5" x14ac:dyDescent="0.45">
      <c r="A31" s="16" t="s">
        <v>85</v>
      </c>
      <c r="B31" s="17" t="s">
        <v>29</v>
      </c>
      <c r="C31" s="18">
        <v>1658025</v>
      </c>
      <c r="D31" s="18">
        <v>378595</v>
      </c>
      <c r="E31" s="19">
        <v>2036620</v>
      </c>
    </row>
    <row r="32" spans="1:5" x14ac:dyDescent="0.45">
      <c r="A32" s="16" t="s">
        <v>85</v>
      </c>
      <c r="B32" s="17" t="s">
        <v>69</v>
      </c>
      <c r="C32" s="18">
        <v>1812282</v>
      </c>
      <c r="D32" s="18">
        <v>890615</v>
      </c>
      <c r="E32" s="19">
        <v>2702897</v>
      </c>
    </row>
    <row r="33" spans="1:5" x14ac:dyDescent="0.45">
      <c r="A33" s="16" t="s">
        <v>70</v>
      </c>
      <c r="B33" s="17" t="s">
        <v>71</v>
      </c>
      <c r="C33" s="18">
        <v>150000</v>
      </c>
      <c r="D33" s="18">
        <v>150000</v>
      </c>
      <c r="E33" s="19">
        <v>300000</v>
      </c>
    </row>
    <row r="34" spans="1:5" x14ac:dyDescent="0.45">
      <c r="A34" s="16" t="s">
        <v>72</v>
      </c>
      <c r="B34" s="17" t="s">
        <v>43</v>
      </c>
      <c r="C34" s="18">
        <v>393527</v>
      </c>
      <c r="D34" s="18">
        <v>168655</v>
      </c>
      <c r="E34" s="19">
        <v>562182</v>
      </c>
    </row>
    <row r="35" spans="1:5" x14ac:dyDescent="0.45">
      <c r="A35" s="16" t="s">
        <v>73</v>
      </c>
      <c r="B35" s="17" t="s">
        <v>41</v>
      </c>
      <c r="C35" s="18">
        <v>160930</v>
      </c>
      <c r="D35" s="18">
        <v>68970</v>
      </c>
      <c r="E35" s="19">
        <v>229900</v>
      </c>
    </row>
    <row r="36" spans="1:5" x14ac:dyDescent="0.45">
      <c r="A36" s="16" t="s">
        <v>74</v>
      </c>
      <c r="B36" s="17" t="s">
        <v>75</v>
      </c>
      <c r="C36" s="18">
        <v>952807</v>
      </c>
      <c r="D36" s="18">
        <v>238202</v>
      </c>
      <c r="E36" s="19">
        <v>1191009</v>
      </c>
    </row>
    <row r="37" spans="1:5" x14ac:dyDescent="0.45">
      <c r="A37" s="16" t="s">
        <v>76</v>
      </c>
      <c r="B37" s="17" t="s">
        <v>13</v>
      </c>
      <c r="C37" s="18">
        <v>350000</v>
      </c>
      <c r="D37" s="18">
        <v>87500</v>
      </c>
      <c r="E37" s="19">
        <v>437500</v>
      </c>
    </row>
    <row r="38" spans="1:5" x14ac:dyDescent="0.45">
      <c r="A38" s="16" t="s">
        <v>77</v>
      </c>
      <c r="B38" s="17" t="s">
        <v>78</v>
      </c>
      <c r="C38" s="18">
        <v>54472</v>
      </c>
      <c r="D38" s="18">
        <v>13618</v>
      </c>
      <c r="E38" s="19">
        <v>68090</v>
      </c>
    </row>
    <row r="39" spans="1:5" x14ac:dyDescent="0.45">
      <c r="A39" s="16" t="s">
        <v>79</v>
      </c>
      <c r="B39" s="17" t="s">
        <v>13</v>
      </c>
      <c r="C39" s="18">
        <v>306000</v>
      </c>
      <c r="D39" s="18">
        <v>144000</v>
      </c>
      <c r="E39" s="19">
        <v>450000</v>
      </c>
    </row>
    <row r="40" spans="1:5" x14ac:dyDescent="0.45">
      <c r="A40" s="16" t="s">
        <v>80</v>
      </c>
      <c r="B40" s="17" t="s">
        <v>81</v>
      </c>
      <c r="C40" s="18">
        <v>700000</v>
      </c>
      <c r="D40" s="18">
        <v>0</v>
      </c>
      <c r="E40" s="19">
        <v>700000</v>
      </c>
    </row>
    <row r="41" spans="1:5" x14ac:dyDescent="0.45">
      <c r="A41" s="16" t="s">
        <v>82</v>
      </c>
      <c r="B41" s="17" t="s">
        <v>8</v>
      </c>
      <c r="C41" s="18">
        <v>474232</v>
      </c>
      <c r="D41" s="18">
        <v>118558</v>
      </c>
      <c r="E41" s="19">
        <v>592790</v>
      </c>
    </row>
    <row r="42" spans="1:5" x14ac:dyDescent="0.45">
      <c r="A42" s="16" t="s">
        <v>83</v>
      </c>
      <c r="B42" s="17" t="s">
        <v>84</v>
      </c>
      <c r="C42" s="18">
        <v>221100</v>
      </c>
      <c r="D42" s="18">
        <v>105900</v>
      </c>
      <c r="E42" s="19">
        <v>327000</v>
      </c>
    </row>
    <row r="43" spans="1:5" x14ac:dyDescent="0.45">
      <c r="A43" s="16" t="s">
        <v>9</v>
      </c>
      <c r="B43" s="17" t="s">
        <v>10</v>
      </c>
      <c r="C43" s="18">
        <v>5469565</v>
      </c>
      <c r="D43" s="18">
        <v>0</v>
      </c>
      <c r="E43" s="19">
        <v>5469565</v>
      </c>
    </row>
    <row r="44" spans="1:5" ht="14.65" thickBot="1" x14ac:dyDescent="0.5">
      <c r="A44" s="14" t="s">
        <v>2</v>
      </c>
      <c r="B44" s="15"/>
      <c r="C44" s="7">
        <f>SUM(C4:C43)</f>
        <v>47160350</v>
      </c>
      <c r="D44" s="7">
        <f t="shared" ref="D44:E44" si="0">SUM(D4:D43)</f>
        <v>13704611</v>
      </c>
      <c r="E44" s="8">
        <f t="shared" si="0"/>
        <v>60864961</v>
      </c>
    </row>
    <row r="45" spans="1:5" x14ac:dyDescent="0.45">
      <c r="A45" s="2" t="s">
        <v>6</v>
      </c>
      <c r="B45" s="3"/>
      <c r="C45" s="3"/>
      <c r="D45" s="3"/>
      <c r="E45" s="3"/>
    </row>
    <row r="46" spans="1:5" x14ac:dyDescent="0.45">
      <c r="A46" s="4" t="s">
        <v>7</v>
      </c>
      <c r="B46" s="3"/>
      <c r="C46" s="3"/>
      <c r="D46" s="3"/>
      <c r="E46" s="3"/>
    </row>
    <row r="47" spans="1:5" x14ac:dyDescent="0.45">
      <c r="A47" s="25" t="s">
        <v>24</v>
      </c>
      <c r="B47" s="25"/>
      <c r="C47" s="25"/>
      <c r="D47" s="25"/>
      <c r="E47" s="25"/>
    </row>
  </sheetData>
  <mergeCells count="2">
    <mergeCell ref="A2:E2"/>
    <mergeCell ref="A47:E4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1" sqref="B1"/>
    </sheetView>
  </sheetViews>
  <sheetFormatPr defaultRowHeight="14.25" x14ac:dyDescent="0.45"/>
  <cols>
    <col min="2" max="2" width="44.265625" customWidth="1"/>
  </cols>
  <sheetData>
    <row r="1" spans="1:2" ht="49.5" customHeight="1" x14ac:dyDescent="0.45">
      <c r="A1" s="20" t="s">
        <v>17</v>
      </c>
      <c r="B1" s="21" t="s">
        <v>86</v>
      </c>
    </row>
    <row r="2" spans="1:2" ht="62.55" customHeight="1" x14ac:dyDescent="0.45">
      <c r="A2" s="20" t="s">
        <v>18</v>
      </c>
      <c r="B2" s="21" t="s">
        <v>19</v>
      </c>
    </row>
    <row r="3" spans="1:2" ht="61.5" customHeight="1" x14ac:dyDescent="0.45">
      <c r="A3" s="20" t="s">
        <v>20</v>
      </c>
      <c r="B3" s="2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23: FY 20 National Research Program Funds Awarded by City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Chun, Piljin (FTA)</cp:lastModifiedBy>
  <dcterms:created xsi:type="dcterms:W3CDTF">2017-10-13T19:07:54Z</dcterms:created>
  <dcterms:modified xsi:type="dcterms:W3CDTF">2024-01-05T17:24:04Z</dcterms:modified>
</cp:coreProperties>
</file>