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770BF5C0-8E93-4D72-9D6D-14B68BD76649}" xr6:coauthVersionLast="47" xr6:coauthVersionMax="47" xr10:uidLastSave="{00000000-0000-0000-0000-000000000000}"/>
  <bookViews>
    <workbookView xWindow="-98" yWindow="-98" windowWidth="28996" windowHeight="15796" xr2:uid="{00000000-000D-0000-FFFF-FFFF00000000}"/>
  </bookViews>
  <sheets>
    <sheet name="9a by Scope" sheetId="5" r:id="rId1"/>
    <sheet name="Source 9a" sheetId="6" r:id="rId2"/>
    <sheet name="9b by City" sheetId="3" r:id="rId3"/>
    <sheet name="Source 9b" sheetId="7" r:id="rId4"/>
    <sheet name="9c by State" sheetId="4" r:id="rId5"/>
    <sheet name="Source 9c" sheetId="8" r:id="rId6"/>
  </sheets>
  <definedNames>
    <definedName name="_xlnm._FilterDatabase" localSheetId="2" hidden="1">'9b by City'!$A$2:$E$2</definedName>
    <definedName name="_xlnm._FilterDatabase" localSheetId="4" hidden="1">'9c by State'!$A$2:$C$54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5" l="1"/>
  <c r="B56" i="4"/>
  <c r="C56" i="4" l="1"/>
  <c r="D449" i="3"/>
  <c r="E449" i="3"/>
  <c r="C449" i="3"/>
</calcChain>
</file>

<file path=xl/sharedStrings.xml><?xml version="1.0" encoding="utf-8"?>
<sst xmlns="http://schemas.openxmlformats.org/spreadsheetml/2006/main" count="999" uniqueCount="508">
  <si>
    <t>Recipient City</t>
  </si>
  <si>
    <t>Recipient State</t>
  </si>
  <si>
    <t>AK</t>
  </si>
  <si>
    <t>OTHER CAPITAL ITEMS (BUS)</t>
  </si>
  <si>
    <t>OPERATING ASSISTANCE</t>
  </si>
  <si>
    <t>ANCHORAGE</t>
  </si>
  <si>
    <t>BUS - ROLLING STOCK</t>
  </si>
  <si>
    <t>OTHER CAPITAL ITEMS (RAIL)</t>
  </si>
  <si>
    <t>TUSCALOOSA</t>
  </si>
  <si>
    <t>AL</t>
  </si>
  <si>
    <t>BIRMINGHAM</t>
  </si>
  <si>
    <t>MOBILE</t>
  </si>
  <si>
    <t>HUNTSVILLE</t>
  </si>
  <si>
    <t>MONTGOMERY</t>
  </si>
  <si>
    <t>SPRINGDALE</t>
  </si>
  <si>
    <t>AR</t>
  </si>
  <si>
    <t>NORTH LITTLE ROCK</t>
  </si>
  <si>
    <t>FAYETTEVILLE</t>
  </si>
  <si>
    <t>HOT SPRINGS</t>
  </si>
  <si>
    <t>AZ</t>
  </si>
  <si>
    <t>SIERRA VISTA</t>
  </si>
  <si>
    <t>PHOENIX</t>
  </si>
  <si>
    <t>MARYSVILLE</t>
  </si>
  <si>
    <t>CA</t>
  </si>
  <si>
    <t>LOS ANGELES</t>
  </si>
  <si>
    <t>CONCORD</t>
  </si>
  <si>
    <t>NAPA</t>
  </si>
  <si>
    <t>SACRAMENTO</t>
  </si>
  <si>
    <t>RIVERSIDE</t>
  </si>
  <si>
    <t>ORANGE</t>
  </si>
  <si>
    <t>VENTURA</t>
  </si>
  <si>
    <t>NORWALK</t>
  </si>
  <si>
    <t>MERCED</t>
  </si>
  <si>
    <t>OAKLAND</t>
  </si>
  <si>
    <t>SAN RAFAEL</t>
  </si>
  <si>
    <t>SAN LUIS OBISPO</t>
  </si>
  <si>
    <t>SAN DIEGO</t>
  </si>
  <si>
    <t>VACAVILLE</t>
  </si>
  <si>
    <t>LODI</t>
  </si>
  <si>
    <t>SAN CARLOS</t>
  </si>
  <si>
    <t>STOCKTON</t>
  </si>
  <si>
    <t>DAVIS</t>
  </si>
  <si>
    <t>OXNARD</t>
  </si>
  <si>
    <t>SAN FRANCISCO</t>
  </si>
  <si>
    <t>PETALUMA</t>
  </si>
  <si>
    <t>BAKERSFIELD</t>
  </si>
  <si>
    <t>SAN BERNARDINO</t>
  </si>
  <si>
    <t>SANTA BARBARA</t>
  </si>
  <si>
    <t>DELANO</t>
  </si>
  <si>
    <t>PINOLE</t>
  </si>
  <si>
    <t>VISALIA</t>
  </si>
  <si>
    <t>BOSTON</t>
  </si>
  <si>
    <t>MA</t>
  </si>
  <si>
    <t>ME</t>
  </si>
  <si>
    <t>BLACKSBURG</t>
  </si>
  <si>
    <t>VA</t>
  </si>
  <si>
    <t>CO</t>
  </si>
  <si>
    <t>PUEBLO</t>
  </si>
  <si>
    <t>GREELEY</t>
  </si>
  <si>
    <t>CT</t>
  </si>
  <si>
    <t>HARTFORD</t>
  </si>
  <si>
    <t>HAMDEN</t>
  </si>
  <si>
    <t>MIDDLETOWN</t>
  </si>
  <si>
    <t>DANBURY</t>
  </si>
  <si>
    <t>FL</t>
  </si>
  <si>
    <t>WASHINGTON</t>
  </si>
  <si>
    <t>DC</t>
  </si>
  <si>
    <t>DOVER</t>
  </si>
  <si>
    <t>DE</t>
  </si>
  <si>
    <t>LAKELAND</t>
  </si>
  <si>
    <t>MOLINE</t>
  </si>
  <si>
    <t>IL</t>
  </si>
  <si>
    <t>PANAMA CITY</t>
  </si>
  <si>
    <t>SEATTLE</t>
  </si>
  <si>
    <t>WA</t>
  </si>
  <si>
    <t>GAINESVILLE</t>
  </si>
  <si>
    <t>KS</t>
  </si>
  <si>
    <t>FORT MYERS</t>
  </si>
  <si>
    <t>STUART</t>
  </si>
  <si>
    <t>MI</t>
  </si>
  <si>
    <t>TAMPA</t>
  </si>
  <si>
    <t>POMPANO BEACH</t>
  </si>
  <si>
    <t>COCOA</t>
  </si>
  <si>
    <t>ATLANTA</t>
  </si>
  <si>
    <t>GA</t>
  </si>
  <si>
    <t>SAVANNAH</t>
  </si>
  <si>
    <t>FLORENCE</t>
  </si>
  <si>
    <t>SC</t>
  </si>
  <si>
    <t>COLUMBUS</t>
  </si>
  <si>
    <t>MARIETTA</t>
  </si>
  <si>
    <t>CEDAR RAPIDS</t>
  </si>
  <si>
    <t>IA</t>
  </si>
  <si>
    <t>AMES</t>
  </si>
  <si>
    <t>WATERLOO</t>
  </si>
  <si>
    <t>DAVENPORT</t>
  </si>
  <si>
    <t>IOWA CITY</t>
  </si>
  <si>
    <t>SIOUX CITY</t>
  </si>
  <si>
    <t>DES MOINES</t>
  </si>
  <si>
    <t>MERIDIAN</t>
  </si>
  <si>
    <t>ID</t>
  </si>
  <si>
    <t>LEWISTON</t>
  </si>
  <si>
    <t>POCATELLO</t>
  </si>
  <si>
    <t>CHICAGO</t>
  </si>
  <si>
    <t>SPRINGFIELD</t>
  </si>
  <si>
    <t>DANVILLE</t>
  </si>
  <si>
    <t>HARRISBURG</t>
  </si>
  <si>
    <t>CARBONDALE</t>
  </si>
  <si>
    <t>BOURBONNAIS</t>
  </si>
  <si>
    <t>TX</t>
  </si>
  <si>
    <t>ARLINGTON HEIGHTS</t>
  </si>
  <si>
    <t>URBANA</t>
  </si>
  <si>
    <t>MUNCIE</t>
  </si>
  <si>
    <t>IN</t>
  </si>
  <si>
    <t>INDIANAPOLIS</t>
  </si>
  <si>
    <t>LAFAYETTE</t>
  </si>
  <si>
    <t>SOUTH BEND</t>
  </si>
  <si>
    <t>PORTAGE</t>
  </si>
  <si>
    <t>KOKOMO</t>
  </si>
  <si>
    <t>TOPEKA</t>
  </si>
  <si>
    <t>LAWRENCE</t>
  </si>
  <si>
    <t>WICHITA</t>
  </si>
  <si>
    <t>COVINGTON</t>
  </si>
  <si>
    <t>KY</t>
  </si>
  <si>
    <t>LOUISVILLE</t>
  </si>
  <si>
    <t>LEXINGTON</t>
  </si>
  <si>
    <t>BOWLING GREEN</t>
  </si>
  <si>
    <t>NEW ORLEANS</t>
  </si>
  <si>
    <t>LA</t>
  </si>
  <si>
    <t>MONROE</t>
  </si>
  <si>
    <t>GRETNA</t>
  </si>
  <si>
    <t>SHREVEPORT</t>
  </si>
  <si>
    <t>HYANNIS</t>
  </si>
  <si>
    <t>LOWELL</t>
  </si>
  <si>
    <t>PITTSFIELD</t>
  </si>
  <si>
    <t>BROCKTON</t>
  </si>
  <si>
    <t>NEW BEDFORD</t>
  </si>
  <si>
    <t>GLOUCESTER</t>
  </si>
  <si>
    <t>TAUNTON</t>
  </si>
  <si>
    <t>WORCESTER</t>
  </si>
  <si>
    <t>FITCHBURG</t>
  </si>
  <si>
    <t>BALTIMORE</t>
  </si>
  <si>
    <t>MD</t>
  </si>
  <si>
    <t>AUBURN</t>
  </si>
  <si>
    <t>SAGINAW</t>
  </si>
  <si>
    <t>PORT HURON</t>
  </si>
  <si>
    <t>DETROIT</t>
  </si>
  <si>
    <t>MIDLAND</t>
  </si>
  <si>
    <t>HOWELL</t>
  </si>
  <si>
    <t>BENTON HARBOR</t>
  </si>
  <si>
    <t>FLINT</t>
  </si>
  <si>
    <t>BAY CITY</t>
  </si>
  <si>
    <t>GRAND HAVEN</t>
  </si>
  <si>
    <t>BATTLE CREEK</t>
  </si>
  <si>
    <t>NILES</t>
  </si>
  <si>
    <t>JACKSON</t>
  </si>
  <si>
    <t>ANN ARBOR</t>
  </si>
  <si>
    <t>MUSKEGON</t>
  </si>
  <si>
    <t>MINNEAPOLIS</t>
  </si>
  <si>
    <t>MN</t>
  </si>
  <si>
    <t>PHILADELPHIA</t>
  </si>
  <si>
    <t>PA</t>
  </si>
  <si>
    <t>ROCHESTER</t>
  </si>
  <si>
    <t>DULUTH</t>
  </si>
  <si>
    <t>JEFFERSON CITY</t>
  </si>
  <si>
    <t>MO</t>
  </si>
  <si>
    <t>SAINT LOUIS</t>
  </si>
  <si>
    <t>KANSAS CITY</t>
  </si>
  <si>
    <t>MS</t>
  </si>
  <si>
    <t>MT</t>
  </si>
  <si>
    <t>GREAT FALLS</t>
  </si>
  <si>
    <t>RALEIGH</t>
  </si>
  <si>
    <t>NC</t>
  </si>
  <si>
    <t>GREENSBORO</t>
  </si>
  <si>
    <t>WILMINGTON</t>
  </si>
  <si>
    <t>CHARLOTTE</t>
  </si>
  <si>
    <t>SALISBURY</t>
  </si>
  <si>
    <t>DURHAM</t>
  </si>
  <si>
    <t>BURLINGTON</t>
  </si>
  <si>
    <t>CHAPEL HILL</t>
  </si>
  <si>
    <t>ND</t>
  </si>
  <si>
    <t>NE</t>
  </si>
  <si>
    <t>LINCOLN</t>
  </si>
  <si>
    <t>NASHUA</t>
  </si>
  <si>
    <t>NH</t>
  </si>
  <si>
    <t>NEWARK</t>
  </si>
  <si>
    <t>NJ</t>
  </si>
  <si>
    <t>NM</t>
  </si>
  <si>
    <t>ALBUQUERQUE</t>
  </si>
  <si>
    <t>SANTA FE</t>
  </si>
  <si>
    <t>LAS VEGAS</t>
  </si>
  <si>
    <t>NV</t>
  </si>
  <si>
    <t>OR</t>
  </si>
  <si>
    <t>BUFFALO</t>
  </si>
  <si>
    <t>NY</t>
  </si>
  <si>
    <t>BINGHAMTON</t>
  </si>
  <si>
    <t>ALBANY</t>
  </si>
  <si>
    <t>MINEOLA</t>
  </si>
  <si>
    <t>POUGHKEEPSIE</t>
  </si>
  <si>
    <t>ITHACA</t>
  </si>
  <si>
    <t>NEW CITY</t>
  </si>
  <si>
    <t>KINGSTON</t>
  </si>
  <si>
    <t>TOLEDO</t>
  </si>
  <si>
    <t>OH</t>
  </si>
  <si>
    <t>SOUTH POINT</t>
  </si>
  <si>
    <t>DAYTON</t>
  </si>
  <si>
    <t>LIMA</t>
  </si>
  <si>
    <t>TROY</t>
  </si>
  <si>
    <t>CANTON</t>
  </si>
  <si>
    <t>KENT</t>
  </si>
  <si>
    <t>CLEVELAND</t>
  </si>
  <si>
    <t>MEDINA</t>
  </si>
  <si>
    <t>HAMILTON</t>
  </si>
  <si>
    <t>CINCINNATI</t>
  </si>
  <si>
    <t>OK</t>
  </si>
  <si>
    <t>OKLAHOMA CITY</t>
  </si>
  <si>
    <t>SALEM</t>
  </si>
  <si>
    <t>BEND</t>
  </si>
  <si>
    <t>MEDFORD</t>
  </si>
  <si>
    <t>EUGENE</t>
  </si>
  <si>
    <t>ALLENTOWN</t>
  </si>
  <si>
    <t>JOHNSTOWN</t>
  </si>
  <si>
    <t>PITTSBURGH</t>
  </si>
  <si>
    <t>CHARLEROI</t>
  </si>
  <si>
    <t>ERIE</t>
  </si>
  <si>
    <t>PR</t>
  </si>
  <si>
    <t>PROVIDENCE</t>
  </si>
  <si>
    <t>RI</t>
  </si>
  <si>
    <t>SUMTER</t>
  </si>
  <si>
    <t>NORTH CHARLESTON</t>
  </si>
  <si>
    <t>COLUMBIA</t>
  </si>
  <si>
    <t>CHARLESTON</t>
  </si>
  <si>
    <t>SD</t>
  </si>
  <si>
    <t>MEMPHIS</t>
  </si>
  <si>
    <t>TN</t>
  </si>
  <si>
    <t>MADISON</t>
  </si>
  <si>
    <t>KNOXVILLE</t>
  </si>
  <si>
    <t>MURFREESBORO</t>
  </si>
  <si>
    <t>JOHNSON CITY</t>
  </si>
  <si>
    <t>VICTORIA</t>
  </si>
  <si>
    <t>LAREDO</t>
  </si>
  <si>
    <t>HOUSTON</t>
  </si>
  <si>
    <t>ARLINGTON</t>
  </si>
  <si>
    <t>AUSTIN</t>
  </si>
  <si>
    <t>ABILENE</t>
  </si>
  <si>
    <t>EL PASO</t>
  </si>
  <si>
    <t>CONROE</t>
  </si>
  <si>
    <t>SAN ANTONIO</t>
  </si>
  <si>
    <t>LONGVIEW</t>
  </si>
  <si>
    <t>SAN SABA</t>
  </si>
  <si>
    <t>GALVESTON</t>
  </si>
  <si>
    <t>SAN ANGELO</t>
  </si>
  <si>
    <t>WICHITA FALLS</t>
  </si>
  <si>
    <t>UT</t>
  </si>
  <si>
    <t>WINCHESTER</t>
  </si>
  <si>
    <t>WILLIAMSBURG</t>
  </si>
  <si>
    <t>HAMPTON</t>
  </si>
  <si>
    <t>ROANOKE</t>
  </si>
  <si>
    <t>RICHMOND</t>
  </si>
  <si>
    <t>HARRISONBURG</t>
  </si>
  <si>
    <t>WOODBRIDGE</t>
  </si>
  <si>
    <t>VT</t>
  </si>
  <si>
    <t>BELLINGHAM</t>
  </si>
  <si>
    <t>OLYMPIA</t>
  </si>
  <si>
    <t>EVERETT</t>
  </si>
  <si>
    <t>TACOMA</t>
  </si>
  <si>
    <t>BREMERTON</t>
  </si>
  <si>
    <t>VANCOUVER</t>
  </si>
  <si>
    <t>WEST BEND</t>
  </si>
  <si>
    <t>WI</t>
  </si>
  <si>
    <t>WAUKESHA</t>
  </si>
  <si>
    <t>KENOSHA</t>
  </si>
  <si>
    <t>MILWAUKEE</t>
  </si>
  <si>
    <t>GREEN BAY</t>
  </si>
  <si>
    <t>WAUSAU</t>
  </si>
  <si>
    <t>ONALASKA</t>
  </si>
  <si>
    <t>EAU CLAIRE</t>
  </si>
  <si>
    <t>JANESVILLE</t>
  </si>
  <si>
    <t>APPLETON</t>
  </si>
  <si>
    <t>SUPERIOR</t>
  </si>
  <si>
    <t>WV</t>
  </si>
  <si>
    <t>HUNTINGTON</t>
  </si>
  <si>
    <t>WHEELING</t>
  </si>
  <si>
    <t>WY</t>
  </si>
  <si>
    <t>Grand Total</t>
  </si>
  <si>
    <t>Total FTA Amount</t>
  </si>
  <si>
    <t>Total  Non-FTA Amount</t>
  </si>
  <si>
    <t>Total Budget Amount</t>
  </si>
  <si>
    <t>State</t>
  </si>
  <si>
    <t>%</t>
  </si>
  <si>
    <t>HI</t>
  </si>
  <si>
    <t>Total</t>
  </si>
  <si>
    <t>ALL OTHER SCOPES</t>
  </si>
  <si>
    <t xml:space="preserve">Budget Scope Name </t>
  </si>
  <si>
    <t>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</si>
  <si>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</si>
  <si>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https://www.transit.dot.gov/about/regional-offices/regional-offices</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</si>
  <si>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</si>
  <si>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GADSDEN</t>
  </si>
  <si>
    <t>CHICO</t>
  </si>
  <si>
    <t>EL CENTRO</t>
  </si>
  <si>
    <t>MONTEREY</t>
  </si>
  <si>
    <t>SANTA ROSA</t>
  </si>
  <si>
    <t>THOUSAND PALMS</t>
  </si>
  <si>
    <t>TURLOCK</t>
  </si>
  <si>
    <t>FORT COLLINS</t>
  </si>
  <si>
    <t>PRESTON</t>
  </si>
  <si>
    <t>CRESTVIEW</t>
  </si>
  <si>
    <t>DAYTONA BEACH</t>
  </si>
  <si>
    <t>FORT PIERCE</t>
  </si>
  <si>
    <t>INVERNESS</t>
  </si>
  <si>
    <t>Miami</t>
  </si>
  <si>
    <t>ORLANDO</t>
  </si>
  <si>
    <t>PENSACOLA</t>
  </si>
  <si>
    <t>PORT CHARLOTTE</t>
  </si>
  <si>
    <t>DOUGLASVILLE</t>
  </si>
  <si>
    <t>LAWRENCEVILLE</t>
  </si>
  <si>
    <t>HONOLULU</t>
  </si>
  <si>
    <t>ASHLAND</t>
  </si>
  <si>
    <t>SAINT CLOUD</t>
  </si>
  <si>
    <t>ASHEVILLE</t>
  </si>
  <si>
    <t>GREENVILLE</t>
  </si>
  <si>
    <t>GRAND ISLAND</t>
  </si>
  <si>
    <t>MANCHESTER</t>
  </si>
  <si>
    <t>RENO</t>
  </si>
  <si>
    <t>SYRACUSE</t>
  </si>
  <si>
    <t>WHITE PLAINS</t>
  </si>
  <si>
    <t>LEBANON</t>
  </si>
  <si>
    <t>MAYAGUEZ</t>
  </si>
  <si>
    <t>CLEMSON</t>
  </si>
  <si>
    <t>BRISTOL</t>
  </si>
  <si>
    <t>FRANKLIN</t>
  </si>
  <si>
    <t>BRYAN</t>
  </si>
  <si>
    <t>CORPUS CHRISTI</t>
  </si>
  <si>
    <t>FORT WORTH</t>
  </si>
  <si>
    <t>PORT ARTHUR</t>
  </si>
  <si>
    <t>ROUND ROCK</t>
  </si>
  <si>
    <t>CLARKSTON</t>
  </si>
  <si>
    <t>WENATCHEE</t>
  </si>
  <si>
    <t>Oshkosh</t>
  </si>
  <si>
    <t>RAIL - ROLLING STOCK</t>
  </si>
  <si>
    <t>Fairbanks</t>
  </si>
  <si>
    <t>TUCSON</t>
  </si>
  <si>
    <t>CORONA</t>
  </si>
  <si>
    <t>Elk Grove</t>
  </si>
  <si>
    <t>FAIRFIELD</t>
  </si>
  <si>
    <t>GARDENA</t>
  </si>
  <si>
    <t>HANFORD</t>
  </si>
  <si>
    <t>HESPERIA</t>
  </si>
  <si>
    <t>LANCASTER</t>
  </si>
  <si>
    <t>LIVERMORE</t>
  </si>
  <si>
    <t>OCEANSIDE</t>
  </si>
  <si>
    <t>Redding</t>
  </si>
  <si>
    <t>SAN JOSE</t>
  </si>
  <si>
    <t>SANTA CRUZ</t>
  </si>
  <si>
    <t>Santa Maria</t>
  </si>
  <si>
    <t>BRIDGEPORT</t>
  </si>
  <si>
    <t>Fort Lauderdale</t>
  </si>
  <si>
    <t>Jacksonville</t>
  </si>
  <si>
    <t>Naples</t>
  </si>
  <si>
    <t>Ocala</t>
  </si>
  <si>
    <t>SARASOTA</t>
  </si>
  <si>
    <t>COEUR D ALENE</t>
  </si>
  <si>
    <t>DEKALB</t>
  </si>
  <si>
    <t>GRANITE CITY</t>
  </si>
  <si>
    <t>HENDERSON</t>
  </si>
  <si>
    <t>LULING</t>
  </si>
  <si>
    <t>BANGOR</t>
  </si>
  <si>
    <t>BIDDEFORD</t>
  </si>
  <si>
    <t>SOUTH PORTLAND</t>
  </si>
  <si>
    <t>Grand Rapids</t>
  </si>
  <si>
    <t>KALAMAZOO</t>
  </si>
  <si>
    <t>CARY</t>
  </si>
  <si>
    <t>Gastonia</t>
  </si>
  <si>
    <t>FARGO</t>
  </si>
  <si>
    <t>OMAHA</t>
  </si>
  <si>
    <t>CARMEL</t>
  </si>
  <si>
    <t>ELMIRA</t>
  </si>
  <si>
    <t>QUEENSBURY</t>
  </si>
  <si>
    <t>WATERTOWN</t>
  </si>
  <si>
    <t>YAPHANK</t>
  </si>
  <si>
    <t>PAINESVILLE</t>
  </si>
  <si>
    <t>Youngstown</t>
  </si>
  <si>
    <t>WILSONVILLE</t>
  </si>
  <si>
    <t>BUTLER</t>
  </si>
  <si>
    <t>HAZLETON</t>
  </si>
  <si>
    <t>SHARON</t>
  </si>
  <si>
    <t>SWIFTWATER</t>
  </si>
  <si>
    <t>SAN JUAN</t>
  </si>
  <si>
    <t>VEGA BAJA</t>
  </si>
  <si>
    <t>CONWAY</t>
  </si>
  <si>
    <t>DUNLAP</t>
  </si>
  <si>
    <t>BROWNSVILLE</t>
  </si>
  <si>
    <t>DALLAS</t>
  </si>
  <si>
    <t>LUBBOCK</t>
  </si>
  <si>
    <t>THE WOODLANDS</t>
  </si>
  <si>
    <t>WACO</t>
  </si>
  <si>
    <t>LYNCHBURG</t>
  </si>
  <si>
    <t>Petersburg</t>
  </si>
  <si>
    <t>SUFFOLK</t>
  </si>
  <si>
    <t>BELOIT</t>
  </si>
  <si>
    <t>FOND DU LAC</t>
  </si>
  <si>
    <t>RACINE</t>
  </si>
  <si>
    <t>SHEBOYGAN</t>
  </si>
  <si>
    <t>Beckley</t>
  </si>
  <si>
    <t>CASPER</t>
  </si>
  <si>
    <t>BUS: SUPPORT EQUIP AND FACILITIES</t>
  </si>
  <si>
    <t>AUGUSTA</t>
  </si>
  <si>
    <t>DELAWARE</t>
  </si>
  <si>
    <t>LANSING</t>
  </si>
  <si>
    <t>LONG BEACH</t>
  </si>
  <si>
    <t>MOORHEAD</t>
  </si>
  <si>
    <t>NEW PORT RICHEY</t>
  </si>
  <si>
    <t>PEORIA</t>
  </si>
  <si>
    <t>TALLAHASSEE</t>
  </si>
  <si>
    <t>WESLACO</t>
  </si>
  <si>
    <t>Step 1</t>
  </si>
  <si>
    <t>Step 2</t>
  </si>
  <si>
    <t>Step 3</t>
  </si>
  <si>
    <t>Step 4</t>
  </si>
  <si>
    <t>Copy and paste the pivot table results to a blank excel spreadsheet..</t>
  </si>
  <si>
    <t>Step 5</t>
  </si>
  <si>
    <t>In a pivot table filter for the Urbanized Area Program (5307) and include the Scope Name and Total FTA amount.  All the relevant scopes and amount should populate.</t>
  </si>
  <si>
    <t>Filter the Total FTA amount from largest to smallest and include the top ten results for the table.</t>
  </si>
  <si>
    <t>Using the table create a pie chart using the excel functions.</t>
  </si>
  <si>
    <t>Use the Vlookup function in excel to match the Recipient ID on the Details report with the Recipient ID on the Budget ALI report to obtain the city and state.</t>
  </si>
  <si>
    <t>In a pivot table filter for the Urbanized Area Program (5307) and include the Recipient City, Recipient State, Total FTA Amount, Total Non-FTA Amount and Total Budget Amount.</t>
  </si>
  <si>
    <t>In a pivot table filter for the Urbanized Area Program (5307) and include the Recipient State and Total FTA Amount.</t>
  </si>
  <si>
    <t>In the last column calculate the percentage each state receives of the overall amount.</t>
  </si>
  <si>
    <t>RAIL - STATION/STOPS/TERMINALS</t>
  </si>
  <si>
    <t>RAIL TRANSITWAY LINES</t>
  </si>
  <si>
    <t>SUPPORT EQUIP/FACILITIES (RAIL)</t>
  </si>
  <si>
    <t>Table 9: FY 20 Urbanized Area Formula Program Funds Awarded by Budget Scope, City and State</t>
  </si>
  <si>
    <t>AKRON</t>
  </si>
  <si>
    <t>AMARILLO</t>
  </si>
  <si>
    <t>ANASCO</t>
  </si>
  <si>
    <t>ANTIOCH</t>
  </si>
  <si>
    <t>BAYAMON</t>
  </si>
  <si>
    <t>BETTENDORF</t>
  </si>
  <si>
    <t>BILLINGS</t>
  </si>
  <si>
    <t>Bismarck</t>
  </si>
  <si>
    <t>BLUFFTON</t>
  </si>
  <si>
    <t>CAMDEN</t>
  </si>
  <si>
    <t>CARSON CITY</t>
  </si>
  <si>
    <t>CHALMETTE</t>
  </si>
  <si>
    <t>CHEYENNE</t>
  </si>
  <si>
    <t>COMMERCE</t>
  </si>
  <si>
    <t>CONOVER</t>
  </si>
  <si>
    <t>CULVER CITY</t>
  </si>
  <si>
    <t>DECATUR</t>
  </si>
  <si>
    <t>Denver</t>
  </si>
  <si>
    <t>EAST GRAND FORKS</t>
  </si>
  <si>
    <t>FREDERICKSBURG</t>
  </si>
  <si>
    <t>GEORGETOWN</t>
  </si>
  <si>
    <t>Goldsboro</t>
  </si>
  <si>
    <t>GRAND FORKS</t>
  </si>
  <si>
    <t>GRAND JUNCTION</t>
  </si>
  <si>
    <t>GRAND PRAIRIE</t>
  </si>
  <si>
    <t>GREENSBURG</t>
  </si>
  <si>
    <t>GUAYNABO</t>
  </si>
  <si>
    <t>HATTIESBURG</t>
  </si>
  <si>
    <t>HIGH POINT</t>
  </si>
  <si>
    <t>JONESBORO</t>
  </si>
  <si>
    <t>LA CROSSE</t>
  </si>
  <si>
    <t>LAKE CHARLES</t>
  </si>
  <si>
    <t>LAKE HAVASU CITY</t>
  </si>
  <si>
    <t>LEWISVILLE</t>
  </si>
  <si>
    <t>LOMPOC</t>
  </si>
  <si>
    <t>LOVELAND</t>
  </si>
  <si>
    <t>MANHATTAN</t>
  </si>
  <si>
    <t>MANKATO</t>
  </si>
  <si>
    <t>MANTECA</t>
  </si>
  <si>
    <t>MISSOULA</t>
  </si>
  <si>
    <t>MODESTO</t>
  </si>
  <si>
    <t>NEW CASTLE</t>
  </si>
  <si>
    <t>NEW YORK</t>
  </si>
  <si>
    <t>NORMAL</t>
  </si>
  <si>
    <t>NORMAN</t>
  </si>
  <si>
    <t>ODESSA</t>
  </si>
  <si>
    <t>PINE BLUFF</t>
  </si>
  <si>
    <t>Portland</t>
  </si>
  <si>
    <t>RADFORD</t>
  </si>
  <si>
    <t>Rapid City</t>
  </si>
  <si>
    <t>REDONDO BEACH</t>
  </si>
  <si>
    <t>ROCKFORD</t>
  </si>
  <si>
    <t>ROCKTON</t>
  </si>
  <si>
    <t>ROCKY MOUNT</t>
  </si>
  <si>
    <t>SAINT JOSEPH</t>
  </si>
  <si>
    <t>SALT LAKE CITY</t>
  </si>
  <si>
    <t>SAN MARCOS</t>
  </si>
  <si>
    <t>SANTA MONICA</t>
  </si>
  <si>
    <t>SCRANTON</t>
  </si>
  <si>
    <t>SHERMAN</t>
  </si>
  <si>
    <t>SIMI VALLEY</t>
  </si>
  <si>
    <t>ST GEORGE</t>
  </si>
  <si>
    <t>STATE COLLEGE</t>
  </si>
  <si>
    <t>STEUBENVILLE</t>
  </si>
  <si>
    <t>TAVARES</t>
  </si>
  <si>
    <t>TEXARKANA</t>
  </si>
  <si>
    <t>TRACY</t>
  </si>
  <si>
    <t>TYLER</t>
  </si>
  <si>
    <t>VALLEJO</t>
  </si>
  <si>
    <t>Walla Walla</t>
  </si>
  <si>
    <t>WARREN</t>
  </si>
  <si>
    <t>WEST COVINA</t>
  </si>
  <si>
    <t>WOODLAND</t>
  </si>
  <si>
    <t>YAKIMA</t>
  </si>
  <si>
    <t>YAUCO</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</si>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</sst>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u/>
      <sz val="11"/>
      <color theme="10"/>
      <name val="Calibri"/>
      <family val="2"/>
      <scheme val="minor"/>
    </font>
    <font>
      <u/>
      <sz val="11"/>
      <color theme="1"/>
      <name val="Calibri"/>
      <family val="2"/>
      <scheme val="minor"/>
    </font>
    <font>
      <i/>
      <sz val="11"/>
      <color theme="1"/>
      <name val="Calibri"/>
      <family val="2"/>
      <scheme val="minor"/>
    </font>
    <font>
      <b/>
      <sz val="10"/>
      <color theme="1"/>
      <name val="Calibri"/>
      <family val="2"/>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medium">
        <color auto="1"/>
      </right>
      <top style="dashed">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62">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44" fontId="0" fillId="0" borderId="0" xfId="1" applyFont="1" applyAlignment="1">
      <alignment horizontal="right"/>
    </xf>
    <xf numFmtId="0" fontId="3" fillId="0" borderId="0" xfId="0" applyFont="1"/>
    <xf numFmtId="0" fontId="4" fillId="0" borderId="8" xfId="0" applyFont="1" applyBorder="1"/>
    <xf numFmtId="0" fontId="4" fillId="0" borderId="11" xfId="0" applyFont="1" applyBorder="1" applyAlignment="1">
      <alignment horizontal="center" vertical="center"/>
    </xf>
    <xf numFmtId="44" fontId="4" fillId="0" borderId="12" xfId="0" applyNumberFormat="1" applyFont="1" applyBorder="1" applyAlignment="1">
      <alignment horizontal="center" vertical="center"/>
    </xf>
    <xf numFmtId="164" fontId="4" fillId="0" borderId="13" xfId="2" applyNumberFormat="1" applyFont="1" applyFill="1" applyBorder="1" applyAlignment="1">
      <alignment horizontal="center" vertical="center"/>
    </xf>
    <xf numFmtId="164" fontId="5" fillId="0" borderId="16" xfId="2" applyNumberFormat="1" applyFont="1" applyBorder="1"/>
    <xf numFmtId="164" fontId="5" fillId="0" borderId="7" xfId="2" applyNumberFormat="1" applyFont="1" applyBorder="1"/>
    <xf numFmtId="164" fontId="4" fillId="0" borderId="10" xfId="2" applyNumberFormat="1" applyFont="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1" applyFont="1" applyBorder="1" applyAlignment="1">
      <alignment horizontal="left" vertical="center"/>
    </xf>
    <xf numFmtId="44" fontId="4" fillId="0" borderId="4" xfId="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42" fontId="5" fillId="0" borderId="6" xfId="1" applyNumberFormat="1" applyFont="1" applyBorder="1" applyAlignment="1">
      <alignment horizontal="left"/>
    </xf>
    <xf numFmtId="42" fontId="5" fillId="0" borderId="7" xfId="1" applyNumberFormat="1" applyFont="1" applyBorder="1" applyAlignment="1">
      <alignment horizontal="left"/>
    </xf>
    <xf numFmtId="41" fontId="5" fillId="0" borderId="14" xfId="0" applyNumberFormat="1" applyFont="1" applyBorder="1"/>
    <xf numFmtId="41" fontId="5" fillId="0" borderId="15" xfId="0" applyNumberFormat="1" applyFont="1" applyBorder="1"/>
    <xf numFmtId="41" fontId="5" fillId="0" borderId="5" xfId="0" applyNumberFormat="1" applyFont="1" applyBorder="1"/>
    <xf numFmtId="42" fontId="4" fillId="0" borderId="9" xfId="1" applyNumberFormat="1" applyFont="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5" fillId="0" borderId="17" xfId="0" applyFont="1" applyBorder="1" applyAlignment="1">
      <alignment horizontal="left"/>
    </xf>
    <xf numFmtId="0" fontId="4" fillId="0" borderId="18" xfId="0" applyFont="1" applyBorder="1" applyAlignment="1">
      <alignment horizontal="left"/>
    </xf>
    <xf numFmtId="5" fontId="5" fillId="0" borderId="6" xfId="1" applyNumberFormat="1" applyFont="1" applyBorder="1" applyAlignment="1">
      <alignment horizontal="left"/>
    </xf>
    <xf numFmtId="5" fontId="5" fillId="0" borderId="6" xfId="1" applyNumberFormat="1" applyFont="1" applyBorder="1" applyAlignment="1">
      <alignment horizontal="right"/>
    </xf>
    <xf numFmtId="37" fontId="5" fillId="0" borderId="15" xfId="0" applyNumberFormat="1" applyFont="1" applyBorder="1"/>
    <xf numFmtId="42" fontId="4" fillId="0" borderId="9" xfId="0" applyNumberFormat="1" applyFont="1" applyBorder="1"/>
    <xf numFmtId="0" fontId="7" fillId="0" borderId="0" xfId="0" applyFont="1"/>
    <xf numFmtId="0" fontId="6" fillId="0" borderId="0" xfId="3"/>
    <xf numFmtId="3" fontId="4" fillId="0" borderId="1" xfId="1" applyNumberFormat="1" applyFont="1" applyBorder="1" applyAlignment="1">
      <alignment horizontal="left"/>
    </xf>
    <xf numFmtId="3" fontId="5" fillId="0" borderId="1" xfId="1" applyNumberFormat="1" applyFont="1" applyBorder="1" applyAlignment="1">
      <alignment horizontal="left"/>
    </xf>
    <xf numFmtId="3" fontId="5" fillId="0" borderId="17" xfId="1" applyNumberFormat="1" applyFont="1" applyBorder="1" applyAlignment="1">
      <alignment horizontal="left"/>
    </xf>
    <xf numFmtId="3" fontId="4" fillId="0" borderId="18" xfId="1" applyNumberFormat="1" applyFont="1" applyBorder="1" applyAlignment="1">
      <alignment horizontal="left"/>
    </xf>
    <xf numFmtId="42" fontId="0" fillId="0" borderId="0" xfId="0" applyNumberFormat="1"/>
    <xf numFmtId="6" fontId="0" fillId="0" borderId="0" xfId="0" applyNumberFormat="1"/>
    <xf numFmtId="165" fontId="0" fillId="0" borderId="0" xfId="1" applyNumberFormat="1" applyFont="1" applyAlignment="1">
      <alignment horizontal="right"/>
    </xf>
    <xf numFmtId="44" fontId="0" fillId="0" borderId="0" xfId="2" applyNumberFormat="1" applyFont="1"/>
    <xf numFmtId="43" fontId="5" fillId="0" borderId="15" xfId="0" applyNumberFormat="1" applyFont="1" applyBorder="1"/>
    <xf numFmtId="0" fontId="5" fillId="0" borderId="20" xfId="0" applyFont="1" applyBorder="1" applyAlignment="1">
      <alignment horizontal="left"/>
    </xf>
    <xf numFmtId="0" fontId="5" fillId="0" borderId="21" xfId="0" applyFont="1" applyBorder="1" applyAlignment="1">
      <alignment horizontal="left"/>
    </xf>
    <xf numFmtId="42" fontId="5" fillId="0" borderId="21" xfId="1" applyNumberFormat="1" applyFont="1" applyBorder="1" applyAlignment="1">
      <alignment horizontal="left"/>
    </xf>
    <xf numFmtId="41" fontId="5" fillId="0" borderId="20" xfId="0" applyNumberFormat="1" applyFont="1" applyBorder="1"/>
    <xf numFmtId="41" fontId="5" fillId="0" borderId="22" xfId="0" applyNumberFormat="1" applyFont="1" applyBorder="1"/>
    <xf numFmtId="164" fontId="5" fillId="0" borderId="23" xfId="2" applyNumberFormat="1" applyFont="1" applyBorder="1"/>
    <xf numFmtId="0" fontId="9" fillId="0" borderId="0" xfId="0" applyFont="1"/>
    <xf numFmtId="0" fontId="0" fillId="0" borderId="1" xfId="0" applyBorder="1"/>
    <xf numFmtId="0" fontId="0" fillId="0" borderId="1" xfId="0" applyBorder="1" applyAlignment="1">
      <alignment wrapText="1"/>
    </xf>
    <xf numFmtId="5" fontId="5" fillId="0" borderId="1" xfId="1" applyNumberFormat="1" applyFont="1" applyBorder="1" applyAlignment="1">
      <alignment horizontal="left"/>
    </xf>
    <xf numFmtId="42" fontId="5" fillId="0" borderId="23" xfId="1" applyNumberFormat="1" applyFont="1" applyBorder="1" applyAlignment="1">
      <alignment horizontal="left"/>
    </xf>
    <xf numFmtId="42" fontId="4" fillId="0" borderId="10" xfId="1" applyNumberFormat="1" applyFont="1" applyBorder="1" applyAlignment="1">
      <alignment horizontal="left"/>
    </xf>
    <xf numFmtId="0" fontId="8" fillId="0" borderId="0" xfId="0" applyFont="1" applyAlignment="1">
      <alignment horizontal="left" wrapText="1"/>
    </xf>
    <xf numFmtId="0" fontId="3" fillId="0" borderId="0" xfId="0" applyFont="1" applyBorder="1" applyAlignment="1">
      <alignment horizontal="center" wrapText="1"/>
    </xf>
    <xf numFmtId="0" fontId="3" fillId="0" borderId="19" xfId="0" applyFont="1" applyBorder="1" applyAlignment="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2020 Urbanized</a:t>
            </a:r>
            <a:r>
              <a:rPr lang="en-US" baseline="0"/>
              <a:t> Area Program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'9a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947-4EB9-91AB-6509D0FBB30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947-4EB9-91AB-6509D0FBB30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947-4EB9-91AB-6509D0FBB30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947-4EB9-91AB-6509D0FBB30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947-4EB9-91AB-6509D0FBB30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947-4EB9-91AB-6509D0FBB30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947-4EB9-91AB-6509D0FBB306}"/>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856E-4A22-A70A-90BCAABD6916}"/>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856E-4A22-A70A-90BCAABD6916}"/>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856E-4A22-A70A-90BCAABD691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'9a by Scope'!$A$3:$A$12</c:f>
              <c:strCache>
                <c:ptCount val="10"/>
                <c:pt idx="0">
                  <c:v>OTHER CAPITAL ITEMS (BUS)</c:v>
                </c:pt>
                <c:pt idx="1">
                  <c:v>BUS - ROLLING STOCK</c:v>
                </c:pt>
                <c:pt idx="2">
                  <c:v>OTHER CAPITAL ITEMS (RAIL)</c:v>
                </c:pt>
                <c:pt idx="3">
                  <c:v>RAIL - STATION/STOPS/TERMINALS</c:v>
                </c:pt>
                <c:pt idx="4">
                  <c:v>RAIL - ROLLING STOCK</c:v>
                </c:pt>
                <c:pt idx="5">
                  <c:v>RAIL TRANSITWAY LINES</c:v>
                </c:pt>
                <c:pt idx="6">
                  <c:v>OPERATING ASSISTANCE</c:v>
                </c:pt>
                <c:pt idx="7">
                  <c:v>BUS: SUPPORT EQUIP AND FACILITIES</c:v>
                </c:pt>
                <c:pt idx="8">
                  <c:v>SUPPORT EQUIP/FACILITIES (RAIL)</c:v>
                </c:pt>
                <c:pt idx="9">
                  <c:v>ALL OTHER SCOPES</c:v>
                </c:pt>
              </c:strCache>
            </c:strRef>
          </c:cat>
          <c:val>
            <c:numRef>
              <c:f>'9a by Scope'!$B$3:$B$12</c:f>
              <c:numCache>
                <c:formatCode>#,##0</c:formatCode>
                <c:ptCount val="10"/>
                <c:pt idx="0" formatCode="&quot;$&quot;#,##0_);\(&quot;$&quot;#,##0\)">
                  <c:v>1942331942</c:v>
                </c:pt>
                <c:pt idx="1">
                  <c:v>1334250596</c:v>
                </c:pt>
                <c:pt idx="2">
                  <c:v>942426068</c:v>
                </c:pt>
                <c:pt idx="3">
                  <c:v>591178795</c:v>
                </c:pt>
                <c:pt idx="4">
                  <c:v>566357615</c:v>
                </c:pt>
                <c:pt idx="5">
                  <c:v>506019085</c:v>
                </c:pt>
                <c:pt idx="6">
                  <c:v>499956043</c:v>
                </c:pt>
                <c:pt idx="7">
                  <c:v>322414594</c:v>
                </c:pt>
                <c:pt idx="8">
                  <c:v>134074440</c:v>
                </c:pt>
                <c:pt idx="9">
                  <c:v>401426909</c:v>
                </c:pt>
              </c:numCache>
            </c:numRef>
          </c:val>
          <c:extLst>
            <c:ext xmlns:c16="http://schemas.microsoft.com/office/drawing/2014/chart" uri="{C3380CC4-5D6E-409C-BE32-E72D297353CC}">
              <c16:uniqueId val="{00000000-A70A-47D2-B0D7-BACCC54A801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240030</xdr:colOff>
      <xdr:row>1</xdr:row>
      <xdr:rowOff>10794</xdr:rowOff>
    </xdr:from>
    <xdr:to>
      <xdr:col>16</xdr:col>
      <xdr:colOff>160655</xdr:colOff>
      <xdr:row>32</xdr:row>
      <xdr:rowOff>154305</xdr:rowOff>
    </xdr:to>
    <xdr:graphicFrame macro="">
      <xdr:nvGraphicFramePr>
        <xdr:cNvPr id="2" name="Chart 1">
          <a:extLst>
            <a:ext uri="{FF2B5EF4-FFF2-40B4-BE49-F238E27FC236}">
              <a16:creationId xmlns:a16="http://schemas.microsoft.com/office/drawing/2014/main" id="{02639DD5-1C43-4804-89D4-9AB1691AAE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it.dot.gov/about/regional-offices/regional-offic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zoomScale="90" zoomScaleNormal="90" workbookViewId="0">
      <selection activeCell="L1" sqref="L1"/>
    </sheetView>
  </sheetViews>
  <sheetFormatPr defaultRowHeight="14.25" x14ac:dyDescent="0.45"/>
  <cols>
    <col min="1" max="1" width="60.73046875" customWidth="1"/>
    <col min="2" max="2" width="30" style="5" customWidth="1"/>
  </cols>
  <sheetData>
    <row r="1" spans="1:18" ht="20.65" x14ac:dyDescent="0.6">
      <c r="A1" s="6" t="s">
        <v>431</v>
      </c>
    </row>
    <row r="2" spans="1:18" x14ac:dyDescent="0.45">
      <c r="A2" s="28" t="s">
        <v>292</v>
      </c>
      <c r="B2" s="38" t="s">
        <v>290</v>
      </c>
      <c r="R2" s="53"/>
    </row>
    <row r="3" spans="1:18" x14ac:dyDescent="0.45">
      <c r="A3" s="29" t="s">
        <v>3</v>
      </c>
      <c r="B3" s="56">
        <v>1942331942</v>
      </c>
    </row>
    <row r="4" spans="1:18" x14ac:dyDescent="0.45">
      <c r="A4" s="29" t="s">
        <v>6</v>
      </c>
      <c r="B4" s="39">
        <v>1334250596</v>
      </c>
    </row>
    <row r="5" spans="1:18" x14ac:dyDescent="0.45">
      <c r="A5" s="29" t="s">
        <v>7</v>
      </c>
      <c r="B5" s="39">
        <v>942426068</v>
      </c>
    </row>
    <row r="6" spans="1:18" x14ac:dyDescent="0.45">
      <c r="A6" s="29" t="s">
        <v>428</v>
      </c>
      <c r="B6" s="39">
        <v>591178795</v>
      </c>
    </row>
    <row r="7" spans="1:18" x14ac:dyDescent="0.45">
      <c r="A7" s="29" t="s">
        <v>339</v>
      </c>
      <c r="B7" s="39">
        <v>566357615</v>
      </c>
    </row>
    <row r="8" spans="1:18" x14ac:dyDescent="0.45">
      <c r="A8" s="29" t="s">
        <v>429</v>
      </c>
      <c r="B8" s="39">
        <v>506019085</v>
      </c>
    </row>
    <row r="9" spans="1:18" x14ac:dyDescent="0.45">
      <c r="A9" s="29" t="s">
        <v>4</v>
      </c>
      <c r="B9" s="39">
        <v>499956043</v>
      </c>
    </row>
    <row r="10" spans="1:18" x14ac:dyDescent="0.45">
      <c r="A10" s="29" t="s">
        <v>405</v>
      </c>
      <c r="B10" s="39">
        <v>322414594</v>
      </c>
    </row>
    <row r="11" spans="1:18" x14ac:dyDescent="0.45">
      <c r="A11" s="29" t="s">
        <v>430</v>
      </c>
      <c r="B11" s="39">
        <v>134074440</v>
      </c>
    </row>
    <row r="12" spans="1:18" ht="14.65" thickBot="1" x14ac:dyDescent="0.5">
      <c r="A12" s="30" t="s">
        <v>291</v>
      </c>
      <c r="B12" s="40">
        <v>401426909</v>
      </c>
    </row>
    <row r="13" spans="1:18" x14ac:dyDescent="0.45">
      <c r="A13" s="31" t="s">
        <v>293</v>
      </c>
      <c r="B13" s="41">
        <f>SUM(B3:B12)</f>
        <v>7240436087</v>
      </c>
    </row>
    <row r="14" spans="1:18" x14ac:dyDescent="0.45">
      <c r="A14" s="36"/>
    </row>
    <row r="15" spans="1:18" ht="77.55" customHeight="1" x14ac:dyDescent="0.45">
      <c r="A15" s="59" t="s">
        <v>294</v>
      </c>
      <c r="B15" s="59"/>
    </row>
    <row r="18" spans="2:2" x14ac:dyDescent="0.45">
      <c r="B18" s="44"/>
    </row>
  </sheetData>
  <mergeCells count="1">
    <mergeCell ref="A15: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1" sqref="B1"/>
    </sheetView>
  </sheetViews>
  <sheetFormatPr defaultRowHeight="14.25" x14ac:dyDescent="0.45"/>
  <cols>
    <col min="2" max="2" width="46.59765625" customWidth="1"/>
  </cols>
  <sheetData>
    <row r="1" spans="1:2" ht="50" customHeight="1" x14ac:dyDescent="0.45">
      <c r="A1" s="54" t="s">
        <v>415</v>
      </c>
      <c r="B1" s="55" t="s">
        <v>507</v>
      </c>
    </row>
    <row r="2" spans="1:2" ht="68.55" customHeight="1" x14ac:dyDescent="0.45">
      <c r="A2" s="54" t="s">
        <v>416</v>
      </c>
      <c r="B2" s="55" t="s">
        <v>421</v>
      </c>
    </row>
    <row r="3" spans="1:2" ht="36" customHeight="1" x14ac:dyDescent="0.45">
      <c r="A3" s="54" t="s">
        <v>417</v>
      </c>
      <c r="B3" s="55" t="s">
        <v>419</v>
      </c>
    </row>
    <row r="4" spans="1:2" ht="46.5" customHeight="1" x14ac:dyDescent="0.45">
      <c r="A4" s="54" t="s">
        <v>418</v>
      </c>
      <c r="B4" s="55" t="s">
        <v>422</v>
      </c>
    </row>
    <row r="5" spans="1:2" ht="42" customHeight="1" x14ac:dyDescent="0.45">
      <c r="A5" s="54" t="s">
        <v>420</v>
      </c>
      <c r="B5" s="55" t="s">
        <v>423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50"/>
  <sheetViews>
    <sheetView zoomScaleNormal="100" workbookViewId="0">
      <pane ySplit="2" topLeftCell="A9" activePane="bottomLeft" state="frozen"/>
      <selection pane="bottomLeft" activeCell="H449" sqref="H449"/>
    </sheetView>
  </sheetViews>
  <sheetFormatPr defaultRowHeight="14.25" x14ac:dyDescent="0.45"/>
  <cols>
    <col min="1" max="1" width="23.73046875" bestFit="1" customWidth="1"/>
    <col min="2" max="2" width="16.46484375" customWidth="1"/>
    <col min="3" max="3" width="19.796875" style="2" bestFit="1" customWidth="1"/>
    <col min="4" max="4" width="24.265625" style="2" customWidth="1"/>
    <col min="5" max="5" width="23.19921875" style="2" customWidth="1"/>
    <col min="7" max="7" width="13.796875" customWidth="1"/>
    <col min="8" max="8" width="12" bestFit="1" customWidth="1"/>
  </cols>
  <sheetData>
    <row r="1" spans="1:8" ht="45.7" customHeight="1" thickBot="1" x14ac:dyDescent="0.65">
      <c r="A1" s="60" t="s">
        <v>431</v>
      </c>
      <c r="B1" s="60"/>
      <c r="C1" s="60"/>
      <c r="D1" s="60"/>
      <c r="E1" s="60"/>
    </row>
    <row r="2" spans="1:8" ht="28.9" customHeight="1" x14ac:dyDescent="0.45">
      <c r="A2" s="14" t="s">
        <v>0</v>
      </c>
      <c r="B2" s="15" t="s">
        <v>1</v>
      </c>
      <c r="C2" s="16" t="s">
        <v>284</v>
      </c>
      <c r="D2" s="16" t="s">
        <v>285</v>
      </c>
      <c r="E2" s="17" t="s">
        <v>286</v>
      </c>
      <c r="G2" s="43"/>
      <c r="H2" s="42"/>
    </row>
    <row r="3" spans="1:8" x14ac:dyDescent="0.45">
      <c r="A3" s="18" t="s">
        <v>5</v>
      </c>
      <c r="B3" s="19" t="s">
        <v>2</v>
      </c>
      <c r="C3" s="22">
        <v>25126559</v>
      </c>
      <c r="D3" s="22">
        <v>6281735</v>
      </c>
      <c r="E3" s="23">
        <v>31408294</v>
      </c>
      <c r="G3" s="53"/>
    </row>
    <row r="4" spans="1:8" x14ac:dyDescent="0.45">
      <c r="A4" s="18" t="s">
        <v>340</v>
      </c>
      <c r="B4" s="19" t="s">
        <v>2</v>
      </c>
      <c r="C4" s="22">
        <v>1368446</v>
      </c>
      <c r="D4" s="22">
        <v>1198189</v>
      </c>
      <c r="E4" s="23">
        <v>2566635</v>
      </c>
    </row>
    <row r="5" spans="1:8" x14ac:dyDescent="0.45">
      <c r="A5" s="18" t="s">
        <v>10</v>
      </c>
      <c r="B5" s="19" t="s">
        <v>9</v>
      </c>
      <c r="C5" s="22">
        <v>14847573</v>
      </c>
      <c r="D5" s="22">
        <v>3711893</v>
      </c>
      <c r="E5" s="23">
        <v>18559466</v>
      </c>
    </row>
    <row r="6" spans="1:8" x14ac:dyDescent="0.45">
      <c r="A6" s="18" t="s">
        <v>297</v>
      </c>
      <c r="B6" s="19" t="s">
        <v>9</v>
      </c>
      <c r="C6" s="22">
        <v>767714</v>
      </c>
      <c r="D6" s="22">
        <v>566929</v>
      </c>
      <c r="E6" s="23">
        <v>1334643</v>
      </c>
    </row>
    <row r="7" spans="1:8" x14ac:dyDescent="0.45">
      <c r="A7" s="18" t="s">
        <v>12</v>
      </c>
      <c r="B7" s="19" t="s">
        <v>9</v>
      </c>
      <c r="C7" s="22">
        <v>6830268</v>
      </c>
      <c r="D7" s="22">
        <v>0</v>
      </c>
      <c r="E7" s="23">
        <v>6830268</v>
      </c>
    </row>
    <row r="8" spans="1:8" x14ac:dyDescent="0.45">
      <c r="A8" s="18" t="s">
        <v>11</v>
      </c>
      <c r="B8" s="19" t="s">
        <v>9</v>
      </c>
      <c r="C8" s="22">
        <v>2882863</v>
      </c>
      <c r="D8" s="33">
        <v>1733216</v>
      </c>
      <c r="E8" s="23">
        <v>4616079</v>
      </c>
    </row>
    <row r="9" spans="1:8" x14ac:dyDescent="0.45">
      <c r="A9" s="18" t="s">
        <v>13</v>
      </c>
      <c r="B9" s="19" t="s">
        <v>9</v>
      </c>
      <c r="C9" s="22">
        <v>4162365</v>
      </c>
      <c r="D9" s="22">
        <v>3575373</v>
      </c>
      <c r="E9" s="23">
        <v>7737738</v>
      </c>
    </row>
    <row r="10" spans="1:8" x14ac:dyDescent="0.45">
      <c r="A10" s="18" t="s">
        <v>8</v>
      </c>
      <c r="B10" s="19" t="s">
        <v>9</v>
      </c>
      <c r="C10" s="22">
        <v>1767700</v>
      </c>
      <c r="D10" s="22">
        <v>831300</v>
      </c>
      <c r="E10" s="23">
        <v>2599000</v>
      </c>
    </row>
    <row r="11" spans="1:8" x14ac:dyDescent="0.45">
      <c r="A11" s="18" t="s">
        <v>17</v>
      </c>
      <c r="B11" s="19" t="s">
        <v>15</v>
      </c>
      <c r="C11" s="22">
        <v>1212577</v>
      </c>
      <c r="D11" s="22">
        <v>266895</v>
      </c>
      <c r="E11" s="23">
        <v>1479472</v>
      </c>
    </row>
    <row r="12" spans="1:8" x14ac:dyDescent="0.45">
      <c r="A12" s="18" t="s">
        <v>18</v>
      </c>
      <c r="B12" s="19" t="s">
        <v>15</v>
      </c>
      <c r="C12" s="22">
        <v>265637</v>
      </c>
      <c r="D12" s="22">
        <v>46878</v>
      </c>
      <c r="E12" s="23">
        <v>312515</v>
      </c>
    </row>
    <row r="13" spans="1:8" x14ac:dyDescent="0.45">
      <c r="A13" s="18" t="s">
        <v>461</v>
      </c>
      <c r="B13" s="19" t="s">
        <v>15</v>
      </c>
      <c r="C13" s="22">
        <v>909678</v>
      </c>
      <c r="D13" s="33">
        <v>580677</v>
      </c>
      <c r="E13" s="23">
        <v>1490355</v>
      </c>
    </row>
    <row r="14" spans="1:8" x14ac:dyDescent="0.45">
      <c r="A14" s="18" t="s">
        <v>16</v>
      </c>
      <c r="B14" s="19" t="s">
        <v>15</v>
      </c>
      <c r="C14" s="22">
        <v>4963318</v>
      </c>
      <c r="D14" s="22">
        <v>1121989</v>
      </c>
      <c r="E14" s="23">
        <v>6085307</v>
      </c>
    </row>
    <row r="15" spans="1:8" x14ac:dyDescent="0.45">
      <c r="A15" s="18" t="s">
        <v>478</v>
      </c>
      <c r="B15" s="19" t="s">
        <v>15</v>
      </c>
      <c r="C15" s="22">
        <v>1014910</v>
      </c>
      <c r="D15" s="22">
        <v>483095</v>
      </c>
      <c r="E15" s="23">
        <v>1498005</v>
      </c>
    </row>
    <row r="16" spans="1:8" x14ac:dyDescent="0.45">
      <c r="A16" s="18" t="s">
        <v>14</v>
      </c>
      <c r="B16" s="19" t="s">
        <v>15</v>
      </c>
      <c r="C16" s="22">
        <v>1559896</v>
      </c>
      <c r="D16" s="22">
        <v>988007</v>
      </c>
      <c r="E16" s="23">
        <v>2547903</v>
      </c>
    </row>
    <row r="17" spans="1:5" x14ac:dyDescent="0.45">
      <c r="A17" s="18" t="s">
        <v>464</v>
      </c>
      <c r="B17" s="19" t="s">
        <v>19</v>
      </c>
      <c r="C17" s="22">
        <v>350000</v>
      </c>
      <c r="D17" s="22">
        <v>62500</v>
      </c>
      <c r="E17" s="23">
        <v>412500</v>
      </c>
    </row>
    <row r="18" spans="1:5" x14ac:dyDescent="0.45">
      <c r="A18" s="18" t="s">
        <v>21</v>
      </c>
      <c r="B18" s="19" t="s">
        <v>19</v>
      </c>
      <c r="C18" s="22">
        <v>172456371</v>
      </c>
      <c r="D18" s="22">
        <v>35004872</v>
      </c>
      <c r="E18" s="23">
        <v>207461243</v>
      </c>
    </row>
    <row r="19" spans="1:5" x14ac:dyDescent="0.45">
      <c r="A19" s="18" t="s">
        <v>20</v>
      </c>
      <c r="B19" s="19" t="s">
        <v>19</v>
      </c>
      <c r="C19" s="22">
        <v>331181</v>
      </c>
      <c r="D19" s="22">
        <v>82795</v>
      </c>
      <c r="E19" s="23">
        <v>413976</v>
      </c>
    </row>
    <row r="20" spans="1:5" x14ac:dyDescent="0.45">
      <c r="A20" s="18" t="s">
        <v>341</v>
      </c>
      <c r="B20" s="19" t="s">
        <v>19</v>
      </c>
      <c r="C20" s="22">
        <v>32481455</v>
      </c>
      <c r="D20" s="22">
        <v>6805875</v>
      </c>
      <c r="E20" s="23">
        <v>39287330</v>
      </c>
    </row>
    <row r="21" spans="1:5" x14ac:dyDescent="0.45">
      <c r="A21" s="18" t="s">
        <v>435</v>
      </c>
      <c r="B21" s="19" t="s">
        <v>23</v>
      </c>
      <c r="C21" s="22">
        <v>1352118</v>
      </c>
      <c r="D21" s="22">
        <v>-188550</v>
      </c>
      <c r="E21" s="23">
        <v>1163568</v>
      </c>
    </row>
    <row r="22" spans="1:5" x14ac:dyDescent="0.45">
      <c r="A22" s="18" t="s">
        <v>142</v>
      </c>
      <c r="B22" s="19" t="s">
        <v>23</v>
      </c>
      <c r="C22" s="22">
        <v>4207699</v>
      </c>
      <c r="D22" s="22">
        <v>3209211</v>
      </c>
      <c r="E22" s="23">
        <v>7416910</v>
      </c>
    </row>
    <row r="23" spans="1:5" x14ac:dyDescent="0.45">
      <c r="A23" s="18" t="s">
        <v>45</v>
      </c>
      <c r="B23" s="19" t="s">
        <v>23</v>
      </c>
      <c r="C23" s="22">
        <v>18433800</v>
      </c>
      <c r="D23" s="22">
        <v>4608450</v>
      </c>
      <c r="E23" s="23">
        <v>23042250</v>
      </c>
    </row>
    <row r="24" spans="1:5" x14ac:dyDescent="0.45">
      <c r="A24" s="18" t="s">
        <v>298</v>
      </c>
      <c r="B24" s="19" t="s">
        <v>23</v>
      </c>
      <c r="C24" s="22">
        <v>2455462</v>
      </c>
      <c r="D24" s="22">
        <v>1835941</v>
      </c>
      <c r="E24" s="23">
        <v>4291403</v>
      </c>
    </row>
    <row r="25" spans="1:5" x14ac:dyDescent="0.45">
      <c r="A25" s="18" t="s">
        <v>445</v>
      </c>
      <c r="B25" s="19" t="s">
        <v>23</v>
      </c>
      <c r="C25" s="22">
        <v>975000</v>
      </c>
      <c r="D25" s="22">
        <v>0</v>
      </c>
      <c r="E25" s="23">
        <v>975000</v>
      </c>
    </row>
    <row r="26" spans="1:5" x14ac:dyDescent="0.45">
      <c r="A26" s="18" t="s">
        <v>25</v>
      </c>
      <c r="B26" s="19" t="s">
        <v>23</v>
      </c>
      <c r="C26" s="22">
        <v>1218311</v>
      </c>
      <c r="D26" s="22">
        <v>1218311</v>
      </c>
      <c r="E26" s="23">
        <v>2436622</v>
      </c>
    </row>
    <row r="27" spans="1:5" x14ac:dyDescent="0.45">
      <c r="A27" s="18" t="s">
        <v>342</v>
      </c>
      <c r="B27" s="19" t="s">
        <v>23</v>
      </c>
      <c r="C27" s="22">
        <v>532520</v>
      </c>
      <c r="D27" s="22">
        <v>133130</v>
      </c>
      <c r="E27" s="23">
        <v>665650</v>
      </c>
    </row>
    <row r="28" spans="1:5" x14ac:dyDescent="0.45">
      <c r="A28" s="18" t="s">
        <v>447</v>
      </c>
      <c r="B28" s="19" t="s">
        <v>23</v>
      </c>
      <c r="C28" s="22">
        <v>3318677</v>
      </c>
      <c r="D28" s="22">
        <v>590878</v>
      </c>
      <c r="E28" s="23">
        <v>3909555</v>
      </c>
    </row>
    <row r="29" spans="1:5" x14ac:dyDescent="0.45">
      <c r="A29" s="18" t="s">
        <v>41</v>
      </c>
      <c r="B29" s="19" t="s">
        <v>23</v>
      </c>
      <c r="C29" s="22">
        <v>4054265</v>
      </c>
      <c r="D29" s="22">
        <v>1635415</v>
      </c>
      <c r="E29" s="23">
        <v>5689680</v>
      </c>
    </row>
    <row r="30" spans="1:5" x14ac:dyDescent="0.45">
      <c r="A30" s="18" t="s">
        <v>48</v>
      </c>
      <c r="B30" s="19" t="s">
        <v>23</v>
      </c>
      <c r="C30" s="22">
        <v>954564</v>
      </c>
      <c r="D30" s="22">
        <v>0</v>
      </c>
      <c r="E30" s="23">
        <v>954564</v>
      </c>
    </row>
    <row r="31" spans="1:5" x14ac:dyDescent="0.45">
      <c r="A31" s="18" t="s">
        <v>299</v>
      </c>
      <c r="B31" s="19" t="s">
        <v>23</v>
      </c>
      <c r="C31" s="22">
        <v>3745743</v>
      </c>
      <c r="D31" s="22">
        <v>4104165</v>
      </c>
      <c r="E31" s="23">
        <v>7849908</v>
      </c>
    </row>
    <row r="32" spans="1:5" x14ac:dyDescent="0.45">
      <c r="A32" s="18" t="s">
        <v>343</v>
      </c>
      <c r="B32" s="19" t="s">
        <v>23</v>
      </c>
      <c r="C32" s="22">
        <v>1435207</v>
      </c>
      <c r="D32" s="22">
        <v>1210682</v>
      </c>
      <c r="E32" s="23">
        <v>2645889</v>
      </c>
    </row>
    <row r="33" spans="1:5" x14ac:dyDescent="0.45">
      <c r="A33" s="18" t="s">
        <v>344</v>
      </c>
      <c r="B33" s="19" t="s">
        <v>23</v>
      </c>
      <c r="C33" s="22">
        <v>5240929</v>
      </c>
      <c r="D33" s="22">
        <v>5240929</v>
      </c>
      <c r="E33" s="23">
        <v>10481858</v>
      </c>
    </row>
    <row r="34" spans="1:5" x14ac:dyDescent="0.45">
      <c r="A34" s="18" t="s">
        <v>345</v>
      </c>
      <c r="B34" s="19" t="s">
        <v>23</v>
      </c>
      <c r="C34" s="22">
        <v>7565257</v>
      </c>
      <c r="D34" s="22">
        <v>1002356</v>
      </c>
      <c r="E34" s="23">
        <v>8567613</v>
      </c>
    </row>
    <row r="35" spans="1:5" x14ac:dyDescent="0.45">
      <c r="A35" s="18" t="s">
        <v>346</v>
      </c>
      <c r="B35" s="19" t="s">
        <v>23</v>
      </c>
      <c r="C35" s="22">
        <v>3116527</v>
      </c>
      <c r="D35" s="22">
        <v>30400</v>
      </c>
      <c r="E35" s="23">
        <v>3146927</v>
      </c>
    </row>
    <row r="36" spans="1:5" x14ac:dyDescent="0.45">
      <c r="A36" s="18" t="s">
        <v>347</v>
      </c>
      <c r="B36" s="19" t="s">
        <v>23</v>
      </c>
      <c r="C36" s="22">
        <v>7379778</v>
      </c>
      <c r="D36" s="22">
        <v>4790915</v>
      </c>
      <c r="E36" s="23">
        <v>12170693</v>
      </c>
    </row>
    <row r="37" spans="1:5" x14ac:dyDescent="0.45">
      <c r="A37" s="18" t="s">
        <v>348</v>
      </c>
      <c r="B37" s="19" t="s">
        <v>23</v>
      </c>
      <c r="C37" s="22">
        <v>4975100</v>
      </c>
      <c r="D37" s="22">
        <v>2086032</v>
      </c>
      <c r="E37" s="23">
        <v>7061132</v>
      </c>
    </row>
    <row r="38" spans="1:5" x14ac:dyDescent="0.45">
      <c r="A38" s="18" t="s">
        <v>349</v>
      </c>
      <c r="B38" s="19" t="s">
        <v>23</v>
      </c>
      <c r="C38" s="22">
        <v>819094</v>
      </c>
      <c r="D38" s="22">
        <v>204773</v>
      </c>
      <c r="E38" s="23">
        <v>1023867</v>
      </c>
    </row>
    <row r="39" spans="1:5" x14ac:dyDescent="0.45">
      <c r="A39" s="18" t="s">
        <v>38</v>
      </c>
      <c r="B39" s="19" t="s">
        <v>23</v>
      </c>
      <c r="C39" s="22">
        <v>752650</v>
      </c>
      <c r="D39" s="22">
        <v>752650</v>
      </c>
      <c r="E39" s="23">
        <v>1505300</v>
      </c>
    </row>
    <row r="40" spans="1:5" x14ac:dyDescent="0.45">
      <c r="A40" s="18" t="s">
        <v>466</v>
      </c>
      <c r="B40" s="19" t="s">
        <v>23</v>
      </c>
      <c r="C40" s="22">
        <v>2093489</v>
      </c>
      <c r="D40" s="33">
        <v>2093489</v>
      </c>
      <c r="E40" s="23">
        <v>4186978</v>
      </c>
    </row>
    <row r="41" spans="1:5" x14ac:dyDescent="0.45">
      <c r="A41" s="18" t="s">
        <v>409</v>
      </c>
      <c r="B41" s="19" t="s">
        <v>23</v>
      </c>
      <c r="C41" s="22">
        <v>30004904</v>
      </c>
      <c r="D41" s="22">
        <v>673682</v>
      </c>
      <c r="E41" s="23">
        <v>30678586</v>
      </c>
    </row>
    <row r="42" spans="1:5" x14ac:dyDescent="0.45">
      <c r="A42" s="18" t="s">
        <v>24</v>
      </c>
      <c r="B42" s="19" t="s">
        <v>23</v>
      </c>
      <c r="C42" s="22">
        <v>418221620</v>
      </c>
      <c r="D42" s="22">
        <v>75998233</v>
      </c>
      <c r="E42" s="23">
        <v>494219853</v>
      </c>
    </row>
    <row r="43" spans="1:5" x14ac:dyDescent="0.45">
      <c r="A43" s="18" t="s">
        <v>470</v>
      </c>
      <c r="B43" s="19" t="s">
        <v>23</v>
      </c>
      <c r="C43" s="22">
        <v>3213920</v>
      </c>
      <c r="D43" s="22">
        <v>2538920</v>
      </c>
      <c r="E43" s="23">
        <v>5752840</v>
      </c>
    </row>
    <row r="44" spans="1:5" x14ac:dyDescent="0.45">
      <c r="A44" s="18" t="s">
        <v>22</v>
      </c>
      <c r="B44" s="19" t="s">
        <v>23</v>
      </c>
      <c r="C44" s="22">
        <v>2200000</v>
      </c>
      <c r="D44" s="22">
        <v>2200000</v>
      </c>
      <c r="E44" s="23">
        <v>4400000</v>
      </c>
    </row>
    <row r="45" spans="1:5" x14ac:dyDescent="0.45">
      <c r="A45" s="18" t="s">
        <v>32</v>
      </c>
      <c r="B45" s="19" t="s">
        <v>23</v>
      </c>
      <c r="C45" s="22">
        <v>3506783</v>
      </c>
      <c r="D45" s="22">
        <v>3506783</v>
      </c>
      <c r="E45" s="23">
        <v>7013566</v>
      </c>
    </row>
    <row r="46" spans="1:5" x14ac:dyDescent="0.45">
      <c r="A46" s="18" t="s">
        <v>472</v>
      </c>
      <c r="B46" s="19" t="s">
        <v>23</v>
      </c>
      <c r="C46" s="22">
        <v>6580567</v>
      </c>
      <c r="D46" s="22">
        <v>3445032</v>
      </c>
      <c r="E46" s="23">
        <v>10025599</v>
      </c>
    </row>
    <row r="47" spans="1:5" x14ac:dyDescent="0.45">
      <c r="A47" s="18" t="s">
        <v>300</v>
      </c>
      <c r="B47" s="19" t="s">
        <v>23</v>
      </c>
      <c r="C47" s="22">
        <v>8873799</v>
      </c>
      <c r="D47" s="22">
        <v>8873799</v>
      </c>
      <c r="E47" s="23">
        <v>17747598</v>
      </c>
    </row>
    <row r="48" spans="1:5" x14ac:dyDescent="0.45">
      <c r="A48" s="18" t="s">
        <v>26</v>
      </c>
      <c r="B48" s="19" t="s">
        <v>23</v>
      </c>
      <c r="C48" s="22">
        <v>2774566</v>
      </c>
      <c r="D48" s="22">
        <v>2746821</v>
      </c>
      <c r="E48" s="23">
        <v>5521387</v>
      </c>
    </row>
    <row r="49" spans="1:5" x14ac:dyDescent="0.45">
      <c r="A49" s="18" t="s">
        <v>31</v>
      </c>
      <c r="B49" s="19" t="s">
        <v>23</v>
      </c>
      <c r="C49" s="22">
        <v>2200713</v>
      </c>
      <c r="D49" s="22">
        <v>614253</v>
      </c>
      <c r="E49" s="23">
        <v>2814966</v>
      </c>
    </row>
    <row r="50" spans="1:5" x14ac:dyDescent="0.45">
      <c r="A50" s="18" t="s">
        <v>33</v>
      </c>
      <c r="B50" s="19" t="s">
        <v>23</v>
      </c>
      <c r="C50" s="22">
        <v>158209124</v>
      </c>
      <c r="D50" s="22">
        <v>52792867</v>
      </c>
      <c r="E50" s="23">
        <v>211001991</v>
      </c>
    </row>
    <row r="51" spans="1:5" x14ac:dyDescent="0.45">
      <c r="A51" s="18" t="s">
        <v>350</v>
      </c>
      <c r="B51" s="19" t="s">
        <v>23</v>
      </c>
      <c r="C51" s="22">
        <v>20155636</v>
      </c>
      <c r="D51" s="22">
        <v>5038909</v>
      </c>
      <c r="E51" s="23">
        <v>25194545</v>
      </c>
    </row>
    <row r="52" spans="1:5" x14ac:dyDescent="0.45">
      <c r="A52" s="18" t="s">
        <v>29</v>
      </c>
      <c r="B52" s="19" t="s">
        <v>23</v>
      </c>
      <c r="C52" s="22">
        <v>179651077</v>
      </c>
      <c r="D52" s="22">
        <v>31400710</v>
      </c>
      <c r="E52" s="23">
        <v>211051787</v>
      </c>
    </row>
    <row r="53" spans="1:5" x14ac:dyDescent="0.45">
      <c r="A53" s="18" t="s">
        <v>42</v>
      </c>
      <c r="B53" s="19" t="s">
        <v>23</v>
      </c>
      <c r="C53" s="22">
        <v>8980342</v>
      </c>
      <c r="D53" s="22">
        <v>2883521</v>
      </c>
      <c r="E53" s="23">
        <v>11863863</v>
      </c>
    </row>
    <row r="54" spans="1:5" x14ac:dyDescent="0.45">
      <c r="A54" s="18" t="s">
        <v>44</v>
      </c>
      <c r="B54" s="19" t="s">
        <v>23</v>
      </c>
      <c r="C54" s="22">
        <v>315253</v>
      </c>
      <c r="D54" s="22">
        <v>78813</v>
      </c>
      <c r="E54" s="23">
        <v>394066</v>
      </c>
    </row>
    <row r="55" spans="1:5" x14ac:dyDescent="0.45">
      <c r="A55" s="18" t="s">
        <v>49</v>
      </c>
      <c r="B55" s="19" t="s">
        <v>23</v>
      </c>
      <c r="C55" s="22">
        <v>3079339</v>
      </c>
      <c r="D55" s="22">
        <v>872499</v>
      </c>
      <c r="E55" s="23">
        <v>3951838</v>
      </c>
    </row>
    <row r="56" spans="1:5" x14ac:dyDescent="0.45">
      <c r="A56" s="18" t="s">
        <v>351</v>
      </c>
      <c r="B56" s="19" t="s">
        <v>23</v>
      </c>
      <c r="C56" s="22">
        <v>1500000</v>
      </c>
      <c r="D56" s="22">
        <v>1560888</v>
      </c>
      <c r="E56" s="23">
        <v>3060888</v>
      </c>
    </row>
    <row r="57" spans="1:5" x14ac:dyDescent="0.45">
      <c r="A57" s="18" t="s">
        <v>482</v>
      </c>
      <c r="B57" s="19" t="s">
        <v>23</v>
      </c>
      <c r="C57" s="22">
        <v>384912</v>
      </c>
      <c r="D57" s="22">
        <v>96228</v>
      </c>
      <c r="E57" s="23">
        <v>481140</v>
      </c>
    </row>
    <row r="58" spans="1:5" x14ac:dyDescent="0.45">
      <c r="A58" s="18" t="s">
        <v>28</v>
      </c>
      <c r="B58" s="19" t="s">
        <v>23</v>
      </c>
      <c r="C58" s="22">
        <v>25069566</v>
      </c>
      <c r="D58" s="22">
        <v>34755792</v>
      </c>
      <c r="E58" s="23">
        <v>59825358</v>
      </c>
    </row>
    <row r="59" spans="1:5" x14ac:dyDescent="0.45">
      <c r="A59" s="18" t="s">
        <v>27</v>
      </c>
      <c r="B59" s="19" t="s">
        <v>23</v>
      </c>
      <c r="C59" s="22">
        <v>38751027</v>
      </c>
      <c r="D59" s="22">
        <v>7615181</v>
      </c>
      <c r="E59" s="23">
        <v>46366208</v>
      </c>
    </row>
    <row r="60" spans="1:5" x14ac:dyDescent="0.45">
      <c r="A60" s="18" t="s">
        <v>46</v>
      </c>
      <c r="B60" s="19" t="s">
        <v>23</v>
      </c>
      <c r="C60" s="22">
        <v>65318727</v>
      </c>
      <c r="D60" s="22">
        <v>7002998</v>
      </c>
      <c r="E60" s="23">
        <v>72321725</v>
      </c>
    </row>
    <row r="61" spans="1:5" x14ac:dyDescent="0.45">
      <c r="A61" s="18" t="s">
        <v>39</v>
      </c>
      <c r="B61" s="19" t="s">
        <v>23</v>
      </c>
      <c r="C61" s="22">
        <v>101307894</v>
      </c>
      <c r="D61" s="33">
        <v>25285049</v>
      </c>
      <c r="E61" s="23">
        <v>126592943</v>
      </c>
    </row>
    <row r="62" spans="1:5" x14ac:dyDescent="0.45">
      <c r="A62" s="18" t="s">
        <v>36</v>
      </c>
      <c r="B62" s="19" t="s">
        <v>23</v>
      </c>
      <c r="C62" s="22">
        <v>69768256</v>
      </c>
      <c r="D62" s="22">
        <v>16692065</v>
      </c>
      <c r="E62" s="23">
        <v>86460321</v>
      </c>
    </row>
    <row r="63" spans="1:5" x14ac:dyDescent="0.45">
      <c r="A63" s="18" t="s">
        <v>43</v>
      </c>
      <c r="B63" s="19" t="s">
        <v>23</v>
      </c>
      <c r="C63" s="22">
        <v>57072902</v>
      </c>
      <c r="D63" s="22">
        <v>14268944</v>
      </c>
      <c r="E63" s="23">
        <v>71341846</v>
      </c>
    </row>
    <row r="64" spans="1:5" x14ac:dyDescent="0.45">
      <c r="A64" s="18" t="s">
        <v>352</v>
      </c>
      <c r="B64" s="19" t="s">
        <v>23</v>
      </c>
      <c r="C64" s="22">
        <v>3165391</v>
      </c>
      <c r="D64" s="22">
        <v>1044060</v>
      </c>
      <c r="E64" s="23">
        <v>4209451</v>
      </c>
    </row>
    <row r="65" spans="1:5" x14ac:dyDescent="0.45">
      <c r="A65" s="18" t="s">
        <v>35</v>
      </c>
      <c r="B65" s="19" t="s">
        <v>23</v>
      </c>
      <c r="C65" s="22">
        <v>6296681</v>
      </c>
      <c r="D65" s="22">
        <v>5415989</v>
      </c>
      <c r="E65" s="23">
        <v>11712670</v>
      </c>
    </row>
    <row r="66" spans="1:5" x14ac:dyDescent="0.45">
      <c r="A66" s="18" t="s">
        <v>34</v>
      </c>
      <c r="B66" s="19" t="s">
        <v>23</v>
      </c>
      <c r="C66" s="22">
        <v>6280954</v>
      </c>
      <c r="D66" s="33">
        <v>1402164</v>
      </c>
      <c r="E66" s="23">
        <v>7683118</v>
      </c>
    </row>
    <row r="67" spans="1:5" x14ac:dyDescent="0.45">
      <c r="A67" s="18" t="s">
        <v>47</v>
      </c>
      <c r="B67" s="19" t="s">
        <v>23</v>
      </c>
      <c r="C67" s="22">
        <v>5800695</v>
      </c>
      <c r="D67" s="33">
        <v>15723555</v>
      </c>
      <c r="E67" s="23">
        <v>21524250</v>
      </c>
    </row>
    <row r="68" spans="1:5" x14ac:dyDescent="0.45">
      <c r="A68" s="18" t="s">
        <v>353</v>
      </c>
      <c r="B68" s="19" t="s">
        <v>23</v>
      </c>
      <c r="C68" s="22">
        <v>7282012</v>
      </c>
      <c r="D68" s="22">
        <v>49671182</v>
      </c>
      <c r="E68" s="23">
        <v>56953194</v>
      </c>
    </row>
    <row r="69" spans="1:5" x14ac:dyDescent="0.45">
      <c r="A69" s="18" t="s">
        <v>354</v>
      </c>
      <c r="B69" s="19" t="s">
        <v>23</v>
      </c>
      <c r="C69" s="22">
        <v>2221880</v>
      </c>
      <c r="D69" s="22">
        <v>1300409</v>
      </c>
      <c r="E69" s="23">
        <v>3522289</v>
      </c>
    </row>
    <row r="70" spans="1:5" x14ac:dyDescent="0.45">
      <c r="A70" s="18" t="s">
        <v>489</v>
      </c>
      <c r="B70" s="19" t="s">
        <v>23</v>
      </c>
      <c r="C70" s="22">
        <v>4317142</v>
      </c>
      <c r="D70" s="22">
        <v>1079286</v>
      </c>
      <c r="E70" s="23">
        <v>5396428</v>
      </c>
    </row>
    <row r="71" spans="1:5" x14ac:dyDescent="0.45">
      <c r="A71" s="18" t="s">
        <v>301</v>
      </c>
      <c r="B71" s="19" t="s">
        <v>23</v>
      </c>
      <c r="C71" s="22">
        <v>5219069</v>
      </c>
      <c r="D71" s="22">
        <v>4162504</v>
      </c>
      <c r="E71" s="23">
        <v>9381573</v>
      </c>
    </row>
    <row r="72" spans="1:5" x14ac:dyDescent="0.45">
      <c r="A72" s="18" t="s">
        <v>492</v>
      </c>
      <c r="B72" s="19" t="s">
        <v>23</v>
      </c>
      <c r="C72" s="22">
        <v>1692000</v>
      </c>
      <c r="D72" s="22">
        <v>680000</v>
      </c>
      <c r="E72" s="23">
        <v>2372000</v>
      </c>
    </row>
    <row r="73" spans="1:5" x14ac:dyDescent="0.45">
      <c r="A73" s="18" t="s">
        <v>40</v>
      </c>
      <c r="B73" s="19" t="s">
        <v>23</v>
      </c>
      <c r="C73" s="22">
        <v>8307459</v>
      </c>
      <c r="D73" s="22">
        <v>2076867</v>
      </c>
      <c r="E73" s="23">
        <v>10384326</v>
      </c>
    </row>
    <row r="74" spans="1:5" x14ac:dyDescent="0.45">
      <c r="A74" s="18" t="s">
        <v>302</v>
      </c>
      <c r="B74" s="19" t="s">
        <v>23</v>
      </c>
      <c r="C74" s="22">
        <v>8396550</v>
      </c>
      <c r="D74" s="22">
        <v>4798754</v>
      </c>
      <c r="E74" s="23">
        <v>13195304</v>
      </c>
    </row>
    <row r="75" spans="1:5" x14ac:dyDescent="0.45">
      <c r="A75" s="18" t="s">
        <v>498</v>
      </c>
      <c r="B75" s="19" t="s">
        <v>23</v>
      </c>
      <c r="C75" s="22">
        <v>928952</v>
      </c>
      <c r="D75" s="22">
        <v>603993</v>
      </c>
      <c r="E75" s="23">
        <v>1532945</v>
      </c>
    </row>
    <row r="76" spans="1:5" x14ac:dyDescent="0.45">
      <c r="A76" s="18" t="s">
        <v>303</v>
      </c>
      <c r="B76" s="19" t="s">
        <v>23</v>
      </c>
      <c r="C76" s="22">
        <v>344369</v>
      </c>
      <c r="D76" s="22">
        <v>334331</v>
      </c>
      <c r="E76" s="23">
        <v>678700</v>
      </c>
    </row>
    <row r="77" spans="1:5" x14ac:dyDescent="0.45">
      <c r="A77" s="18" t="s">
        <v>37</v>
      </c>
      <c r="B77" s="19" t="s">
        <v>23</v>
      </c>
      <c r="C77" s="22">
        <v>890000</v>
      </c>
      <c r="D77" s="22">
        <v>1314318</v>
      </c>
      <c r="E77" s="23">
        <v>2204318</v>
      </c>
    </row>
    <row r="78" spans="1:5" x14ac:dyDescent="0.45">
      <c r="A78" s="18" t="s">
        <v>500</v>
      </c>
      <c r="B78" s="19" t="s">
        <v>23</v>
      </c>
      <c r="C78" s="22">
        <v>8637914</v>
      </c>
      <c r="D78" s="22">
        <v>6065235</v>
      </c>
      <c r="E78" s="23">
        <v>14703149</v>
      </c>
    </row>
    <row r="79" spans="1:5" x14ac:dyDescent="0.45">
      <c r="A79" s="18" t="s">
        <v>30</v>
      </c>
      <c r="B79" s="19" t="s">
        <v>23</v>
      </c>
      <c r="C79" s="22">
        <v>8914442</v>
      </c>
      <c r="D79" s="33">
        <v>4013737</v>
      </c>
      <c r="E79" s="23">
        <v>12928179</v>
      </c>
    </row>
    <row r="80" spans="1:5" x14ac:dyDescent="0.45">
      <c r="A80" s="18" t="s">
        <v>50</v>
      </c>
      <c r="B80" s="19" t="s">
        <v>23</v>
      </c>
      <c r="C80" s="22">
        <v>7883638</v>
      </c>
      <c r="D80" s="22">
        <v>4693229</v>
      </c>
      <c r="E80" s="23">
        <v>12576867</v>
      </c>
    </row>
    <row r="81" spans="1:5" x14ac:dyDescent="0.45">
      <c r="A81" s="18" t="s">
        <v>503</v>
      </c>
      <c r="B81" s="19" t="s">
        <v>23</v>
      </c>
      <c r="C81" s="22">
        <v>20936956</v>
      </c>
      <c r="D81" s="22">
        <v>3694757</v>
      </c>
      <c r="E81" s="23">
        <v>24631713</v>
      </c>
    </row>
    <row r="82" spans="1:5" x14ac:dyDescent="0.45">
      <c r="A82" s="18" t="s">
        <v>504</v>
      </c>
      <c r="B82" s="19" t="s">
        <v>23</v>
      </c>
      <c r="C82" s="22">
        <v>4219695</v>
      </c>
      <c r="D82" s="22">
        <v>2250044</v>
      </c>
      <c r="E82" s="23">
        <v>6469739</v>
      </c>
    </row>
    <row r="83" spans="1:5" x14ac:dyDescent="0.45">
      <c r="A83" s="18" t="s">
        <v>449</v>
      </c>
      <c r="B83" s="19" t="s">
        <v>56</v>
      </c>
      <c r="C83" s="22">
        <v>72824943</v>
      </c>
      <c r="D83" s="22">
        <v>19557563</v>
      </c>
      <c r="E83" s="23">
        <v>92382506</v>
      </c>
    </row>
    <row r="84" spans="1:5" x14ac:dyDescent="0.45">
      <c r="A84" s="18" t="s">
        <v>304</v>
      </c>
      <c r="B84" s="19" t="s">
        <v>56</v>
      </c>
      <c r="C84" s="22">
        <v>4674702</v>
      </c>
      <c r="D84" s="22">
        <v>3034962</v>
      </c>
      <c r="E84" s="23">
        <v>7709664</v>
      </c>
    </row>
    <row r="85" spans="1:5" x14ac:dyDescent="0.45">
      <c r="A85" s="18" t="s">
        <v>455</v>
      </c>
      <c r="B85" s="19" t="s">
        <v>56</v>
      </c>
      <c r="C85" s="22">
        <v>1868119</v>
      </c>
      <c r="D85" s="22">
        <v>1070797</v>
      </c>
      <c r="E85" s="23">
        <v>2938916</v>
      </c>
    </row>
    <row r="86" spans="1:5" x14ac:dyDescent="0.45">
      <c r="A86" s="18" t="s">
        <v>58</v>
      </c>
      <c r="B86" s="19" t="s">
        <v>56</v>
      </c>
      <c r="C86" s="22">
        <v>4491250</v>
      </c>
      <c r="D86" s="22">
        <v>1720508</v>
      </c>
      <c r="E86" s="23">
        <v>6211758</v>
      </c>
    </row>
    <row r="87" spans="1:5" x14ac:dyDescent="0.45">
      <c r="A87" s="18" t="s">
        <v>467</v>
      </c>
      <c r="B87" s="19" t="s">
        <v>56</v>
      </c>
      <c r="C87" s="22">
        <v>1514193</v>
      </c>
      <c r="D87" s="22">
        <v>611435</v>
      </c>
      <c r="E87" s="23">
        <v>2125628</v>
      </c>
    </row>
    <row r="88" spans="1:5" x14ac:dyDescent="0.45">
      <c r="A88" s="18" t="s">
        <v>57</v>
      </c>
      <c r="B88" s="19" t="s">
        <v>56</v>
      </c>
      <c r="C88" s="22">
        <v>2380312</v>
      </c>
      <c r="D88" s="22">
        <v>1598872</v>
      </c>
      <c r="E88" s="23">
        <v>3979184</v>
      </c>
    </row>
    <row r="89" spans="1:5" x14ac:dyDescent="0.45">
      <c r="A89" s="18" t="s">
        <v>355</v>
      </c>
      <c r="B89" s="19" t="s">
        <v>59</v>
      </c>
      <c r="C89" s="22">
        <v>472000</v>
      </c>
      <c r="D89" s="22">
        <v>118000</v>
      </c>
      <c r="E89" s="23">
        <v>590000</v>
      </c>
    </row>
    <row r="90" spans="1:5" x14ac:dyDescent="0.45">
      <c r="A90" s="18" t="s">
        <v>63</v>
      </c>
      <c r="B90" s="19" t="s">
        <v>59</v>
      </c>
      <c r="C90" s="22">
        <v>1643302</v>
      </c>
      <c r="D90" s="22">
        <v>872302</v>
      </c>
      <c r="E90" s="23">
        <v>2515604</v>
      </c>
    </row>
    <row r="91" spans="1:5" x14ac:dyDescent="0.45">
      <c r="A91" s="18" t="s">
        <v>61</v>
      </c>
      <c r="B91" s="19" t="s">
        <v>59</v>
      </c>
      <c r="C91" s="22">
        <v>1480000</v>
      </c>
      <c r="D91" s="22">
        <v>370000</v>
      </c>
      <c r="E91" s="23">
        <v>1850000</v>
      </c>
    </row>
    <row r="92" spans="1:5" x14ac:dyDescent="0.45">
      <c r="A92" s="18" t="s">
        <v>60</v>
      </c>
      <c r="B92" s="19" t="s">
        <v>59</v>
      </c>
      <c r="C92" s="22">
        <v>4120000</v>
      </c>
      <c r="D92" s="22">
        <v>1030000</v>
      </c>
      <c r="E92" s="23">
        <v>5150000</v>
      </c>
    </row>
    <row r="93" spans="1:5" x14ac:dyDescent="0.45">
      <c r="A93" s="18" t="s">
        <v>31</v>
      </c>
      <c r="B93" s="19" t="s">
        <v>59</v>
      </c>
      <c r="C93" s="22">
        <v>8800000</v>
      </c>
      <c r="D93" s="22">
        <v>2200000</v>
      </c>
      <c r="E93" s="23">
        <v>11000000</v>
      </c>
    </row>
    <row r="94" spans="1:5" x14ac:dyDescent="0.45">
      <c r="A94" s="18" t="s">
        <v>305</v>
      </c>
      <c r="B94" s="19" t="s">
        <v>59</v>
      </c>
      <c r="C94" s="22">
        <v>878400</v>
      </c>
      <c r="D94" s="22">
        <v>219600</v>
      </c>
      <c r="E94" s="23">
        <v>1098000</v>
      </c>
    </row>
    <row r="95" spans="1:5" x14ac:dyDescent="0.45">
      <c r="A95" s="18" t="s">
        <v>65</v>
      </c>
      <c r="B95" s="19" t="s">
        <v>66</v>
      </c>
      <c r="C95" s="22">
        <v>167321967</v>
      </c>
      <c r="D95" s="22">
        <v>41830253</v>
      </c>
      <c r="E95" s="23">
        <v>209152220</v>
      </c>
    </row>
    <row r="96" spans="1:5" x14ac:dyDescent="0.45">
      <c r="A96" s="18" t="s">
        <v>67</v>
      </c>
      <c r="B96" s="19" t="s">
        <v>68</v>
      </c>
      <c r="C96" s="22">
        <v>25166613</v>
      </c>
      <c r="D96" s="22">
        <v>10628577</v>
      </c>
      <c r="E96" s="23">
        <v>35795190</v>
      </c>
    </row>
    <row r="97" spans="1:5" x14ac:dyDescent="0.45">
      <c r="A97" s="18" t="s">
        <v>473</v>
      </c>
      <c r="B97" s="19" t="s">
        <v>68</v>
      </c>
      <c r="C97" s="22">
        <v>6000000</v>
      </c>
      <c r="D97" s="22">
        <v>3773029</v>
      </c>
      <c r="E97" s="23">
        <v>9773029</v>
      </c>
    </row>
    <row r="98" spans="1:5" x14ac:dyDescent="0.45">
      <c r="A98" s="18" t="s">
        <v>82</v>
      </c>
      <c r="B98" s="19" t="s">
        <v>64</v>
      </c>
      <c r="C98" s="22">
        <v>7542179</v>
      </c>
      <c r="D98" s="22">
        <v>0</v>
      </c>
      <c r="E98" s="23">
        <v>7542179</v>
      </c>
    </row>
    <row r="99" spans="1:5" x14ac:dyDescent="0.45">
      <c r="A99" s="18" t="s">
        <v>306</v>
      </c>
      <c r="B99" s="19" t="s">
        <v>64</v>
      </c>
      <c r="C99" s="22">
        <v>750714</v>
      </c>
      <c r="D99" s="22">
        <v>665728</v>
      </c>
      <c r="E99" s="23">
        <v>1416442</v>
      </c>
    </row>
    <row r="100" spans="1:5" x14ac:dyDescent="0.45">
      <c r="A100" s="18" t="s">
        <v>307</v>
      </c>
      <c r="B100" s="19" t="s">
        <v>64</v>
      </c>
      <c r="C100" s="22">
        <v>3539362</v>
      </c>
      <c r="D100" s="22">
        <v>1446000</v>
      </c>
      <c r="E100" s="23">
        <v>4985362</v>
      </c>
    </row>
    <row r="101" spans="1:5" x14ac:dyDescent="0.45">
      <c r="A101" s="18" t="s">
        <v>356</v>
      </c>
      <c r="B101" s="19" t="s">
        <v>64</v>
      </c>
      <c r="C101" s="22">
        <v>54162263</v>
      </c>
      <c r="D101" s="22">
        <v>0</v>
      </c>
      <c r="E101" s="23">
        <v>54162263</v>
      </c>
    </row>
    <row r="102" spans="1:5" x14ac:dyDescent="0.45">
      <c r="A102" s="18" t="s">
        <v>77</v>
      </c>
      <c r="B102" s="19" t="s">
        <v>64</v>
      </c>
      <c r="C102" s="22">
        <v>626565</v>
      </c>
      <c r="D102" s="22">
        <v>0</v>
      </c>
      <c r="E102" s="23">
        <v>626565</v>
      </c>
    </row>
    <row r="103" spans="1:5" x14ac:dyDescent="0.45">
      <c r="A103" s="18" t="s">
        <v>308</v>
      </c>
      <c r="B103" s="19" t="s">
        <v>64</v>
      </c>
      <c r="C103" s="22">
        <v>4733282</v>
      </c>
      <c r="D103" s="22">
        <v>1503095</v>
      </c>
      <c r="E103" s="23">
        <v>6236377</v>
      </c>
    </row>
    <row r="104" spans="1:5" x14ac:dyDescent="0.45">
      <c r="A104" s="18" t="s">
        <v>75</v>
      </c>
      <c r="B104" s="19" t="s">
        <v>64</v>
      </c>
      <c r="C104" s="22">
        <v>5284538</v>
      </c>
      <c r="D104" s="22">
        <v>1800000</v>
      </c>
      <c r="E104" s="23">
        <v>7084538</v>
      </c>
    </row>
    <row r="105" spans="1:5" x14ac:dyDescent="0.45">
      <c r="A105" s="18" t="s">
        <v>309</v>
      </c>
      <c r="B105" s="19" t="s">
        <v>64</v>
      </c>
      <c r="C105" s="22">
        <v>1038000</v>
      </c>
      <c r="D105" s="22">
        <v>350000</v>
      </c>
      <c r="E105" s="23">
        <v>1388000</v>
      </c>
    </row>
    <row r="106" spans="1:5" x14ac:dyDescent="0.45">
      <c r="A106" s="18" t="s">
        <v>357</v>
      </c>
      <c r="B106" s="19" t="s">
        <v>64</v>
      </c>
      <c r="C106" s="22">
        <v>33682305</v>
      </c>
      <c r="D106" s="22">
        <v>1202188</v>
      </c>
      <c r="E106" s="23">
        <v>34884493</v>
      </c>
    </row>
    <row r="107" spans="1:5" x14ac:dyDescent="0.45">
      <c r="A107" s="18" t="s">
        <v>69</v>
      </c>
      <c r="B107" s="19" t="s">
        <v>64</v>
      </c>
      <c r="C107" s="22">
        <v>4464676</v>
      </c>
      <c r="D107" s="22">
        <v>3264567</v>
      </c>
      <c r="E107" s="23">
        <v>7729243</v>
      </c>
    </row>
    <row r="108" spans="1:5" x14ac:dyDescent="0.45">
      <c r="A108" s="18" t="s">
        <v>310</v>
      </c>
      <c r="B108" s="19" t="s">
        <v>64</v>
      </c>
      <c r="C108" s="22">
        <v>67973774</v>
      </c>
      <c r="D108" s="22">
        <v>0</v>
      </c>
      <c r="E108" s="23">
        <v>67973774</v>
      </c>
    </row>
    <row r="109" spans="1:5" x14ac:dyDescent="0.45">
      <c r="A109" s="18" t="s">
        <v>358</v>
      </c>
      <c r="B109" s="19" t="s">
        <v>64</v>
      </c>
      <c r="C109" s="22">
        <v>3434518</v>
      </c>
      <c r="D109" s="22">
        <v>57658</v>
      </c>
      <c r="E109" s="23">
        <v>3492176</v>
      </c>
    </row>
    <row r="110" spans="1:5" x14ac:dyDescent="0.45">
      <c r="A110" s="18" t="s">
        <v>411</v>
      </c>
      <c r="B110" s="19" t="s">
        <v>64</v>
      </c>
      <c r="C110" s="22">
        <v>3377081</v>
      </c>
      <c r="D110" s="22">
        <v>321927</v>
      </c>
      <c r="E110" s="23">
        <v>3699008</v>
      </c>
    </row>
    <row r="111" spans="1:5" x14ac:dyDescent="0.45">
      <c r="A111" s="18" t="s">
        <v>359</v>
      </c>
      <c r="B111" s="19" t="s">
        <v>64</v>
      </c>
      <c r="C111" s="22">
        <v>2155054</v>
      </c>
      <c r="D111" s="22">
        <v>1001380</v>
      </c>
      <c r="E111" s="23">
        <v>3156434</v>
      </c>
    </row>
    <row r="112" spans="1:5" x14ac:dyDescent="0.45">
      <c r="A112" s="18" t="s">
        <v>311</v>
      </c>
      <c r="B112" s="19" t="s">
        <v>64</v>
      </c>
      <c r="C112" s="22">
        <v>34408558</v>
      </c>
      <c r="D112" s="22">
        <v>0</v>
      </c>
      <c r="E112" s="23">
        <v>34408558</v>
      </c>
    </row>
    <row r="113" spans="1:5" x14ac:dyDescent="0.45">
      <c r="A113" s="18" t="s">
        <v>72</v>
      </c>
      <c r="B113" s="19" t="s">
        <v>64</v>
      </c>
      <c r="C113" s="22">
        <v>2106765</v>
      </c>
      <c r="D113" s="22">
        <v>700000</v>
      </c>
      <c r="E113" s="23">
        <v>2806765</v>
      </c>
    </row>
    <row r="114" spans="1:5" x14ac:dyDescent="0.45">
      <c r="A114" s="18" t="s">
        <v>312</v>
      </c>
      <c r="B114" s="19" t="s">
        <v>64</v>
      </c>
      <c r="C114" s="22">
        <v>3948678</v>
      </c>
      <c r="D114" s="22">
        <v>2300000</v>
      </c>
      <c r="E114" s="23">
        <v>6248678</v>
      </c>
    </row>
    <row r="115" spans="1:5" x14ac:dyDescent="0.45">
      <c r="A115" s="18" t="s">
        <v>81</v>
      </c>
      <c r="B115" s="19" t="s">
        <v>64</v>
      </c>
      <c r="C115" s="22">
        <v>18630158</v>
      </c>
      <c r="D115" s="22">
        <v>0</v>
      </c>
      <c r="E115" s="23">
        <v>18630158</v>
      </c>
    </row>
    <row r="116" spans="1:5" x14ac:dyDescent="0.45">
      <c r="A116" s="18" t="s">
        <v>313</v>
      </c>
      <c r="B116" s="19" t="s">
        <v>64</v>
      </c>
      <c r="C116" s="22">
        <v>1534873</v>
      </c>
      <c r="D116" s="22">
        <v>290860</v>
      </c>
      <c r="E116" s="23">
        <v>1825733</v>
      </c>
    </row>
    <row r="117" spans="1:5" x14ac:dyDescent="0.45">
      <c r="A117" s="18" t="s">
        <v>360</v>
      </c>
      <c r="B117" s="19" t="s">
        <v>64</v>
      </c>
      <c r="C117" s="22">
        <v>10312881</v>
      </c>
      <c r="D117" s="22">
        <v>2065720</v>
      </c>
      <c r="E117" s="23">
        <v>12378601</v>
      </c>
    </row>
    <row r="118" spans="1:5" x14ac:dyDescent="0.45">
      <c r="A118" s="18" t="s">
        <v>78</v>
      </c>
      <c r="B118" s="19" t="s">
        <v>64</v>
      </c>
      <c r="C118" s="22">
        <v>1079969</v>
      </c>
      <c r="D118" s="22">
        <v>629000</v>
      </c>
      <c r="E118" s="23">
        <v>1708969</v>
      </c>
    </row>
    <row r="119" spans="1:5" x14ac:dyDescent="0.45">
      <c r="A119" s="18" t="s">
        <v>413</v>
      </c>
      <c r="B119" s="19" t="s">
        <v>64</v>
      </c>
      <c r="C119" s="22">
        <v>9512517</v>
      </c>
      <c r="D119" s="22">
        <v>2831372</v>
      </c>
      <c r="E119" s="23">
        <v>12343889</v>
      </c>
    </row>
    <row r="120" spans="1:5" x14ac:dyDescent="0.45">
      <c r="A120" s="18" t="s">
        <v>80</v>
      </c>
      <c r="B120" s="19" t="s">
        <v>64</v>
      </c>
      <c r="C120" s="22">
        <v>14651526</v>
      </c>
      <c r="D120" s="22">
        <v>0</v>
      </c>
      <c r="E120" s="23">
        <v>14651526</v>
      </c>
    </row>
    <row r="121" spans="1:5" x14ac:dyDescent="0.45">
      <c r="A121" s="18" t="s">
        <v>496</v>
      </c>
      <c r="B121" s="19" t="s">
        <v>64</v>
      </c>
      <c r="C121" s="22">
        <v>3813810</v>
      </c>
      <c r="D121" s="22">
        <v>487904</v>
      </c>
      <c r="E121" s="23">
        <v>4301714</v>
      </c>
    </row>
    <row r="122" spans="1:5" x14ac:dyDescent="0.45">
      <c r="A122" s="18" t="s">
        <v>83</v>
      </c>
      <c r="B122" s="19" t="s">
        <v>84</v>
      </c>
      <c r="C122" s="22">
        <v>106878268</v>
      </c>
      <c r="D122" s="22">
        <v>28091831</v>
      </c>
      <c r="E122" s="23">
        <v>134970099</v>
      </c>
    </row>
    <row r="123" spans="1:5" x14ac:dyDescent="0.45">
      <c r="A123" s="18" t="s">
        <v>88</v>
      </c>
      <c r="B123" s="19" t="s">
        <v>84</v>
      </c>
      <c r="C123" s="22">
        <v>3489848</v>
      </c>
      <c r="D123" s="22">
        <v>872461</v>
      </c>
      <c r="E123" s="23">
        <v>4362309</v>
      </c>
    </row>
    <row r="124" spans="1:5" x14ac:dyDescent="0.45">
      <c r="A124" s="18" t="s">
        <v>314</v>
      </c>
      <c r="B124" s="19" t="s">
        <v>84</v>
      </c>
      <c r="C124" s="22">
        <v>1600000</v>
      </c>
      <c r="D124" s="22">
        <v>400000</v>
      </c>
      <c r="E124" s="23">
        <v>2000000</v>
      </c>
    </row>
    <row r="125" spans="1:5" x14ac:dyDescent="0.45">
      <c r="A125" s="18" t="s">
        <v>315</v>
      </c>
      <c r="B125" s="19" t="s">
        <v>84</v>
      </c>
      <c r="C125" s="22">
        <v>460000</v>
      </c>
      <c r="D125" s="22">
        <v>115000</v>
      </c>
      <c r="E125" s="23">
        <v>575000</v>
      </c>
    </row>
    <row r="126" spans="1:5" x14ac:dyDescent="0.45">
      <c r="A126" s="18" t="s">
        <v>89</v>
      </c>
      <c r="B126" s="19" t="s">
        <v>84</v>
      </c>
      <c r="C126" s="22">
        <v>11241539</v>
      </c>
      <c r="D126" s="22">
        <v>4535385</v>
      </c>
      <c r="E126" s="23">
        <v>15776924</v>
      </c>
    </row>
    <row r="127" spans="1:5" x14ac:dyDescent="0.45">
      <c r="A127" s="18" t="s">
        <v>85</v>
      </c>
      <c r="B127" s="19" t="s">
        <v>84</v>
      </c>
      <c r="C127" s="22">
        <v>9996602</v>
      </c>
      <c r="D127" s="22">
        <v>3910382</v>
      </c>
      <c r="E127" s="23">
        <v>13906984</v>
      </c>
    </row>
    <row r="128" spans="1:5" x14ac:dyDescent="0.45">
      <c r="A128" s="18" t="s">
        <v>316</v>
      </c>
      <c r="B128" s="19" t="s">
        <v>289</v>
      </c>
      <c r="C128" s="22">
        <v>39684367</v>
      </c>
      <c r="D128" s="22">
        <v>10285842</v>
      </c>
      <c r="E128" s="23">
        <v>49970209</v>
      </c>
    </row>
    <row r="129" spans="1:5" x14ac:dyDescent="0.45">
      <c r="A129" s="18" t="s">
        <v>92</v>
      </c>
      <c r="B129" s="19" t="s">
        <v>91</v>
      </c>
      <c r="C129" s="22">
        <v>7750401</v>
      </c>
      <c r="D129" s="22">
        <v>3835454</v>
      </c>
      <c r="E129" s="23">
        <v>11585855</v>
      </c>
    </row>
    <row r="130" spans="1:5" x14ac:dyDescent="0.45">
      <c r="A130" s="18" t="s">
        <v>437</v>
      </c>
      <c r="B130" s="19" t="s">
        <v>91</v>
      </c>
      <c r="C130" s="22">
        <v>811215</v>
      </c>
      <c r="D130" s="33">
        <v>410667</v>
      </c>
      <c r="E130" s="23">
        <v>1221882</v>
      </c>
    </row>
    <row r="131" spans="1:5" x14ac:dyDescent="0.45">
      <c r="A131" s="18" t="s">
        <v>90</v>
      </c>
      <c r="B131" s="19" t="s">
        <v>91</v>
      </c>
      <c r="C131" s="22">
        <v>3000123</v>
      </c>
      <c r="D131" s="22">
        <v>2925573</v>
      </c>
      <c r="E131" s="23">
        <v>5925696</v>
      </c>
    </row>
    <row r="132" spans="1:5" x14ac:dyDescent="0.45">
      <c r="A132" s="18" t="s">
        <v>94</v>
      </c>
      <c r="B132" s="19" t="s">
        <v>91</v>
      </c>
      <c r="C132" s="22">
        <v>1058612</v>
      </c>
      <c r="D132" s="22">
        <v>737153</v>
      </c>
      <c r="E132" s="23">
        <v>1795765</v>
      </c>
    </row>
    <row r="133" spans="1:5" x14ac:dyDescent="0.45">
      <c r="A133" s="18" t="s">
        <v>97</v>
      </c>
      <c r="B133" s="19" t="s">
        <v>91</v>
      </c>
      <c r="C133" s="22">
        <v>8146685</v>
      </c>
      <c r="D133" s="22">
        <v>1898894</v>
      </c>
      <c r="E133" s="23">
        <v>10045579</v>
      </c>
    </row>
    <row r="134" spans="1:5" x14ac:dyDescent="0.45">
      <c r="A134" s="18" t="s">
        <v>95</v>
      </c>
      <c r="B134" s="19" t="s">
        <v>91</v>
      </c>
      <c r="C134" s="22">
        <v>4175790</v>
      </c>
      <c r="D134" s="22">
        <v>2856872</v>
      </c>
      <c r="E134" s="23">
        <v>7032662</v>
      </c>
    </row>
    <row r="135" spans="1:5" x14ac:dyDescent="0.45">
      <c r="A135" s="18" t="s">
        <v>96</v>
      </c>
      <c r="B135" s="19" t="s">
        <v>91</v>
      </c>
      <c r="C135" s="22">
        <v>1971416</v>
      </c>
      <c r="D135" s="22">
        <v>1971416</v>
      </c>
      <c r="E135" s="23">
        <v>3942832</v>
      </c>
    </row>
    <row r="136" spans="1:5" x14ac:dyDescent="0.45">
      <c r="A136" s="18" t="s">
        <v>93</v>
      </c>
      <c r="B136" s="19" t="s">
        <v>91</v>
      </c>
      <c r="C136" s="22">
        <v>1749660</v>
      </c>
      <c r="D136" s="22">
        <v>1749660</v>
      </c>
      <c r="E136" s="23">
        <v>3499320</v>
      </c>
    </row>
    <row r="137" spans="1:5" x14ac:dyDescent="0.45">
      <c r="A137" s="18" t="s">
        <v>361</v>
      </c>
      <c r="B137" s="19" t="s">
        <v>99</v>
      </c>
      <c r="C137" s="22">
        <v>1146211</v>
      </c>
      <c r="D137" s="22">
        <v>824280</v>
      </c>
      <c r="E137" s="23">
        <v>1970491</v>
      </c>
    </row>
    <row r="138" spans="1:5" x14ac:dyDescent="0.45">
      <c r="A138" s="18" t="s">
        <v>100</v>
      </c>
      <c r="B138" s="19" t="s">
        <v>99</v>
      </c>
      <c r="C138" s="22">
        <v>370300</v>
      </c>
      <c r="D138" s="22">
        <v>302575</v>
      </c>
      <c r="E138" s="23">
        <v>672875</v>
      </c>
    </row>
    <row r="139" spans="1:5" x14ac:dyDescent="0.45">
      <c r="A139" s="18" t="s">
        <v>98</v>
      </c>
      <c r="B139" s="19" t="s">
        <v>99</v>
      </c>
      <c r="C139" s="22">
        <v>10896491</v>
      </c>
      <c r="D139" s="22">
        <v>3551855</v>
      </c>
      <c r="E139" s="23">
        <v>14448346</v>
      </c>
    </row>
    <row r="140" spans="1:5" x14ac:dyDescent="0.45">
      <c r="A140" s="18" t="s">
        <v>101</v>
      </c>
      <c r="B140" s="19" t="s">
        <v>99</v>
      </c>
      <c r="C140" s="22">
        <v>1200267</v>
      </c>
      <c r="D140" s="22">
        <v>676367</v>
      </c>
      <c r="E140" s="23">
        <v>1876634</v>
      </c>
    </row>
    <row r="141" spans="1:5" x14ac:dyDescent="0.45">
      <c r="A141" s="18" t="s">
        <v>109</v>
      </c>
      <c r="B141" s="19" t="s">
        <v>71</v>
      </c>
      <c r="C141" s="22">
        <v>106249480</v>
      </c>
      <c r="D141" s="22">
        <v>0</v>
      </c>
      <c r="E141" s="23">
        <v>106249480</v>
      </c>
    </row>
    <row r="142" spans="1:5" x14ac:dyDescent="0.45">
      <c r="A142" s="18" t="s">
        <v>107</v>
      </c>
      <c r="B142" s="19" t="s">
        <v>71</v>
      </c>
      <c r="C142" s="22">
        <v>1905854</v>
      </c>
      <c r="D142" s="22">
        <v>8160700</v>
      </c>
      <c r="E142" s="23">
        <v>10066554</v>
      </c>
    </row>
    <row r="143" spans="1:5" x14ac:dyDescent="0.45">
      <c r="A143" s="18" t="s">
        <v>106</v>
      </c>
      <c r="B143" s="19" t="s">
        <v>71</v>
      </c>
      <c r="C143" s="22">
        <v>522747</v>
      </c>
      <c r="D143" s="22">
        <v>522747</v>
      </c>
      <c r="E143" s="23">
        <v>1045494</v>
      </c>
    </row>
    <row r="144" spans="1:5" x14ac:dyDescent="0.45">
      <c r="A144" s="18" t="s">
        <v>102</v>
      </c>
      <c r="B144" s="19" t="s">
        <v>71</v>
      </c>
      <c r="C144" s="22">
        <v>242213980</v>
      </c>
      <c r="D144" s="22">
        <v>-11705438</v>
      </c>
      <c r="E144" s="23">
        <v>230508542</v>
      </c>
    </row>
    <row r="145" spans="1:5" x14ac:dyDescent="0.45">
      <c r="A145" s="18" t="s">
        <v>104</v>
      </c>
      <c r="B145" s="19" t="s">
        <v>71</v>
      </c>
      <c r="C145" s="22">
        <v>660593</v>
      </c>
      <c r="D145" s="22">
        <v>660593</v>
      </c>
      <c r="E145" s="23">
        <v>1321186</v>
      </c>
    </row>
    <row r="146" spans="1:5" x14ac:dyDescent="0.45">
      <c r="A146" s="18" t="s">
        <v>448</v>
      </c>
      <c r="B146" s="19" t="s">
        <v>71</v>
      </c>
      <c r="C146" s="22">
        <v>2096100</v>
      </c>
      <c r="D146" s="22">
        <v>5232000</v>
      </c>
      <c r="E146" s="23">
        <v>7328100</v>
      </c>
    </row>
    <row r="147" spans="1:5" x14ac:dyDescent="0.45">
      <c r="A147" s="18" t="s">
        <v>362</v>
      </c>
      <c r="B147" s="19" t="s">
        <v>71</v>
      </c>
      <c r="C147" s="22">
        <v>1200000</v>
      </c>
      <c r="D147" s="22">
        <v>1200000</v>
      </c>
      <c r="E147" s="23">
        <v>2400000</v>
      </c>
    </row>
    <row r="148" spans="1:5" x14ac:dyDescent="0.45">
      <c r="A148" s="18" t="s">
        <v>363</v>
      </c>
      <c r="B148" s="19" t="s">
        <v>71</v>
      </c>
      <c r="C148" s="22">
        <v>5204598</v>
      </c>
      <c r="D148" s="22">
        <v>1072402</v>
      </c>
      <c r="E148" s="23">
        <v>6277000</v>
      </c>
    </row>
    <row r="149" spans="1:5" x14ac:dyDescent="0.45">
      <c r="A149" s="18" t="s">
        <v>105</v>
      </c>
      <c r="B149" s="19" t="s">
        <v>71</v>
      </c>
      <c r="C149" s="22">
        <v>1005820</v>
      </c>
      <c r="D149" s="22">
        <v>1537388</v>
      </c>
      <c r="E149" s="23">
        <v>2543208</v>
      </c>
    </row>
    <row r="150" spans="1:5" x14ac:dyDescent="0.45">
      <c r="A150" s="18" t="s">
        <v>70</v>
      </c>
      <c r="B150" s="19" t="s">
        <v>71</v>
      </c>
      <c r="C150" s="22">
        <v>4419445</v>
      </c>
      <c r="D150" s="22">
        <v>123736</v>
      </c>
      <c r="E150" s="23">
        <v>4543181</v>
      </c>
    </row>
    <row r="151" spans="1:5" x14ac:dyDescent="0.45">
      <c r="A151" s="18" t="s">
        <v>475</v>
      </c>
      <c r="B151" s="19" t="s">
        <v>71</v>
      </c>
      <c r="C151" s="22">
        <v>3546361</v>
      </c>
      <c r="D151" s="22">
        <v>3723561</v>
      </c>
      <c r="E151" s="23">
        <v>7269922</v>
      </c>
    </row>
    <row r="152" spans="1:5" x14ac:dyDescent="0.45">
      <c r="A152" s="18" t="s">
        <v>412</v>
      </c>
      <c r="B152" s="19" t="s">
        <v>71</v>
      </c>
      <c r="C152" s="22">
        <v>6141776</v>
      </c>
      <c r="D152" s="22">
        <v>1357944</v>
      </c>
      <c r="E152" s="23">
        <v>7499720</v>
      </c>
    </row>
    <row r="153" spans="1:5" x14ac:dyDescent="0.45">
      <c r="A153" s="18" t="s">
        <v>483</v>
      </c>
      <c r="B153" s="19" t="s">
        <v>71</v>
      </c>
      <c r="C153" s="22">
        <v>2064920</v>
      </c>
      <c r="D153" s="22">
        <v>5328921</v>
      </c>
      <c r="E153" s="23">
        <v>7393841</v>
      </c>
    </row>
    <row r="154" spans="1:5" x14ac:dyDescent="0.45">
      <c r="A154" s="18" t="s">
        <v>484</v>
      </c>
      <c r="B154" s="19" t="s">
        <v>71</v>
      </c>
      <c r="C154" s="22">
        <v>360547</v>
      </c>
      <c r="D154" s="22">
        <v>360547</v>
      </c>
      <c r="E154" s="23">
        <v>721094</v>
      </c>
    </row>
    <row r="155" spans="1:5" x14ac:dyDescent="0.45">
      <c r="A155" s="18" t="s">
        <v>103</v>
      </c>
      <c r="B155" s="19" t="s">
        <v>71</v>
      </c>
      <c r="C155" s="22">
        <v>6346936</v>
      </c>
      <c r="D155" s="22">
        <v>0</v>
      </c>
      <c r="E155" s="23">
        <v>6346936</v>
      </c>
    </row>
    <row r="156" spans="1:5" x14ac:dyDescent="0.45">
      <c r="A156" s="18" t="s">
        <v>110</v>
      </c>
      <c r="B156" s="19" t="s">
        <v>71</v>
      </c>
      <c r="C156" s="22">
        <v>4466000</v>
      </c>
      <c r="D156" s="22">
        <v>6210720</v>
      </c>
      <c r="E156" s="23">
        <v>10676720</v>
      </c>
    </row>
    <row r="157" spans="1:5" x14ac:dyDescent="0.45">
      <c r="A157" s="18" t="s">
        <v>88</v>
      </c>
      <c r="B157" s="19" t="s">
        <v>112</v>
      </c>
      <c r="C157" s="22">
        <v>878301</v>
      </c>
      <c r="D157" s="22">
        <v>842301</v>
      </c>
      <c r="E157" s="23">
        <v>1720602</v>
      </c>
    </row>
    <row r="158" spans="1:5" x14ac:dyDescent="0.45">
      <c r="A158" s="18" t="s">
        <v>113</v>
      </c>
      <c r="B158" s="19" t="s">
        <v>112</v>
      </c>
      <c r="C158" s="22">
        <v>15309663</v>
      </c>
      <c r="D158" s="22">
        <v>3010354</v>
      </c>
      <c r="E158" s="23">
        <v>18320017</v>
      </c>
    </row>
    <row r="159" spans="1:5" x14ac:dyDescent="0.45">
      <c r="A159" s="18" t="s">
        <v>117</v>
      </c>
      <c r="B159" s="19" t="s">
        <v>112</v>
      </c>
      <c r="C159" s="22">
        <v>3867735</v>
      </c>
      <c r="D159" s="22">
        <v>1674008</v>
      </c>
      <c r="E159" s="23">
        <v>5541743</v>
      </c>
    </row>
    <row r="160" spans="1:5" x14ac:dyDescent="0.45">
      <c r="A160" s="18" t="s">
        <v>114</v>
      </c>
      <c r="B160" s="19" t="s">
        <v>112</v>
      </c>
      <c r="C160" s="22">
        <v>824000</v>
      </c>
      <c r="D160" s="22">
        <v>206000</v>
      </c>
      <c r="E160" s="23">
        <v>1030000</v>
      </c>
    </row>
    <row r="161" spans="1:5" x14ac:dyDescent="0.45">
      <c r="A161" s="18" t="s">
        <v>111</v>
      </c>
      <c r="B161" s="19" t="s">
        <v>112</v>
      </c>
      <c r="C161" s="22">
        <v>2012660</v>
      </c>
      <c r="D161" s="22">
        <v>5032655</v>
      </c>
      <c r="E161" s="23">
        <v>7045315</v>
      </c>
    </row>
    <row r="162" spans="1:5" x14ac:dyDescent="0.45">
      <c r="A162" s="18" t="s">
        <v>116</v>
      </c>
      <c r="B162" s="19" t="s">
        <v>112</v>
      </c>
      <c r="C162" s="22">
        <v>3560272</v>
      </c>
      <c r="D162" s="22">
        <v>1648390</v>
      </c>
      <c r="E162" s="23">
        <v>5208662</v>
      </c>
    </row>
    <row r="163" spans="1:5" x14ac:dyDescent="0.45">
      <c r="A163" s="18" t="s">
        <v>115</v>
      </c>
      <c r="B163" s="19" t="s">
        <v>112</v>
      </c>
      <c r="C163" s="22">
        <v>2178952</v>
      </c>
      <c r="D163" s="22">
        <v>1553133</v>
      </c>
      <c r="E163" s="23">
        <v>3732085</v>
      </c>
    </row>
    <row r="164" spans="1:5" x14ac:dyDescent="0.45">
      <c r="A164" s="18" t="s">
        <v>119</v>
      </c>
      <c r="B164" s="19" t="s">
        <v>76</v>
      </c>
      <c r="C164" s="22">
        <v>9648554</v>
      </c>
      <c r="D164" s="22">
        <v>2522729</v>
      </c>
      <c r="E164" s="23">
        <v>12171283</v>
      </c>
    </row>
    <row r="165" spans="1:5" x14ac:dyDescent="0.45">
      <c r="A165" s="18" t="s">
        <v>468</v>
      </c>
      <c r="B165" s="19" t="s">
        <v>76</v>
      </c>
      <c r="C165" s="22">
        <v>1962800</v>
      </c>
      <c r="D165" s="22">
        <v>1224050</v>
      </c>
      <c r="E165" s="23">
        <v>3186850</v>
      </c>
    </row>
    <row r="166" spans="1:5" x14ac:dyDescent="0.45">
      <c r="A166" s="18" t="s">
        <v>118</v>
      </c>
      <c r="B166" s="19" t="s">
        <v>76</v>
      </c>
      <c r="C166" s="22">
        <v>2372552</v>
      </c>
      <c r="D166" s="22">
        <v>1660410</v>
      </c>
      <c r="E166" s="23">
        <v>4032962</v>
      </c>
    </row>
    <row r="167" spans="1:5" x14ac:dyDescent="0.45">
      <c r="A167" s="18" t="s">
        <v>120</v>
      </c>
      <c r="B167" s="19" t="s">
        <v>76</v>
      </c>
      <c r="C167" s="22">
        <v>4903221</v>
      </c>
      <c r="D167" s="22">
        <v>2518226</v>
      </c>
      <c r="E167" s="23">
        <v>7421447</v>
      </c>
    </row>
    <row r="168" spans="1:5" x14ac:dyDescent="0.45">
      <c r="A168" s="18" t="s">
        <v>317</v>
      </c>
      <c r="B168" s="19" t="s">
        <v>122</v>
      </c>
      <c r="C168" s="22">
        <v>539361</v>
      </c>
      <c r="D168" s="22">
        <v>371867</v>
      </c>
      <c r="E168" s="23">
        <v>911228</v>
      </c>
    </row>
    <row r="169" spans="1:5" x14ac:dyDescent="0.45">
      <c r="A169" s="18" t="s">
        <v>125</v>
      </c>
      <c r="B169" s="19" t="s">
        <v>122</v>
      </c>
      <c r="C169" s="22">
        <v>1153403</v>
      </c>
      <c r="D169" s="22">
        <v>367005</v>
      </c>
      <c r="E169" s="23">
        <v>1520408</v>
      </c>
    </row>
    <row r="170" spans="1:5" x14ac:dyDescent="0.45">
      <c r="A170" s="18" t="s">
        <v>121</v>
      </c>
      <c r="B170" s="19" t="s">
        <v>122</v>
      </c>
      <c r="C170" s="22">
        <v>4185116</v>
      </c>
      <c r="D170" s="22">
        <v>220517</v>
      </c>
      <c r="E170" s="23">
        <v>4405633</v>
      </c>
    </row>
    <row r="171" spans="1:5" x14ac:dyDescent="0.45">
      <c r="A171" s="18" t="s">
        <v>364</v>
      </c>
      <c r="B171" s="19" t="s">
        <v>122</v>
      </c>
      <c r="C171" s="22">
        <v>565034</v>
      </c>
      <c r="D171" s="22">
        <v>294582</v>
      </c>
      <c r="E171" s="23">
        <v>859616</v>
      </c>
    </row>
    <row r="172" spans="1:5" x14ac:dyDescent="0.45">
      <c r="A172" s="18" t="s">
        <v>124</v>
      </c>
      <c r="B172" s="19" t="s">
        <v>122</v>
      </c>
      <c r="C172" s="22">
        <v>4652639</v>
      </c>
      <c r="D172" s="22">
        <v>497500</v>
      </c>
      <c r="E172" s="23">
        <v>5150139</v>
      </c>
    </row>
    <row r="173" spans="1:5" x14ac:dyDescent="0.45">
      <c r="A173" s="18" t="s">
        <v>123</v>
      </c>
      <c r="B173" s="19" t="s">
        <v>122</v>
      </c>
      <c r="C173" s="22">
        <v>16570048</v>
      </c>
      <c r="D173" s="22">
        <v>4169278</v>
      </c>
      <c r="E173" s="23">
        <v>20739326</v>
      </c>
    </row>
    <row r="174" spans="1:5" x14ac:dyDescent="0.45">
      <c r="A174" s="18" t="s">
        <v>443</v>
      </c>
      <c r="B174" s="19" t="s">
        <v>127</v>
      </c>
      <c r="C174" s="22">
        <v>240000</v>
      </c>
      <c r="D174" s="22">
        <v>128088</v>
      </c>
      <c r="E174" s="23">
        <v>368088</v>
      </c>
    </row>
    <row r="175" spans="1:5" x14ac:dyDescent="0.45">
      <c r="A175" s="18" t="s">
        <v>129</v>
      </c>
      <c r="B175" s="19" t="s">
        <v>127</v>
      </c>
      <c r="C175" s="22">
        <v>4122000</v>
      </c>
      <c r="D175" s="22">
        <v>2321502</v>
      </c>
      <c r="E175" s="23">
        <v>6443502</v>
      </c>
    </row>
    <row r="176" spans="1:5" x14ac:dyDescent="0.45">
      <c r="A176" s="18" t="s">
        <v>463</v>
      </c>
      <c r="B176" s="19" t="s">
        <v>127</v>
      </c>
      <c r="C176" s="22">
        <v>3735734</v>
      </c>
      <c r="D176" s="22">
        <v>2198984</v>
      </c>
      <c r="E176" s="23">
        <v>5934718</v>
      </c>
    </row>
    <row r="177" spans="1:5" x14ac:dyDescent="0.45">
      <c r="A177" s="18" t="s">
        <v>365</v>
      </c>
      <c r="B177" s="19" t="s">
        <v>127</v>
      </c>
      <c r="C177" s="22">
        <v>505000</v>
      </c>
      <c r="D177" s="22">
        <v>168260</v>
      </c>
      <c r="E177" s="23">
        <v>673260</v>
      </c>
    </row>
    <row r="178" spans="1:5" x14ac:dyDescent="0.45">
      <c r="A178" s="18" t="s">
        <v>128</v>
      </c>
      <c r="B178" s="19" t="s">
        <v>127</v>
      </c>
      <c r="C178" s="22">
        <v>1694896</v>
      </c>
      <c r="D178" s="22">
        <v>828525</v>
      </c>
      <c r="E178" s="23">
        <v>2523421</v>
      </c>
    </row>
    <row r="179" spans="1:5" x14ac:dyDescent="0.45">
      <c r="A179" s="18" t="s">
        <v>126</v>
      </c>
      <c r="B179" s="19" t="s">
        <v>127</v>
      </c>
      <c r="C179" s="22">
        <v>10865053</v>
      </c>
      <c r="D179" s="22">
        <v>2716264</v>
      </c>
      <c r="E179" s="23">
        <v>13581317</v>
      </c>
    </row>
    <row r="180" spans="1:5" x14ac:dyDescent="0.45">
      <c r="A180" s="18" t="s">
        <v>130</v>
      </c>
      <c r="B180" s="19" t="s">
        <v>127</v>
      </c>
      <c r="C180" s="22">
        <v>4173913</v>
      </c>
      <c r="D180" s="22">
        <v>1242229</v>
      </c>
      <c r="E180" s="23">
        <v>5416142</v>
      </c>
    </row>
    <row r="181" spans="1:5" x14ac:dyDescent="0.45">
      <c r="A181" s="18" t="s">
        <v>51</v>
      </c>
      <c r="B181" s="19" t="s">
        <v>52</v>
      </c>
      <c r="C181" s="22">
        <v>125604757</v>
      </c>
      <c r="D181" s="22">
        <v>35688695</v>
      </c>
      <c r="E181" s="23">
        <v>161293452</v>
      </c>
    </row>
    <row r="182" spans="1:5" x14ac:dyDescent="0.45">
      <c r="A182" s="18" t="s">
        <v>134</v>
      </c>
      <c r="B182" s="19" t="s">
        <v>52</v>
      </c>
      <c r="C182" s="22">
        <v>2250000</v>
      </c>
      <c r="D182" s="22">
        <v>2005806</v>
      </c>
      <c r="E182" s="23">
        <v>4255806</v>
      </c>
    </row>
    <row r="183" spans="1:5" x14ac:dyDescent="0.45">
      <c r="A183" s="18" t="s">
        <v>139</v>
      </c>
      <c r="B183" s="19" t="s">
        <v>52</v>
      </c>
      <c r="C183" s="22">
        <v>2625396</v>
      </c>
      <c r="D183" s="22">
        <v>1758146</v>
      </c>
      <c r="E183" s="23">
        <v>4383542</v>
      </c>
    </row>
    <row r="184" spans="1:5" x14ac:dyDescent="0.45">
      <c r="A184" s="18" t="s">
        <v>136</v>
      </c>
      <c r="B184" s="19" t="s">
        <v>52</v>
      </c>
      <c r="C184" s="22">
        <v>0</v>
      </c>
      <c r="D184" s="22">
        <v>3600</v>
      </c>
      <c r="E184" s="23">
        <v>3600</v>
      </c>
    </row>
    <row r="185" spans="1:5" x14ac:dyDescent="0.45">
      <c r="A185" s="18" t="s">
        <v>131</v>
      </c>
      <c r="B185" s="19" t="s">
        <v>52</v>
      </c>
      <c r="C185" s="22">
        <v>6295467</v>
      </c>
      <c r="D185" s="22">
        <v>2023868</v>
      </c>
      <c r="E185" s="23">
        <v>8319335</v>
      </c>
    </row>
    <row r="186" spans="1:5" x14ac:dyDescent="0.45">
      <c r="A186" s="18" t="s">
        <v>132</v>
      </c>
      <c r="B186" s="19" t="s">
        <v>52</v>
      </c>
      <c r="C186" s="22">
        <v>1220000</v>
      </c>
      <c r="D186" s="22">
        <v>225000</v>
      </c>
      <c r="E186" s="23">
        <v>1445000</v>
      </c>
    </row>
    <row r="187" spans="1:5" x14ac:dyDescent="0.45">
      <c r="A187" s="18" t="s">
        <v>135</v>
      </c>
      <c r="B187" s="19" t="s">
        <v>52</v>
      </c>
      <c r="C187" s="22">
        <v>1</v>
      </c>
      <c r="D187" s="22">
        <v>1</v>
      </c>
      <c r="E187" s="23">
        <v>2</v>
      </c>
    </row>
    <row r="188" spans="1:5" x14ac:dyDescent="0.45">
      <c r="A188" s="18" t="s">
        <v>133</v>
      </c>
      <c r="B188" s="19" t="s">
        <v>52</v>
      </c>
      <c r="C188" s="22">
        <v>2019104</v>
      </c>
      <c r="D188" s="22">
        <v>1794104</v>
      </c>
      <c r="E188" s="23">
        <v>3813208</v>
      </c>
    </row>
    <row r="189" spans="1:5" x14ac:dyDescent="0.45">
      <c r="A189" s="18" t="s">
        <v>137</v>
      </c>
      <c r="B189" s="19" t="s">
        <v>52</v>
      </c>
      <c r="C189" s="22">
        <v>4880000</v>
      </c>
      <c r="D189" s="22">
        <v>1670000</v>
      </c>
      <c r="E189" s="23">
        <v>6550000</v>
      </c>
    </row>
    <row r="190" spans="1:5" x14ac:dyDescent="0.45">
      <c r="A190" s="18" t="s">
        <v>138</v>
      </c>
      <c r="B190" s="19" t="s">
        <v>52</v>
      </c>
      <c r="C190" s="22">
        <v>11318262</v>
      </c>
      <c r="D190" s="22">
        <v>6749504</v>
      </c>
      <c r="E190" s="23">
        <v>18067766</v>
      </c>
    </row>
    <row r="191" spans="1:5" x14ac:dyDescent="0.45">
      <c r="A191" s="18" t="s">
        <v>140</v>
      </c>
      <c r="B191" s="19" t="s">
        <v>141</v>
      </c>
      <c r="C191" s="22">
        <v>123433521</v>
      </c>
      <c r="D191" s="22">
        <v>33618004</v>
      </c>
      <c r="E191" s="23">
        <v>157051525</v>
      </c>
    </row>
    <row r="192" spans="1:5" x14ac:dyDescent="0.45">
      <c r="A192" s="18" t="s">
        <v>142</v>
      </c>
      <c r="B192" s="19" t="s">
        <v>53</v>
      </c>
      <c r="C192" s="22">
        <v>893417</v>
      </c>
      <c r="D192" s="22">
        <v>508056</v>
      </c>
      <c r="E192" s="23">
        <v>1401473</v>
      </c>
    </row>
    <row r="193" spans="1:5" x14ac:dyDescent="0.45">
      <c r="A193" s="18" t="s">
        <v>406</v>
      </c>
      <c r="B193" s="19" t="s">
        <v>53</v>
      </c>
      <c r="C193" s="22">
        <v>948829</v>
      </c>
      <c r="D193" s="33">
        <v>659889</v>
      </c>
      <c r="E193" s="23">
        <v>1608718</v>
      </c>
    </row>
    <row r="194" spans="1:5" x14ac:dyDescent="0.45">
      <c r="A194" s="18" t="s">
        <v>366</v>
      </c>
      <c r="B194" s="19" t="s">
        <v>53</v>
      </c>
      <c r="C194" s="22">
        <v>2171015</v>
      </c>
      <c r="D194" s="22">
        <v>810742</v>
      </c>
      <c r="E194" s="23">
        <v>2981757</v>
      </c>
    </row>
    <row r="195" spans="1:5" x14ac:dyDescent="0.45">
      <c r="A195" s="18" t="s">
        <v>367</v>
      </c>
      <c r="B195" s="19" t="s">
        <v>53</v>
      </c>
      <c r="C195" s="22">
        <v>1043340</v>
      </c>
      <c r="D195" s="22">
        <v>796725</v>
      </c>
      <c r="E195" s="23">
        <v>1840065</v>
      </c>
    </row>
    <row r="196" spans="1:5" x14ac:dyDescent="0.45">
      <c r="A196" s="18" t="s">
        <v>479</v>
      </c>
      <c r="B196" s="19" t="s">
        <v>53</v>
      </c>
      <c r="C196" s="22">
        <v>8819275</v>
      </c>
      <c r="D196" s="22">
        <v>3819845</v>
      </c>
      <c r="E196" s="23">
        <v>12639120</v>
      </c>
    </row>
    <row r="197" spans="1:5" x14ac:dyDescent="0.45">
      <c r="A197" s="18" t="s">
        <v>368</v>
      </c>
      <c r="B197" s="19" t="s">
        <v>53</v>
      </c>
      <c r="C197" s="22">
        <v>876453</v>
      </c>
      <c r="D197" s="22">
        <v>654540</v>
      </c>
      <c r="E197" s="23">
        <v>1530993</v>
      </c>
    </row>
    <row r="198" spans="1:5" x14ac:dyDescent="0.45">
      <c r="A198" s="18" t="s">
        <v>155</v>
      </c>
      <c r="B198" s="19" t="s">
        <v>79</v>
      </c>
      <c r="C198" s="22">
        <v>10881143</v>
      </c>
      <c r="D198" s="22">
        <v>6025378</v>
      </c>
      <c r="E198" s="23">
        <v>16906521</v>
      </c>
    </row>
    <row r="199" spans="1:5" x14ac:dyDescent="0.45">
      <c r="A199" s="18" t="s">
        <v>152</v>
      </c>
      <c r="B199" s="19" t="s">
        <v>79</v>
      </c>
      <c r="C199" s="22">
        <v>1402004</v>
      </c>
      <c r="D199" s="22">
        <v>1402004</v>
      </c>
      <c r="E199" s="23">
        <v>2804008</v>
      </c>
    </row>
    <row r="200" spans="1:5" x14ac:dyDescent="0.45">
      <c r="A200" s="18" t="s">
        <v>150</v>
      </c>
      <c r="B200" s="19" t="s">
        <v>79</v>
      </c>
      <c r="C200" s="22">
        <v>1352936</v>
      </c>
      <c r="D200" s="22">
        <v>5200174</v>
      </c>
      <c r="E200" s="23">
        <v>6553110</v>
      </c>
    </row>
    <row r="201" spans="1:5" x14ac:dyDescent="0.45">
      <c r="A201" s="18" t="s">
        <v>148</v>
      </c>
      <c r="B201" s="19" t="s">
        <v>79</v>
      </c>
      <c r="C201" s="22">
        <v>210000</v>
      </c>
      <c r="D201" s="22">
        <v>52500</v>
      </c>
      <c r="E201" s="23">
        <v>262500</v>
      </c>
    </row>
    <row r="202" spans="1:5" x14ac:dyDescent="0.45">
      <c r="A202" s="18" t="s">
        <v>145</v>
      </c>
      <c r="B202" s="19" t="s">
        <v>79</v>
      </c>
      <c r="C202" s="22">
        <v>31355318</v>
      </c>
      <c r="D202" s="22">
        <v>8727285</v>
      </c>
      <c r="E202" s="23">
        <v>40082603</v>
      </c>
    </row>
    <row r="203" spans="1:5" x14ac:dyDescent="0.45">
      <c r="A203" s="18" t="s">
        <v>149</v>
      </c>
      <c r="B203" s="19" t="s">
        <v>79</v>
      </c>
      <c r="C203" s="22">
        <v>7534192</v>
      </c>
      <c r="D203" s="22">
        <v>2108547</v>
      </c>
      <c r="E203" s="23">
        <v>9642739</v>
      </c>
    </row>
    <row r="204" spans="1:5" x14ac:dyDescent="0.45">
      <c r="A204" s="18" t="s">
        <v>151</v>
      </c>
      <c r="B204" s="19" t="s">
        <v>79</v>
      </c>
      <c r="C204" s="22">
        <v>925220</v>
      </c>
      <c r="D204" s="22">
        <v>625055</v>
      </c>
      <c r="E204" s="23">
        <v>1550275</v>
      </c>
    </row>
    <row r="205" spans="1:5" x14ac:dyDescent="0.45">
      <c r="A205" s="18" t="s">
        <v>369</v>
      </c>
      <c r="B205" s="19" t="s">
        <v>79</v>
      </c>
      <c r="C205" s="22">
        <v>11379700</v>
      </c>
      <c r="D205" s="22">
        <v>2803561</v>
      </c>
      <c r="E205" s="23">
        <v>14183261</v>
      </c>
    </row>
    <row r="206" spans="1:5" x14ac:dyDescent="0.45">
      <c r="A206" s="18" t="s">
        <v>147</v>
      </c>
      <c r="B206" s="19" t="s">
        <v>79</v>
      </c>
      <c r="C206" s="22">
        <v>1954385</v>
      </c>
      <c r="D206" s="22">
        <v>1499521</v>
      </c>
      <c r="E206" s="23">
        <v>3453906</v>
      </c>
    </row>
    <row r="207" spans="1:5" x14ac:dyDescent="0.45">
      <c r="A207" s="18" t="s">
        <v>154</v>
      </c>
      <c r="B207" s="19" t="s">
        <v>79</v>
      </c>
      <c r="C207" s="22">
        <v>1316971</v>
      </c>
      <c r="D207" s="22">
        <v>2018313</v>
      </c>
      <c r="E207" s="23">
        <v>3335284</v>
      </c>
    </row>
    <row r="208" spans="1:5" x14ac:dyDescent="0.45">
      <c r="A208" s="18" t="s">
        <v>370</v>
      </c>
      <c r="B208" s="19" t="s">
        <v>79</v>
      </c>
      <c r="C208" s="22">
        <v>7305113</v>
      </c>
      <c r="D208" s="22">
        <v>27376950</v>
      </c>
      <c r="E208" s="23">
        <v>34682063</v>
      </c>
    </row>
    <row r="209" spans="1:5" x14ac:dyDescent="0.45">
      <c r="A209" s="18" t="s">
        <v>408</v>
      </c>
      <c r="B209" s="19" t="s">
        <v>79</v>
      </c>
      <c r="C209" s="22">
        <v>6693184</v>
      </c>
      <c r="D209" s="22">
        <v>1662596</v>
      </c>
      <c r="E209" s="23">
        <v>8355780</v>
      </c>
    </row>
    <row r="210" spans="1:5" x14ac:dyDescent="0.45">
      <c r="A210" s="18" t="s">
        <v>146</v>
      </c>
      <c r="B210" s="19" t="s">
        <v>79</v>
      </c>
      <c r="C210" s="22">
        <v>120000</v>
      </c>
      <c r="D210" s="22">
        <v>30000</v>
      </c>
      <c r="E210" s="23">
        <v>150000</v>
      </c>
    </row>
    <row r="211" spans="1:5" x14ac:dyDescent="0.45">
      <c r="A211" s="18" t="s">
        <v>156</v>
      </c>
      <c r="B211" s="19" t="s">
        <v>79</v>
      </c>
      <c r="C211" s="22">
        <v>2448355</v>
      </c>
      <c r="D211" s="22">
        <v>2044855</v>
      </c>
      <c r="E211" s="23">
        <v>4493210</v>
      </c>
    </row>
    <row r="212" spans="1:5" x14ac:dyDescent="0.45">
      <c r="A212" s="18" t="s">
        <v>153</v>
      </c>
      <c r="B212" s="19" t="s">
        <v>79</v>
      </c>
      <c r="C212" s="22">
        <v>300191</v>
      </c>
      <c r="D212" s="22">
        <v>358341</v>
      </c>
      <c r="E212" s="23">
        <v>658532</v>
      </c>
    </row>
    <row r="213" spans="1:5" x14ac:dyDescent="0.45">
      <c r="A213" s="18" t="s">
        <v>144</v>
      </c>
      <c r="B213" s="19" t="s">
        <v>79</v>
      </c>
      <c r="C213" s="22">
        <v>6355193</v>
      </c>
      <c r="D213" s="33">
        <v>3331740</v>
      </c>
      <c r="E213" s="23">
        <v>9686933</v>
      </c>
    </row>
    <row r="214" spans="1:5" x14ac:dyDescent="0.45">
      <c r="A214" s="18" t="s">
        <v>143</v>
      </c>
      <c r="B214" s="19" t="s">
        <v>79</v>
      </c>
      <c r="C214" s="22">
        <v>1962848</v>
      </c>
      <c r="D214" s="22">
        <v>1413848</v>
      </c>
      <c r="E214" s="23">
        <v>3376696</v>
      </c>
    </row>
    <row r="215" spans="1:5" x14ac:dyDescent="0.45">
      <c r="A215" s="18" t="s">
        <v>162</v>
      </c>
      <c r="B215" s="19" t="s">
        <v>158</v>
      </c>
      <c r="C215" s="22">
        <v>3434850</v>
      </c>
      <c r="D215" s="22">
        <v>1680074</v>
      </c>
      <c r="E215" s="23">
        <v>5114924</v>
      </c>
    </row>
    <row r="216" spans="1:5" x14ac:dyDescent="0.45">
      <c r="A216" s="18" t="s">
        <v>450</v>
      </c>
      <c r="B216" s="19" t="s">
        <v>158</v>
      </c>
      <c r="C216" s="22">
        <v>206146</v>
      </c>
      <c r="D216" s="22">
        <v>111537</v>
      </c>
      <c r="E216" s="23">
        <v>317683</v>
      </c>
    </row>
    <row r="217" spans="1:5" x14ac:dyDescent="0.45">
      <c r="A217" s="18" t="s">
        <v>469</v>
      </c>
      <c r="B217" s="19" t="s">
        <v>158</v>
      </c>
      <c r="C217" s="22">
        <v>1938800</v>
      </c>
      <c r="D217" s="22">
        <v>1087200</v>
      </c>
      <c r="E217" s="23">
        <v>3026000</v>
      </c>
    </row>
    <row r="218" spans="1:5" x14ac:dyDescent="0.45">
      <c r="A218" s="18" t="s">
        <v>157</v>
      </c>
      <c r="B218" s="19" t="s">
        <v>158</v>
      </c>
      <c r="C218" s="32">
        <v>66465765</v>
      </c>
      <c r="D218" s="22">
        <v>15317642</v>
      </c>
      <c r="E218" s="23">
        <v>81783407</v>
      </c>
    </row>
    <row r="219" spans="1:5" x14ac:dyDescent="0.45">
      <c r="A219" s="18" t="s">
        <v>410</v>
      </c>
      <c r="B219" s="19" t="s">
        <v>158</v>
      </c>
      <c r="C219" s="22">
        <v>864276</v>
      </c>
      <c r="D219" s="22">
        <v>859564</v>
      </c>
      <c r="E219" s="23">
        <v>1723840</v>
      </c>
    </row>
    <row r="220" spans="1:5" x14ac:dyDescent="0.45">
      <c r="A220" s="18" t="s">
        <v>161</v>
      </c>
      <c r="B220" s="19" t="s">
        <v>158</v>
      </c>
      <c r="C220" s="22">
        <v>10890000</v>
      </c>
      <c r="D220" s="22">
        <v>22696952</v>
      </c>
      <c r="E220" s="23">
        <v>33586952</v>
      </c>
    </row>
    <row r="221" spans="1:5" x14ac:dyDescent="0.45">
      <c r="A221" s="18" t="s">
        <v>318</v>
      </c>
      <c r="B221" s="19" t="s">
        <v>158</v>
      </c>
      <c r="C221" s="22">
        <v>3675600</v>
      </c>
      <c r="D221" s="22">
        <v>8643900</v>
      </c>
      <c r="E221" s="23">
        <v>12319500</v>
      </c>
    </row>
    <row r="222" spans="1:5" x14ac:dyDescent="0.45">
      <c r="A222" s="18" t="s">
        <v>229</v>
      </c>
      <c r="B222" s="19" t="s">
        <v>164</v>
      </c>
      <c r="C222" s="22">
        <v>2299043</v>
      </c>
      <c r="D222" s="22">
        <v>0</v>
      </c>
      <c r="E222" s="23">
        <v>2299043</v>
      </c>
    </row>
    <row r="223" spans="1:5" x14ac:dyDescent="0.45">
      <c r="A223" s="18" t="s">
        <v>163</v>
      </c>
      <c r="B223" s="19" t="s">
        <v>164</v>
      </c>
      <c r="C223" s="22">
        <v>818339</v>
      </c>
      <c r="D223" s="22">
        <v>818339</v>
      </c>
      <c r="E223" s="23">
        <v>1636678</v>
      </c>
    </row>
    <row r="224" spans="1:5" x14ac:dyDescent="0.45">
      <c r="A224" s="18" t="s">
        <v>166</v>
      </c>
      <c r="B224" s="19" t="s">
        <v>164</v>
      </c>
      <c r="C224" s="22">
        <v>20626080</v>
      </c>
      <c r="D224" s="22">
        <v>5850456</v>
      </c>
      <c r="E224" s="23">
        <v>26476536</v>
      </c>
    </row>
    <row r="225" spans="1:5" x14ac:dyDescent="0.45">
      <c r="A225" s="18" t="s">
        <v>486</v>
      </c>
      <c r="B225" s="19" t="s">
        <v>164</v>
      </c>
      <c r="C225" s="22">
        <v>3081294</v>
      </c>
      <c r="D225" s="22">
        <v>3081294</v>
      </c>
      <c r="E225" s="23">
        <v>6162588</v>
      </c>
    </row>
    <row r="226" spans="1:5" x14ac:dyDescent="0.45">
      <c r="A226" s="18" t="s">
        <v>165</v>
      </c>
      <c r="B226" s="19" t="s">
        <v>164</v>
      </c>
      <c r="C226" s="22">
        <v>39993595</v>
      </c>
      <c r="D226" s="22">
        <v>9160960</v>
      </c>
      <c r="E226" s="23">
        <v>49154555</v>
      </c>
    </row>
    <row r="227" spans="1:5" x14ac:dyDescent="0.45">
      <c r="A227" s="18" t="s">
        <v>103</v>
      </c>
      <c r="B227" s="19" t="s">
        <v>164</v>
      </c>
      <c r="C227" s="22">
        <v>2700140</v>
      </c>
      <c r="D227" s="22">
        <v>1987964</v>
      </c>
      <c r="E227" s="23">
        <v>4688104</v>
      </c>
    </row>
    <row r="228" spans="1:5" x14ac:dyDescent="0.45">
      <c r="A228" s="18" t="s">
        <v>459</v>
      </c>
      <c r="B228" s="19" t="s">
        <v>167</v>
      </c>
      <c r="C228" s="22">
        <v>169720</v>
      </c>
      <c r="D228" s="22">
        <v>42430</v>
      </c>
      <c r="E228" s="23">
        <v>212150</v>
      </c>
    </row>
    <row r="229" spans="1:5" x14ac:dyDescent="0.45">
      <c r="A229" s="18" t="s">
        <v>154</v>
      </c>
      <c r="B229" s="19" t="s">
        <v>167</v>
      </c>
      <c r="C229" s="22">
        <v>5659042</v>
      </c>
      <c r="D229" s="22">
        <v>2348273</v>
      </c>
      <c r="E229" s="23">
        <v>8007315</v>
      </c>
    </row>
    <row r="230" spans="1:5" x14ac:dyDescent="0.45">
      <c r="A230" s="18" t="s">
        <v>438</v>
      </c>
      <c r="B230" s="19" t="s">
        <v>168</v>
      </c>
      <c r="C230" s="22">
        <v>3674944</v>
      </c>
      <c r="D230" s="22">
        <v>3093702</v>
      </c>
      <c r="E230" s="23">
        <v>6768646</v>
      </c>
    </row>
    <row r="231" spans="1:5" x14ac:dyDescent="0.45">
      <c r="A231" s="18" t="s">
        <v>169</v>
      </c>
      <c r="B231" s="19" t="s">
        <v>168</v>
      </c>
      <c r="C231" s="22">
        <v>1312315</v>
      </c>
      <c r="D231" s="22">
        <v>1043114</v>
      </c>
      <c r="E231" s="23">
        <v>2355429</v>
      </c>
    </row>
    <row r="232" spans="1:5" x14ac:dyDescent="0.45">
      <c r="A232" s="18" t="s">
        <v>471</v>
      </c>
      <c r="B232" s="19" t="s">
        <v>168</v>
      </c>
      <c r="C232" s="22">
        <v>4188496</v>
      </c>
      <c r="D232" s="22">
        <v>2269450</v>
      </c>
      <c r="E232" s="23">
        <v>6457946</v>
      </c>
    </row>
    <row r="233" spans="1:5" x14ac:dyDescent="0.45">
      <c r="A233" s="18" t="s">
        <v>319</v>
      </c>
      <c r="B233" s="19" t="s">
        <v>171</v>
      </c>
      <c r="C233" s="22">
        <v>5705040</v>
      </c>
      <c r="D233" s="22">
        <v>1426260</v>
      </c>
      <c r="E233" s="23">
        <v>7131300</v>
      </c>
    </row>
    <row r="234" spans="1:5" x14ac:dyDescent="0.45">
      <c r="A234" s="18" t="s">
        <v>371</v>
      </c>
      <c r="B234" s="19" t="s">
        <v>171</v>
      </c>
      <c r="C234" s="22">
        <v>3421632</v>
      </c>
      <c r="D234" s="22">
        <v>5180828</v>
      </c>
      <c r="E234" s="23">
        <v>8602460</v>
      </c>
    </row>
    <row r="235" spans="1:5" x14ac:dyDescent="0.45">
      <c r="A235" s="18" t="s">
        <v>178</v>
      </c>
      <c r="B235" s="19" t="s">
        <v>171</v>
      </c>
      <c r="C235" s="22">
        <v>2664933</v>
      </c>
      <c r="D235" s="22">
        <v>666235</v>
      </c>
      <c r="E235" s="23">
        <v>3331168</v>
      </c>
    </row>
    <row r="236" spans="1:5" x14ac:dyDescent="0.45">
      <c r="A236" s="18" t="s">
        <v>174</v>
      </c>
      <c r="B236" s="19" t="s">
        <v>171</v>
      </c>
      <c r="C236" s="22">
        <v>17318384</v>
      </c>
      <c r="D236" s="22">
        <v>4329598</v>
      </c>
      <c r="E236" s="23">
        <v>21647982</v>
      </c>
    </row>
    <row r="237" spans="1:5" x14ac:dyDescent="0.45">
      <c r="A237" s="18" t="s">
        <v>446</v>
      </c>
      <c r="B237" s="19" t="s">
        <v>171</v>
      </c>
      <c r="C237" s="22">
        <v>1815072</v>
      </c>
      <c r="D237" s="22">
        <v>1337936</v>
      </c>
      <c r="E237" s="23">
        <v>3153008</v>
      </c>
    </row>
    <row r="238" spans="1:5" x14ac:dyDescent="0.45">
      <c r="A238" s="18" t="s">
        <v>176</v>
      </c>
      <c r="B238" s="19" t="s">
        <v>171</v>
      </c>
      <c r="C238" s="22">
        <v>10847777</v>
      </c>
      <c r="D238" s="22">
        <v>2714942</v>
      </c>
      <c r="E238" s="23">
        <v>13562719</v>
      </c>
    </row>
    <row r="239" spans="1:5" x14ac:dyDescent="0.45">
      <c r="A239" s="18" t="s">
        <v>17</v>
      </c>
      <c r="B239" s="19" t="s">
        <v>171</v>
      </c>
      <c r="C239" s="22">
        <v>3329300</v>
      </c>
      <c r="D239" s="22">
        <v>1133888</v>
      </c>
      <c r="E239" s="23">
        <v>4463188</v>
      </c>
    </row>
    <row r="240" spans="1:5" x14ac:dyDescent="0.45">
      <c r="A240" s="18" t="s">
        <v>372</v>
      </c>
      <c r="B240" s="19" t="s">
        <v>171</v>
      </c>
      <c r="C240" s="22">
        <v>2295787</v>
      </c>
      <c r="D240" s="22">
        <v>1208287</v>
      </c>
      <c r="E240" s="23">
        <v>3504074</v>
      </c>
    </row>
    <row r="241" spans="1:5" x14ac:dyDescent="0.45">
      <c r="A241" s="18" t="s">
        <v>453</v>
      </c>
      <c r="B241" s="19" t="s">
        <v>171</v>
      </c>
      <c r="C241" s="22">
        <v>1628504</v>
      </c>
      <c r="D241" s="22">
        <v>1174556</v>
      </c>
      <c r="E241" s="23">
        <v>2803060</v>
      </c>
    </row>
    <row r="242" spans="1:5" x14ac:dyDescent="0.45">
      <c r="A242" s="18" t="s">
        <v>172</v>
      </c>
      <c r="B242" s="19" t="s">
        <v>171</v>
      </c>
      <c r="C242" s="22">
        <v>6794526</v>
      </c>
      <c r="D242" s="22">
        <v>3755108</v>
      </c>
      <c r="E242" s="23">
        <v>10549634</v>
      </c>
    </row>
    <row r="243" spans="1:5" x14ac:dyDescent="0.45">
      <c r="A243" s="18" t="s">
        <v>320</v>
      </c>
      <c r="B243" s="19" t="s">
        <v>171</v>
      </c>
      <c r="C243" s="22">
        <v>1829839</v>
      </c>
      <c r="D243" s="22">
        <v>1098973</v>
      </c>
      <c r="E243" s="23">
        <v>2928812</v>
      </c>
    </row>
    <row r="244" spans="1:5" x14ac:dyDescent="0.45">
      <c r="A244" s="18" t="s">
        <v>460</v>
      </c>
      <c r="B244" s="19" t="s">
        <v>171</v>
      </c>
      <c r="C244" s="22">
        <v>2390719</v>
      </c>
      <c r="D244" s="22">
        <v>1911324</v>
      </c>
      <c r="E244" s="23">
        <v>4302043</v>
      </c>
    </row>
    <row r="245" spans="1:5" x14ac:dyDescent="0.45">
      <c r="A245" s="18" t="s">
        <v>357</v>
      </c>
      <c r="B245" s="19" t="s">
        <v>171</v>
      </c>
      <c r="C245" s="22">
        <v>7067742</v>
      </c>
      <c r="D245" s="22">
        <v>1959218</v>
      </c>
      <c r="E245" s="23">
        <v>9026960</v>
      </c>
    </row>
    <row r="246" spans="1:5" x14ac:dyDescent="0.45">
      <c r="A246" s="18" t="s">
        <v>170</v>
      </c>
      <c r="B246" s="19" t="s">
        <v>171</v>
      </c>
      <c r="C246" s="22">
        <v>13169741</v>
      </c>
      <c r="D246" s="22">
        <v>7641591</v>
      </c>
      <c r="E246" s="23">
        <v>20811332</v>
      </c>
    </row>
    <row r="247" spans="1:5" x14ac:dyDescent="0.45">
      <c r="A247" s="18" t="s">
        <v>485</v>
      </c>
      <c r="B247" s="19" t="s">
        <v>171</v>
      </c>
      <c r="C247" s="22">
        <v>1080000</v>
      </c>
      <c r="D247" s="22">
        <v>682500</v>
      </c>
      <c r="E247" s="23">
        <v>1762500</v>
      </c>
    </row>
    <row r="248" spans="1:5" x14ac:dyDescent="0.45">
      <c r="A248" s="18" t="s">
        <v>175</v>
      </c>
      <c r="B248" s="19" t="s">
        <v>171</v>
      </c>
      <c r="C248" s="22">
        <v>333121</v>
      </c>
      <c r="D248" s="22">
        <v>236144</v>
      </c>
      <c r="E248" s="23">
        <v>569265</v>
      </c>
    </row>
    <row r="249" spans="1:5" x14ac:dyDescent="0.45">
      <c r="A249" s="18" t="s">
        <v>173</v>
      </c>
      <c r="B249" s="19" t="s">
        <v>171</v>
      </c>
      <c r="C249" s="22">
        <v>2920714</v>
      </c>
      <c r="D249" s="22">
        <v>1840714</v>
      </c>
      <c r="E249" s="23">
        <v>4761428</v>
      </c>
    </row>
    <row r="250" spans="1:5" x14ac:dyDescent="0.45">
      <c r="A250" s="18" t="s">
        <v>439</v>
      </c>
      <c r="B250" s="19" t="s">
        <v>179</v>
      </c>
      <c r="C250" s="22">
        <v>1330565</v>
      </c>
      <c r="D250" s="22">
        <v>589155</v>
      </c>
      <c r="E250" s="23">
        <v>1919720</v>
      </c>
    </row>
    <row r="251" spans="1:5" x14ac:dyDescent="0.45">
      <c r="A251" s="18" t="s">
        <v>373</v>
      </c>
      <c r="B251" s="19" t="s">
        <v>179</v>
      </c>
      <c r="C251" s="22">
        <v>2807164</v>
      </c>
      <c r="D251" s="22">
        <v>1028540</v>
      </c>
      <c r="E251" s="23">
        <v>3835704</v>
      </c>
    </row>
    <row r="252" spans="1:5" x14ac:dyDescent="0.45">
      <c r="A252" s="18" t="s">
        <v>454</v>
      </c>
      <c r="B252" s="19" t="s">
        <v>179</v>
      </c>
      <c r="C252" s="22">
        <v>1159073</v>
      </c>
      <c r="D252" s="22">
        <v>1150380</v>
      </c>
      <c r="E252" s="23">
        <v>2309453</v>
      </c>
    </row>
    <row r="253" spans="1:5" x14ac:dyDescent="0.45">
      <c r="A253" s="18" t="s">
        <v>321</v>
      </c>
      <c r="B253" s="19" t="s">
        <v>180</v>
      </c>
      <c r="C253" s="22">
        <v>1401000</v>
      </c>
      <c r="D253" s="22">
        <v>1011000</v>
      </c>
      <c r="E253" s="23">
        <v>2412000</v>
      </c>
    </row>
    <row r="254" spans="1:5" x14ac:dyDescent="0.45">
      <c r="A254" s="18" t="s">
        <v>181</v>
      </c>
      <c r="B254" s="19" t="s">
        <v>180</v>
      </c>
      <c r="C254" s="22">
        <v>1715000</v>
      </c>
      <c r="D254" s="22">
        <v>492500</v>
      </c>
      <c r="E254" s="23">
        <v>2207500</v>
      </c>
    </row>
    <row r="255" spans="1:5" x14ac:dyDescent="0.45">
      <c r="A255" s="18" t="s">
        <v>374</v>
      </c>
      <c r="B255" s="19" t="s">
        <v>180</v>
      </c>
      <c r="C255" s="22">
        <v>15464937</v>
      </c>
      <c r="D255" s="22">
        <v>3663735</v>
      </c>
      <c r="E255" s="23">
        <v>19128672</v>
      </c>
    </row>
    <row r="256" spans="1:5" x14ac:dyDescent="0.45">
      <c r="A256" s="18" t="s">
        <v>25</v>
      </c>
      <c r="B256" s="19" t="s">
        <v>183</v>
      </c>
      <c r="C256" s="22">
        <v>6250000</v>
      </c>
      <c r="D256" s="22">
        <v>0</v>
      </c>
      <c r="E256" s="23">
        <v>6250000</v>
      </c>
    </row>
    <row r="257" spans="1:5" x14ac:dyDescent="0.45">
      <c r="A257" s="18" t="s">
        <v>67</v>
      </c>
      <c r="B257" s="19" t="s">
        <v>183</v>
      </c>
      <c r="C257" s="22">
        <v>4493845</v>
      </c>
      <c r="D257" s="22">
        <v>1707798</v>
      </c>
      <c r="E257" s="23">
        <v>6201643</v>
      </c>
    </row>
    <row r="258" spans="1:5" x14ac:dyDescent="0.45">
      <c r="A258" s="18" t="s">
        <v>322</v>
      </c>
      <c r="B258" s="19" t="s">
        <v>183</v>
      </c>
      <c r="C258" s="22">
        <v>3120041</v>
      </c>
      <c r="D258" s="22">
        <v>1315536</v>
      </c>
      <c r="E258" s="23">
        <v>4435577</v>
      </c>
    </row>
    <row r="259" spans="1:5" x14ac:dyDescent="0.45">
      <c r="A259" s="18" t="s">
        <v>182</v>
      </c>
      <c r="B259" s="19" t="s">
        <v>183</v>
      </c>
      <c r="C259" s="22">
        <v>3674343</v>
      </c>
      <c r="D259" s="22">
        <v>1721497</v>
      </c>
      <c r="E259" s="23">
        <v>5395840</v>
      </c>
    </row>
    <row r="260" spans="1:5" x14ac:dyDescent="0.45">
      <c r="A260" s="18" t="s">
        <v>441</v>
      </c>
      <c r="B260" s="19" t="s">
        <v>185</v>
      </c>
      <c r="C260" s="22">
        <v>2792459</v>
      </c>
      <c r="D260" s="22">
        <v>698117</v>
      </c>
      <c r="E260" s="23">
        <v>3490576</v>
      </c>
    </row>
    <row r="261" spans="1:5" x14ac:dyDescent="0.45">
      <c r="A261" s="18" t="s">
        <v>184</v>
      </c>
      <c r="B261" s="19" t="s">
        <v>185</v>
      </c>
      <c r="C261" s="22">
        <v>506531751</v>
      </c>
      <c r="D261" s="22">
        <v>2080000</v>
      </c>
      <c r="E261" s="23">
        <v>508611751</v>
      </c>
    </row>
    <row r="262" spans="1:5" x14ac:dyDescent="0.45">
      <c r="A262" s="18" t="s">
        <v>187</v>
      </c>
      <c r="B262" s="19" t="s">
        <v>186</v>
      </c>
      <c r="C262" s="22">
        <v>15474071</v>
      </c>
      <c r="D262" s="22">
        <v>4347866</v>
      </c>
      <c r="E262" s="23">
        <v>19821937</v>
      </c>
    </row>
    <row r="263" spans="1:5" x14ac:dyDescent="0.45">
      <c r="A263" s="18" t="s">
        <v>188</v>
      </c>
      <c r="B263" s="19" t="s">
        <v>186</v>
      </c>
      <c r="C263" s="22">
        <v>1822677</v>
      </c>
      <c r="D263" s="22">
        <v>1763135</v>
      </c>
      <c r="E263" s="23">
        <v>3585812</v>
      </c>
    </row>
    <row r="264" spans="1:5" x14ac:dyDescent="0.45">
      <c r="A264" s="18" t="s">
        <v>442</v>
      </c>
      <c r="B264" s="19" t="s">
        <v>190</v>
      </c>
      <c r="C264" s="22">
        <v>1548379</v>
      </c>
      <c r="D264" s="22">
        <v>1180636</v>
      </c>
      <c r="E264" s="23">
        <v>2729015</v>
      </c>
    </row>
    <row r="265" spans="1:5" x14ac:dyDescent="0.45">
      <c r="A265" s="18" t="s">
        <v>189</v>
      </c>
      <c r="B265" s="19" t="s">
        <v>190</v>
      </c>
      <c r="C265" s="22">
        <v>61909510</v>
      </c>
      <c r="D265" s="22">
        <v>12952633</v>
      </c>
      <c r="E265" s="23">
        <v>74862143</v>
      </c>
    </row>
    <row r="266" spans="1:5" x14ac:dyDescent="0.45">
      <c r="A266" s="18" t="s">
        <v>323</v>
      </c>
      <c r="B266" s="19" t="s">
        <v>190</v>
      </c>
      <c r="C266" s="22">
        <v>17714549</v>
      </c>
      <c r="D266" s="22">
        <v>2372691</v>
      </c>
      <c r="E266" s="23">
        <v>20087240</v>
      </c>
    </row>
    <row r="267" spans="1:5" x14ac:dyDescent="0.45">
      <c r="A267" s="18" t="s">
        <v>195</v>
      </c>
      <c r="B267" s="19" t="s">
        <v>193</v>
      </c>
      <c r="C267" s="22">
        <v>36742950</v>
      </c>
      <c r="D267" s="22">
        <v>6186955</v>
      </c>
      <c r="E267" s="23">
        <v>42929905</v>
      </c>
    </row>
    <row r="268" spans="1:5" x14ac:dyDescent="0.45">
      <c r="A268" s="18" t="s">
        <v>194</v>
      </c>
      <c r="B268" s="19" t="s">
        <v>193</v>
      </c>
      <c r="C268" s="22">
        <v>3931725</v>
      </c>
      <c r="D268" s="22">
        <v>974107</v>
      </c>
      <c r="E268" s="23">
        <v>4905832</v>
      </c>
    </row>
    <row r="269" spans="1:5" x14ac:dyDescent="0.45">
      <c r="A269" s="18" t="s">
        <v>192</v>
      </c>
      <c r="B269" s="19" t="s">
        <v>193</v>
      </c>
      <c r="C269" s="22">
        <v>18816436</v>
      </c>
      <c r="D269" s="22">
        <v>4704108</v>
      </c>
      <c r="E269" s="23">
        <v>23520544</v>
      </c>
    </row>
    <row r="270" spans="1:5" x14ac:dyDescent="0.45">
      <c r="A270" s="18" t="s">
        <v>375</v>
      </c>
      <c r="B270" s="19" t="s">
        <v>193</v>
      </c>
      <c r="C270" s="22">
        <v>2373967</v>
      </c>
      <c r="D270" s="22">
        <v>593742</v>
      </c>
      <c r="E270" s="23">
        <v>2967709</v>
      </c>
    </row>
    <row r="271" spans="1:5" x14ac:dyDescent="0.45">
      <c r="A271" s="18" t="s">
        <v>376</v>
      </c>
      <c r="B271" s="19" t="s">
        <v>193</v>
      </c>
      <c r="C271" s="22">
        <v>292814</v>
      </c>
      <c r="D271" s="22">
        <v>241248</v>
      </c>
      <c r="E271" s="23">
        <v>534062</v>
      </c>
    </row>
    <row r="272" spans="1:5" x14ac:dyDescent="0.45">
      <c r="A272" s="18" t="s">
        <v>198</v>
      </c>
      <c r="B272" s="19" t="s">
        <v>193</v>
      </c>
      <c r="C272" s="22">
        <v>2954166</v>
      </c>
      <c r="D272" s="22">
        <v>1998801</v>
      </c>
      <c r="E272" s="23">
        <v>4952967</v>
      </c>
    </row>
    <row r="273" spans="1:5" x14ac:dyDescent="0.45">
      <c r="A273" s="18" t="s">
        <v>200</v>
      </c>
      <c r="B273" s="19" t="s">
        <v>193</v>
      </c>
      <c r="C273" s="22">
        <v>1148000</v>
      </c>
      <c r="D273" s="33">
        <v>945500</v>
      </c>
      <c r="E273" s="23">
        <v>2093500</v>
      </c>
    </row>
    <row r="274" spans="1:5" x14ac:dyDescent="0.45">
      <c r="A274" s="18" t="s">
        <v>409</v>
      </c>
      <c r="B274" s="19" t="s">
        <v>193</v>
      </c>
      <c r="C274" s="22">
        <v>1044000</v>
      </c>
      <c r="D274" s="22">
        <v>411000</v>
      </c>
      <c r="E274" s="23">
        <v>1455000</v>
      </c>
    </row>
    <row r="275" spans="1:5" x14ac:dyDescent="0.45">
      <c r="A275" s="18" t="s">
        <v>196</v>
      </c>
      <c r="B275" s="19" t="s">
        <v>193</v>
      </c>
      <c r="C275" s="22">
        <v>17431343</v>
      </c>
      <c r="D275" s="22">
        <v>5407007</v>
      </c>
      <c r="E275" s="23">
        <v>22838350</v>
      </c>
    </row>
    <row r="276" spans="1:5" x14ac:dyDescent="0.45">
      <c r="A276" s="18" t="s">
        <v>199</v>
      </c>
      <c r="B276" s="19" t="s">
        <v>193</v>
      </c>
      <c r="C276" s="22">
        <v>5302400</v>
      </c>
      <c r="D276" s="22">
        <v>1325600</v>
      </c>
      <c r="E276" s="23">
        <v>6628000</v>
      </c>
    </row>
    <row r="277" spans="1:5" x14ac:dyDescent="0.45">
      <c r="A277" s="18" t="s">
        <v>474</v>
      </c>
      <c r="B277" s="19" t="s">
        <v>193</v>
      </c>
      <c r="C277" s="22">
        <v>1125509968</v>
      </c>
      <c r="D277" s="22">
        <v>118046387</v>
      </c>
      <c r="E277" s="23">
        <v>1243556355</v>
      </c>
    </row>
    <row r="278" spans="1:5" x14ac:dyDescent="0.45">
      <c r="A278" s="18" t="s">
        <v>197</v>
      </c>
      <c r="B278" s="19" t="s">
        <v>193</v>
      </c>
      <c r="C278" s="22">
        <v>2623867</v>
      </c>
      <c r="D278" s="22">
        <v>1725941</v>
      </c>
      <c r="E278" s="23">
        <v>4349808</v>
      </c>
    </row>
    <row r="279" spans="1:5" x14ac:dyDescent="0.45">
      <c r="A279" s="18" t="s">
        <v>377</v>
      </c>
      <c r="B279" s="19" t="s">
        <v>193</v>
      </c>
      <c r="C279" s="22">
        <v>96000</v>
      </c>
      <c r="D279" s="22">
        <v>24000</v>
      </c>
      <c r="E279" s="23">
        <v>120000</v>
      </c>
    </row>
    <row r="280" spans="1:5" x14ac:dyDescent="0.45">
      <c r="A280" s="18" t="s">
        <v>161</v>
      </c>
      <c r="B280" s="19" t="s">
        <v>193</v>
      </c>
      <c r="C280" s="22">
        <v>11127898</v>
      </c>
      <c r="D280" s="22">
        <v>2781885</v>
      </c>
      <c r="E280" s="23">
        <v>13909783</v>
      </c>
    </row>
    <row r="281" spans="1:5" x14ac:dyDescent="0.45">
      <c r="A281" s="18" t="s">
        <v>324</v>
      </c>
      <c r="B281" s="19" t="s">
        <v>193</v>
      </c>
      <c r="C281" s="22">
        <v>9872800</v>
      </c>
      <c r="D281" s="22">
        <v>4568200</v>
      </c>
      <c r="E281" s="23">
        <v>14441000</v>
      </c>
    </row>
    <row r="282" spans="1:5" x14ac:dyDescent="0.45">
      <c r="A282" s="18" t="s">
        <v>378</v>
      </c>
      <c r="B282" s="19" t="s">
        <v>193</v>
      </c>
      <c r="C282" s="22">
        <v>1777000</v>
      </c>
      <c r="D282" s="22">
        <v>1739500</v>
      </c>
      <c r="E282" s="23">
        <v>3516500</v>
      </c>
    </row>
    <row r="283" spans="1:5" x14ac:dyDescent="0.45">
      <c r="A283" s="18" t="s">
        <v>325</v>
      </c>
      <c r="B283" s="19" t="s">
        <v>193</v>
      </c>
      <c r="C283" s="22">
        <v>33666000</v>
      </c>
      <c r="D283" s="22">
        <v>8416500</v>
      </c>
      <c r="E283" s="23">
        <v>42082500</v>
      </c>
    </row>
    <row r="284" spans="1:5" x14ac:dyDescent="0.45">
      <c r="A284" s="18" t="s">
        <v>379</v>
      </c>
      <c r="B284" s="19" t="s">
        <v>193</v>
      </c>
      <c r="C284" s="22">
        <v>2220000</v>
      </c>
      <c r="D284" s="22">
        <v>555000</v>
      </c>
      <c r="E284" s="23">
        <v>2775000</v>
      </c>
    </row>
    <row r="285" spans="1:5" x14ac:dyDescent="0.45">
      <c r="A285" s="18" t="s">
        <v>432</v>
      </c>
      <c r="B285" s="19" t="s">
        <v>202</v>
      </c>
      <c r="C285" s="22">
        <v>11467828</v>
      </c>
      <c r="D285" s="22">
        <v>4711762</v>
      </c>
      <c r="E285" s="23">
        <v>16179590</v>
      </c>
    </row>
    <row r="286" spans="1:5" x14ac:dyDescent="0.45">
      <c r="A286" s="18" t="s">
        <v>207</v>
      </c>
      <c r="B286" s="19" t="s">
        <v>202</v>
      </c>
      <c r="C286" s="22">
        <v>9241093</v>
      </c>
      <c r="D286" s="22">
        <v>2204027</v>
      </c>
      <c r="E286" s="23">
        <v>11445120</v>
      </c>
    </row>
    <row r="287" spans="1:5" x14ac:dyDescent="0.45">
      <c r="A287" s="18" t="s">
        <v>212</v>
      </c>
      <c r="B287" s="19" t="s">
        <v>202</v>
      </c>
      <c r="C287" s="22">
        <v>29761651</v>
      </c>
      <c r="D287" s="22">
        <v>8924493</v>
      </c>
      <c r="E287" s="23">
        <v>38686144</v>
      </c>
    </row>
    <row r="288" spans="1:5" x14ac:dyDescent="0.45">
      <c r="A288" s="18" t="s">
        <v>209</v>
      </c>
      <c r="B288" s="19" t="s">
        <v>202</v>
      </c>
      <c r="C288" s="22">
        <v>32152601</v>
      </c>
      <c r="D288" s="22">
        <v>21425226</v>
      </c>
      <c r="E288" s="23">
        <v>53577827</v>
      </c>
    </row>
    <row r="289" spans="1:5" x14ac:dyDescent="0.45">
      <c r="A289" s="18" t="s">
        <v>88</v>
      </c>
      <c r="B289" s="19" t="s">
        <v>202</v>
      </c>
      <c r="C289" s="22">
        <v>12598592</v>
      </c>
      <c r="D289" s="22">
        <v>3149648</v>
      </c>
      <c r="E289" s="23">
        <v>15748240</v>
      </c>
    </row>
    <row r="290" spans="1:5" x14ac:dyDescent="0.45">
      <c r="A290" s="18" t="s">
        <v>204</v>
      </c>
      <c r="B290" s="19" t="s">
        <v>202</v>
      </c>
      <c r="C290" s="22">
        <v>23694791</v>
      </c>
      <c r="D290" s="22">
        <v>5926105</v>
      </c>
      <c r="E290" s="23">
        <v>29620896</v>
      </c>
    </row>
    <row r="291" spans="1:5" x14ac:dyDescent="0.45">
      <c r="A291" s="18" t="s">
        <v>407</v>
      </c>
      <c r="B291" s="19" t="s">
        <v>202</v>
      </c>
      <c r="C291" s="22">
        <v>583277</v>
      </c>
      <c r="D291" s="22">
        <v>583277</v>
      </c>
      <c r="E291" s="23">
        <v>1166554</v>
      </c>
    </row>
    <row r="292" spans="1:5" x14ac:dyDescent="0.45">
      <c r="A292" s="18" t="s">
        <v>211</v>
      </c>
      <c r="B292" s="19" t="s">
        <v>202</v>
      </c>
      <c r="C292" s="22">
        <v>664730</v>
      </c>
      <c r="D292" s="22">
        <v>166186</v>
      </c>
      <c r="E292" s="23">
        <v>830916</v>
      </c>
    </row>
    <row r="293" spans="1:5" x14ac:dyDescent="0.45">
      <c r="A293" s="18" t="s">
        <v>208</v>
      </c>
      <c r="B293" s="19" t="s">
        <v>202</v>
      </c>
      <c r="C293" s="22">
        <v>3622682</v>
      </c>
      <c r="D293" s="22">
        <v>574694</v>
      </c>
      <c r="E293" s="23">
        <v>4197376</v>
      </c>
    </row>
    <row r="294" spans="1:5" x14ac:dyDescent="0.45">
      <c r="A294" s="18" t="s">
        <v>326</v>
      </c>
      <c r="B294" s="19" t="s">
        <v>202</v>
      </c>
      <c r="C294" s="22">
        <v>186450</v>
      </c>
      <c r="D294" s="22">
        <v>0</v>
      </c>
      <c r="E294" s="23">
        <v>186450</v>
      </c>
    </row>
    <row r="295" spans="1:5" x14ac:dyDescent="0.45">
      <c r="A295" s="18" t="s">
        <v>205</v>
      </c>
      <c r="B295" s="19" t="s">
        <v>202</v>
      </c>
      <c r="C295" s="22">
        <v>1716355</v>
      </c>
      <c r="D295" s="22">
        <v>364855</v>
      </c>
      <c r="E295" s="23">
        <v>2081210</v>
      </c>
    </row>
    <row r="296" spans="1:5" x14ac:dyDescent="0.45">
      <c r="A296" s="18" t="s">
        <v>210</v>
      </c>
      <c r="B296" s="19" t="s">
        <v>202</v>
      </c>
      <c r="C296" s="22">
        <v>477159</v>
      </c>
      <c r="D296" s="22">
        <v>384684</v>
      </c>
      <c r="E296" s="23">
        <v>861843</v>
      </c>
    </row>
    <row r="297" spans="1:5" x14ac:dyDescent="0.45">
      <c r="A297" s="18" t="s">
        <v>62</v>
      </c>
      <c r="B297" s="19" t="s">
        <v>202</v>
      </c>
      <c r="C297" s="22">
        <v>3491263</v>
      </c>
      <c r="D297" s="22">
        <v>0</v>
      </c>
      <c r="E297" s="23">
        <v>3491263</v>
      </c>
    </row>
    <row r="298" spans="1:5" x14ac:dyDescent="0.45">
      <c r="A298" s="18" t="s">
        <v>380</v>
      </c>
      <c r="B298" s="19" t="s">
        <v>202</v>
      </c>
      <c r="C298" s="22">
        <v>6453021</v>
      </c>
      <c r="D298" s="22">
        <v>1680220</v>
      </c>
      <c r="E298" s="23">
        <v>8133241</v>
      </c>
    </row>
    <row r="299" spans="1:5" x14ac:dyDescent="0.45">
      <c r="A299" s="18" t="s">
        <v>203</v>
      </c>
      <c r="B299" s="19" t="s">
        <v>202</v>
      </c>
      <c r="C299" s="22">
        <v>242511</v>
      </c>
      <c r="D299" s="22">
        <v>212511</v>
      </c>
      <c r="E299" s="23">
        <v>455022</v>
      </c>
    </row>
    <row r="300" spans="1:5" x14ac:dyDescent="0.45">
      <c r="A300" s="18" t="s">
        <v>103</v>
      </c>
      <c r="B300" s="19" t="s">
        <v>202</v>
      </c>
      <c r="C300" s="22">
        <v>513043</v>
      </c>
      <c r="D300" s="22">
        <v>128261</v>
      </c>
      <c r="E300" s="23">
        <v>641304</v>
      </c>
    </row>
    <row r="301" spans="1:5" x14ac:dyDescent="0.45">
      <c r="A301" s="18" t="s">
        <v>495</v>
      </c>
      <c r="B301" s="19" t="s">
        <v>202</v>
      </c>
      <c r="C301" s="22">
        <v>1244150</v>
      </c>
      <c r="D301" s="22">
        <v>577750</v>
      </c>
      <c r="E301" s="23">
        <v>1821900</v>
      </c>
    </row>
    <row r="302" spans="1:5" x14ac:dyDescent="0.45">
      <c r="A302" s="18" t="s">
        <v>201</v>
      </c>
      <c r="B302" s="19" t="s">
        <v>202</v>
      </c>
      <c r="C302" s="22">
        <v>2453760</v>
      </c>
      <c r="D302" s="22">
        <v>0</v>
      </c>
      <c r="E302" s="23">
        <v>2453760</v>
      </c>
    </row>
    <row r="303" spans="1:5" x14ac:dyDescent="0.45">
      <c r="A303" s="18" t="s">
        <v>206</v>
      </c>
      <c r="B303" s="19" t="s">
        <v>202</v>
      </c>
      <c r="C303" s="22">
        <v>594936</v>
      </c>
      <c r="D303" s="22">
        <v>450234</v>
      </c>
      <c r="E303" s="23">
        <v>1045170</v>
      </c>
    </row>
    <row r="304" spans="1:5" x14ac:dyDescent="0.45">
      <c r="A304" s="18" t="s">
        <v>502</v>
      </c>
      <c r="B304" s="19" t="s">
        <v>202</v>
      </c>
      <c r="C304" s="22">
        <v>1838946</v>
      </c>
      <c r="D304" s="22">
        <v>462574</v>
      </c>
      <c r="E304" s="23">
        <v>2301520</v>
      </c>
    </row>
    <row r="305" spans="1:5" x14ac:dyDescent="0.45">
      <c r="A305" s="18" t="s">
        <v>381</v>
      </c>
      <c r="B305" s="19" t="s">
        <v>202</v>
      </c>
      <c r="C305" s="22">
        <v>5029944</v>
      </c>
      <c r="D305" s="22">
        <v>2396896</v>
      </c>
      <c r="E305" s="23">
        <v>7426840</v>
      </c>
    </row>
    <row r="306" spans="1:5" x14ac:dyDescent="0.45">
      <c r="A306" s="18" t="s">
        <v>476</v>
      </c>
      <c r="B306" s="19" t="s">
        <v>213</v>
      </c>
      <c r="C306" s="22">
        <v>3909364</v>
      </c>
      <c r="D306" s="22">
        <v>2378388</v>
      </c>
      <c r="E306" s="23">
        <v>6287752</v>
      </c>
    </row>
    <row r="307" spans="1:5" x14ac:dyDescent="0.45">
      <c r="A307" s="18" t="s">
        <v>214</v>
      </c>
      <c r="B307" s="19" t="s">
        <v>213</v>
      </c>
      <c r="C307" s="22">
        <v>14693092</v>
      </c>
      <c r="D307" s="22">
        <v>4950603</v>
      </c>
      <c r="E307" s="23">
        <v>19643695</v>
      </c>
    </row>
    <row r="308" spans="1:5" x14ac:dyDescent="0.45">
      <c r="A308" s="18" t="s">
        <v>195</v>
      </c>
      <c r="B308" s="19" t="s">
        <v>191</v>
      </c>
      <c r="C308" s="22">
        <v>785820</v>
      </c>
      <c r="D308" s="22">
        <v>416580</v>
      </c>
      <c r="E308" s="23">
        <v>1202400</v>
      </c>
    </row>
    <row r="309" spans="1:5" x14ac:dyDescent="0.45">
      <c r="A309" s="18" t="s">
        <v>216</v>
      </c>
      <c r="B309" s="19" t="s">
        <v>191</v>
      </c>
      <c r="C309" s="22">
        <v>62056</v>
      </c>
      <c r="D309" s="22">
        <v>12478</v>
      </c>
      <c r="E309" s="23">
        <v>74534</v>
      </c>
    </row>
    <row r="310" spans="1:5" x14ac:dyDescent="0.45">
      <c r="A310" s="18" t="s">
        <v>218</v>
      </c>
      <c r="B310" s="19" t="s">
        <v>191</v>
      </c>
      <c r="C310" s="22">
        <v>18464897</v>
      </c>
      <c r="D310" s="22">
        <v>5346076</v>
      </c>
      <c r="E310" s="23">
        <v>23810973</v>
      </c>
    </row>
    <row r="311" spans="1:5" x14ac:dyDescent="0.45">
      <c r="A311" s="18" t="s">
        <v>217</v>
      </c>
      <c r="B311" s="19" t="s">
        <v>191</v>
      </c>
      <c r="C311" s="22">
        <v>4046622</v>
      </c>
      <c r="D311" s="22">
        <v>2546020</v>
      </c>
      <c r="E311" s="23">
        <v>6592642</v>
      </c>
    </row>
    <row r="312" spans="1:5" x14ac:dyDescent="0.45">
      <c r="A312" s="18" t="s">
        <v>479</v>
      </c>
      <c r="B312" s="19" t="s">
        <v>191</v>
      </c>
      <c r="C312" s="22">
        <v>75036220</v>
      </c>
      <c r="D312" s="22">
        <v>14102525</v>
      </c>
      <c r="E312" s="23">
        <v>89138745</v>
      </c>
    </row>
    <row r="313" spans="1:5" x14ac:dyDescent="0.45">
      <c r="A313" s="18" t="s">
        <v>215</v>
      </c>
      <c r="B313" s="19" t="s">
        <v>191</v>
      </c>
      <c r="C313" s="22">
        <v>9620621</v>
      </c>
      <c r="D313" s="22">
        <v>4429757</v>
      </c>
      <c r="E313" s="23">
        <v>14050378</v>
      </c>
    </row>
    <row r="314" spans="1:5" x14ac:dyDescent="0.45">
      <c r="A314" s="18" t="s">
        <v>382</v>
      </c>
      <c r="B314" s="19" t="s">
        <v>191</v>
      </c>
      <c r="C314" s="22">
        <v>386013</v>
      </c>
      <c r="D314" s="22">
        <v>96504</v>
      </c>
      <c r="E314" s="23">
        <v>482517</v>
      </c>
    </row>
    <row r="315" spans="1:5" x14ac:dyDescent="0.45">
      <c r="A315" s="18" t="s">
        <v>219</v>
      </c>
      <c r="B315" s="19" t="s">
        <v>160</v>
      </c>
      <c r="C315" s="22">
        <v>7639819</v>
      </c>
      <c r="D315" s="22">
        <v>4431818</v>
      </c>
      <c r="E315" s="23">
        <v>12071637</v>
      </c>
    </row>
    <row r="316" spans="1:5" x14ac:dyDescent="0.45">
      <c r="A316" s="18" t="s">
        <v>383</v>
      </c>
      <c r="B316" s="19" t="s">
        <v>160</v>
      </c>
      <c r="C316" s="22">
        <v>600000</v>
      </c>
      <c r="D316" s="22">
        <v>150000</v>
      </c>
      <c r="E316" s="23">
        <v>750000</v>
      </c>
    </row>
    <row r="317" spans="1:5" x14ac:dyDescent="0.45">
      <c r="A317" s="18" t="s">
        <v>222</v>
      </c>
      <c r="B317" s="19" t="s">
        <v>160</v>
      </c>
      <c r="C317" s="22">
        <v>1319903</v>
      </c>
      <c r="D317" s="22">
        <v>794976</v>
      </c>
      <c r="E317" s="23">
        <v>2114879</v>
      </c>
    </row>
    <row r="318" spans="1:5" x14ac:dyDescent="0.45">
      <c r="A318" s="18" t="s">
        <v>223</v>
      </c>
      <c r="B318" s="19" t="s">
        <v>160</v>
      </c>
      <c r="C318" s="22">
        <v>1744800</v>
      </c>
      <c r="D318" s="22">
        <v>436200</v>
      </c>
      <c r="E318" s="23">
        <v>2181000</v>
      </c>
    </row>
    <row r="319" spans="1:5" x14ac:dyDescent="0.45">
      <c r="A319" s="18" t="s">
        <v>457</v>
      </c>
      <c r="B319" s="19" t="s">
        <v>160</v>
      </c>
      <c r="C319" s="22">
        <v>2400000</v>
      </c>
      <c r="D319" s="22">
        <v>600000</v>
      </c>
      <c r="E319" s="23">
        <v>3000000</v>
      </c>
    </row>
    <row r="320" spans="1:5" x14ac:dyDescent="0.45">
      <c r="A320" s="18" t="s">
        <v>105</v>
      </c>
      <c r="B320" s="19" t="s">
        <v>160</v>
      </c>
      <c r="C320" s="22">
        <v>21661890</v>
      </c>
      <c r="D320" s="22">
        <v>5415743</v>
      </c>
      <c r="E320" s="23">
        <v>27077633</v>
      </c>
    </row>
    <row r="321" spans="1:5" x14ac:dyDescent="0.45">
      <c r="A321" s="18" t="s">
        <v>384</v>
      </c>
      <c r="B321" s="19" t="s">
        <v>160</v>
      </c>
      <c r="C321" s="22">
        <v>1345896</v>
      </c>
      <c r="D321" s="22">
        <v>336474</v>
      </c>
      <c r="E321" s="23">
        <v>1682370</v>
      </c>
    </row>
    <row r="322" spans="1:5" x14ac:dyDescent="0.45">
      <c r="A322" s="18" t="s">
        <v>220</v>
      </c>
      <c r="B322" s="19" t="s">
        <v>160</v>
      </c>
      <c r="C322" s="22">
        <v>815559</v>
      </c>
      <c r="D322" s="22">
        <v>803890</v>
      </c>
      <c r="E322" s="23">
        <v>1619449</v>
      </c>
    </row>
    <row r="323" spans="1:5" x14ac:dyDescent="0.45">
      <c r="A323" s="18" t="s">
        <v>200</v>
      </c>
      <c r="B323" s="19" t="s">
        <v>160</v>
      </c>
      <c r="C323" s="22">
        <v>632257</v>
      </c>
      <c r="D323" s="22">
        <v>160464</v>
      </c>
      <c r="E323" s="23">
        <v>792721</v>
      </c>
    </row>
    <row r="324" spans="1:5" x14ac:dyDescent="0.45">
      <c r="A324" s="18" t="s">
        <v>348</v>
      </c>
      <c r="B324" s="19" t="s">
        <v>160</v>
      </c>
      <c r="C324" s="22">
        <v>6031024</v>
      </c>
      <c r="D324" s="22">
        <v>1620257</v>
      </c>
      <c r="E324" s="23">
        <v>7651281</v>
      </c>
    </row>
    <row r="325" spans="1:5" x14ac:dyDescent="0.45">
      <c r="A325" s="18" t="s">
        <v>159</v>
      </c>
      <c r="B325" s="19" t="s">
        <v>160</v>
      </c>
      <c r="C325" s="22">
        <v>96847929</v>
      </c>
      <c r="D325" s="22">
        <v>26836984</v>
      </c>
      <c r="E325" s="23">
        <v>123684913</v>
      </c>
    </row>
    <row r="326" spans="1:5" x14ac:dyDescent="0.45">
      <c r="A326" s="18" t="s">
        <v>221</v>
      </c>
      <c r="B326" s="19" t="s">
        <v>160</v>
      </c>
      <c r="C326" s="22">
        <v>34266288</v>
      </c>
      <c r="D326" s="22">
        <v>8566572</v>
      </c>
      <c r="E326" s="23">
        <v>42832860</v>
      </c>
    </row>
    <row r="327" spans="1:5" x14ac:dyDescent="0.45">
      <c r="A327" s="18" t="s">
        <v>490</v>
      </c>
      <c r="B327" s="19" t="s">
        <v>160</v>
      </c>
      <c r="C327" s="22">
        <v>1436000</v>
      </c>
      <c r="D327" s="22">
        <v>359000</v>
      </c>
      <c r="E327" s="23">
        <v>1795000</v>
      </c>
    </row>
    <row r="328" spans="1:5" x14ac:dyDescent="0.45">
      <c r="A328" s="18" t="s">
        <v>385</v>
      </c>
      <c r="B328" s="19" t="s">
        <v>160</v>
      </c>
      <c r="C328" s="22">
        <v>1164182</v>
      </c>
      <c r="D328" s="22">
        <v>291047</v>
      </c>
      <c r="E328" s="23">
        <v>1455229</v>
      </c>
    </row>
    <row r="329" spans="1:5" x14ac:dyDescent="0.45">
      <c r="A329" s="18" t="s">
        <v>494</v>
      </c>
      <c r="B329" s="19" t="s">
        <v>160</v>
      </c>
      <c r="C329" s="22">
        <v>3261133</v>
      </c>
      <c r="D329" s="22">
        <v>3261133</v>
      </c>
      <c r="E329" s="23">
        <v>6522266</v>
      </c>
    </row>
    <row r="330" spans="1:5" x14ac:dyDescent="0.45">
      <c r="A330" s="18" t="s">
        <v>386</v>
      </c>
      <c r="B330" s="19" t="s">
        <v>160</v>
      </c>
      <c r="C330" s="22">
        <v>1183825</v>
      </c>
      <c r="D330" s="22">
        <v>295957</v>
      </c>
      <c r="E330" s="23">
        <v>1479782</v>
      </c>
    </row>
    <row r="331" spans="1:5" x14ac:dyDescent="0.45">
      <c r="A331" s="18" t="s">
        <v>65</v>
      </c>
      <c r="B331" s="19" t="s">
        <v>160</v>
      </c>
      <c r="C331" s="22">
        <v>372000</v>
      </c>
      <c r="D331" s="22">
        <v>93000</v>
      </c>
      <c r="E331" s="23">
        <v>465000</v>
      </c>
    </row>
    <row r="332" spans="1:5" x14ac:dyDescent="0.45">
      <c r="A332" s="18" t="s">
        <v>434</v>
      </c>
      <c r="B332" s="19" t="s">
        <v>224</v>
      </c>
      <c r="C332" s="22">
        <v>140313</v>
      </c>
      <c r="D332" s="22">
        <v>0</v>
      </c>
      <c r="E332" s="23">
        <v>140313</v>
      </c>
    </row>
    <row r="333" spans="1:5" x14ac:dyDescent="0.45">
      <c r="A333" s="18" t="s">
        <v>436</v>
      </c>
      <c r="B333" s="19" t="s">
        <v>224</v>
      </c>
      <c r="C333" s="22">
        <v>345042</v>
      </c>
      <c r="D333" s="22">
        <v>16210</v>
      </c>
      <c r="E333" s="23">
        <v>361252</v>
      </c>
    </row>
    <row r="334" spans="1:5" x14ac:dyDescent="0.45">
      <c r="A334" s="18" t="s">
        <v>458</v>
      </c>
      <c r="B334" s="19" t="s">
        <v>224</v>
      </c>
      <c r="C334" s="22">
        <v>1301528</v>
      </c>
      <c r="D334" s="22">
        <v>541192</v>
      </c>
      <c r="E334" s="23">
        <v>1842720</v>
      </c>
    </row>
    <row r="335" spans="1:5" x14ac:dyDescent="0.45">
      <c r="A335" s="18" t="s">
        <v>327</v>
      </c>
      <c r="B335" s="19" t="s">
        <v>224</v>
      </c>
      <c r="C335" s="22">
        <v>2227234</v>
      </c>
      <c r="D335" s="22">
        <v>0</v>
      </c>
      <c r="E335" s="23">
        <v>2227234</v>
      </c>
    </row>
    <row r="336" spans="1:5" x14ac:dyDescent="0.45">
      <c r="A336" s="18" t="s">
        <v>387</v>
      </c>
      <c r="B336" s="19" t="s">
        <v>224</v>
      </c>
      <c r="C336" s="22">
        <v>33279784</v>
      </c>
      <c r="D336" s="22">
        <v>6880160</v>
      </c>
      <c r="E336" s="23">
        <v>40159944</v>
      </c>
    </row>
    <row r="337" spans="1:5" x14ac:dyDescent="0.45">
      <c r="A337" s="18" t="s">
        <v>388</v>
      </c>
      <c r="B337" s="19" t="s">
        <v>224</v>
      </c>
      <c r="C337" s="22">
        <v>143900</v>
      </c>
      <c r="D337" s="22">
        <v>35975</v>
      </c>
      <c r="E337" s="23">
        <v>179875</v>
      </c>
    </row>
    <row r="338" spans="1:5" x14ac:dyDescent="0.45">
      <c r="A338" s="18" t="s">
        <v>506</v>
      </c>
      <c r="B338" s="19" t="s">
        <v>224</v>
      </c>
      <c r="C338" s="22">
        <v>1734526</v>
      </c>
      <c r="D338" s="22">
        <v>0</v>
      </c>
      <c r="E338" s="23">
        <v>1734526</v>
      </c>
    </row>
    <row r="339" spans="1:5" x14ac:dyDescent="0.45">
      <c r="A339" s="18" t="s">
        <v>225</v>
      </c>
      <c r="B339" s="19" t="s">
        <v>226</v>
      </c>
      <c r="C339" s="22">
        <v>61738852</v>
      </c>
      <c r="D339" s="22">
        <v>22136853</v>
      </c>
      <c r="E339" s="23">
        <v>83875705</v>
      </c>
    </row>
    <row r="340" spans="1:5" x14ac:dyDescent="0.45">
      <c r="A340" s="18" t="s">
        <v>440</v>
      </c>
      <c r="B340" s="19" t="s">
        <v>87</v>
      </c>
      <c r="C340" s="22">
        <v>833763</v>
      </c>
      <c r="D340" s="22">
        <v>395670</v>
      </c>
      <c r="E340" s="23">
        <v>1229433</v>
      </c>
    </row>
    <row r="341" spans="1:5" x14ac:dyDescent="0.45">
      <c r="A341" s="18" t="s">
        <v>328</v>
      </c>
      <c r="B341" s="19" t="s">
        <v>87</v>
      </c>
      <c r="C341" s="22">
        <v>1116574</v>
      </c>
      <c r="D341" s="22">
        <v>823475</v>
      </c>
      <c r="E341" s="23">
        <v>1940049</v>
      </c>
    </row>
    <row r="342" spans="1:5" x14ac:dyDescent="0.45">
      <c r="A342" s="18" t="s">
        <v>229</v>
      </c>
      <c r="B342" s="19" t="s">
        <v>87</v>
      </c>
      <c r="C342" s="22">
        <v>4555743</v>
      </c>
      <c r="D342" s="22">
        <v>2407944</v>
      </c>
      <c r="E342" s="23">
        <v>6963687</v>
      </c>
    </row>
    <row r="343" spans="1:5" x14ac:dyDescent="0.45">
      <c r="A343" s="18" t="s">
        <v>389</v>
      </c>
      <c r="B343" s="19" t="s">
        <v>87</v>
      </c>
      <c r="C343" s="22">
        <v>2219340</v>
      </c>
      <c r="D343" s="22">
        <v>1146840</v>
      </c>
      <c r="E343" s="23">
        <v>3366180</v>
      </c>
    </row>
    <row r="344" spans="1:5" x14ac:dyDescent="0.45">
      <c r="A344" s="18" t="s">
        <v>86</v>
      </c>
      <c r="B344" s="19" t="s">
        <v>87</v>
      </c>
      <c r="C344" s="22">
        <v>1203244</v>
      </c>
      <c r="D344" s="22">
        <v>799445</v>
      </c>
      <c r="E344" s="23">
        <v>2002689</v>
      </c>
    </row>
    <row r="345" spans="1:5" x14ac:dyDescent="0.45">
      <c r="A345" s="18" t="s">
        <v>452</v>
      </c>
      <c r="B345" s="19" t="s">
        <v>87</v>
      </c>
      <c r="C345" s="22">
        <v>159728</v>
      </c>
      <c r="D345" s="22">
        <v>39932</v>
      </c>
      <c r="E345" s="23">
        <v>199660</v>
      </c>
    </row>
    <row r="346" spans="1:5" x14ac:dyDescent="0.45">
      <c r="A346" s="18" t="s">
        <v>320</v>
      </c>
      <c r="B346" s="19" t="s">
        <v>87</v>
      </c>
      <c r="C346" s="22">
        <v>4437079</v>
      </c>
      <c r="D346" s="22">
        <v>2498094</v>
      </c>
      <c r="E346" s="23">
        <v>6935173</v>
      </c>
    </row>
    <row r="347" spans="1:5" x14ac:dyDescent="0.45">
      <c r="A347" s="18" t="s">
        <v>228</v>
      </c>
      <c r="B347" s="19" t="s">
        <v>87</v>
      </c>
      <c r="C347" s="22">
        <v>2950000</v>
      </c>
      <c r="D347" s="22">
        <v>737500</v>
      </c>
      <c r="E347" s="23">
        <v>3687500</v>
      </c>
    </row>
    <row r="348" spans="1:5" x14ac:dyDescent="0.45">
      <c r="A348" s="18" t="s">
        <v>227</v>
      </c>
      <c r="B348" s="19" t="s">
        <v>87</v>
      </c>
      <c r="C348" s="22">
        <v>0</v>
      </c>
      <c r="D348" s="22">
        <v>55245</v>
      </c>
      <c r="E348" s="23">
        <v>55245</v>
      </c>
    </row>
    <row r="349" spans="1:5" x14ac:dyDescent="0.45">
      <c r="A349" s="18" t="s">
        <v>481</v>
      </c>
      <c r="B349" s="19" t="s">
        <v>231</v>
      </c>
      <c r="C349" s="22">
        <v>1255957</v>
      </c>
      <c r="D349" s="22">
        <v>877700</v>
      </c>
      <c r="E349" s="23">
        <v>2133657</v>
      </c>
    </row>
    <row r="350" spans="1:5" x14ac:dyDescent="0.45">
      <c r="A350" s="18" t="s">
        <v>329</v>
      </c>
      <c r="B350" s="19" t="s">
        <v>233</v>
      </c>
      <c r="C350" s="22">
        <v>375038</v>
      </c>
      <c r="D350" s="22">
        <v>375038</v>
      </c>
      <c r="E350" s="23">
        <v>750076</v>
      </c>
    </row>
    <row r="351" spans="1:5" x14ac:dyDescent="0.45">
      <c r="A351" s="18" t="s">
        <v>390</v>
      </c>
      <c r="B351" s="19" t="s">
        <v>233</v>
      </c>
      <c r="C351" s="22">
        <v>737926</v>
      </c>
      <c r="D351" s="22">
        <v>607409</v>
      </c>
      <c r="E351" s="23">
        <v>1345335</v>
      </c>
    </row>
    <row r="352" spans="1:5" x14ac:dyDescent="0.45">
      <c r="A352" s="18" t="s">
        <v>330</v>
      </c>
      <c r="B352" s="19" t="s">
        <v>233</v>
      </c>
      <c r="C352" s="22">
        <v>2049444</v>
      </c>
      <c r="D352" s="33">
        <v>972396</v>
      </c>
      <c r="E352" s="23">
        <v>3021840</v>
      </c>
    </row>
    <row r="353" spans="1:5" x14ac:dyDescent="0.45">
      <c r="A353" s="18" t="s">
        <v>154</v>
      </c>
      <c r="B353" s="19" t="s">
        <v>233</v>
      </c>
      <c r="C353" s="22">
        <v>1354843</v>
      </c>
      <c r="D353" s="22">
        <v>1115000</v>
      </c>
      <c r="E353" s="23">
        <v>2469843</v>
      </c>
    </row>
    <row r="354" spans="1:5" x14ac:dyDescent="0.45">
      <c r="A354" s="18" t="s">
        <v>237</v>
      </c>
      <c r="B354" s="19" t="s">
        <v>233</v>
      </c>
      <c r="C354" s="22">
        <v>258956</v>
      </c>
      <c r="D354" s="22">
        <v>258956</v>
      </c>
      <c r="E354" s="23">
        <v>517912</v>
      </c>
    </row>
    <row r="355" spans="1:5" x14ac:dyDescent="0.45">
      <c r="A355" s="18" t="s">
        <v>235</v>
      </c>
      <c r="B355" s="19" t="s">
        <v>233</v>
      </c>
      <c r="C355" s="22">
        <v>17054545</v>
      </c>
      <c r="D355" s="22">
        <v>5652139</v>
      </c>
      <c r="E355" s="23">
        <v>22706684</v>
      </c>
    </row>
    <row r="356" spans="1:5" x14ac:dyDescent="0.45">
      <c r="A356" s="18" t="s">
        <v>234</v>
      </c>
      <c r="B356" s="19" t="s">
        <v>233</v>
      </c>
      <c r="C356" s="22">
        <v>32703861</v>
      </c>
      <c r="D356" s="22">
        <v>8525878</v>
      </c>
      <c r="E356" s="23">
        <v>41229739</v>
      </c>
    </row>
    <row r="357" spans="1:5" x14ac:dyDescent="0.45">
      <c r="A357" s="18" t="s">
        <v>232</v>
      </c>
      <c r="B357" s="19" t="s">
        <v>233</v>
      </c>
      <c r="C357" s="22">
        <v>12216000</v>
      </c>
      <c r="D357" s="22">
        <v>3054000</v>
      </c>
      <c r="E357" s="23">
        <v>15270000</v>
      </c>
    </row>
    <row r="358" spans="1:5" x14ac:dyDescent="0.45">
      <c r="A358" s="18" t="s">
        <v>236</v>
      </c>
      <c r="B358" s="19" t="s">
        <v>233</v>
      </c>
      <c r="C358" s="22">
        <v>278914</v>
      </c>
      <c r="D358" s="22">
        <v>69729</v>
      </c>
      <c r="E358" s="23">
        <v>348643</v>
      </c>
    </row>
    <row r="359" spans="1:5" x14ac:dyDescent="0.45">
      <c r="A359" s="18" t="s">
        <v>243</v>
      </c>
      <c r="B359" s="19" t="s">
        <v>108</v>
      </c>
      <c r="C359" s="22">
        <v>1784747</v>
      </c>
      <c r="D359" s="22">
        <v>986674</v>
      </c>
      <c r="E359" s="23">
        <v>2771421</v>
      </c>
    </row>
    <row r="360" spans="1:5" x14ac:dyDescent="0.45">
      <c r="A360" s="18" t="s">
        <v>433</v>
      </c>
      <c r="B360" s="19" t="s">
        <v>108</v>
      </c>
      <c r="C360" s="22">
        <v>3413248</v>
      </c>
      <c r="D360" s="22">
        <v>2207662</v>
      </c>
      <c r="E360" s="23">
        <v>5620910</v>
      </c>
    </row>
    <row r="361" spans="1:5" x14ac:dyDescent="0.45">
      <c r="A361" s="18" t="s">
        <v>241</v>
      </c>
      <c r="B361" s="19" t="s">
        <v>108</v>
      </c>
      <c r="C361" s="22">
        <v>11740475</v>
      </c>
      <c r="D361" s="22">
        <v>1838143</v>
      </c>
      <c r="E361" s="23">
        <v>13578618</v>
      </c>
    </row>
    <row r="362" spans="1:5" x14ac:dyDescent="0.45">
      <c r="A362" s="18" t="s">
        <v>242</v>
      </c>
      <c r="B362" s="19" t="s">
        <v>108</v>
      </c>
      <c r="C362" s="22">
        <v>33198867</v>
      </c>
      <c r="D362" s="33">
        <v>8299717</v>
      </c>
      <c r="E362" s="23">
        <v>41498584</v>
      </c>
    </row>
    <row r="363" spans="1:5" x14ac:dyDescent="0.45">
      <c r="A363" s="18" t="s">
        <v>391</v>
      </c>
      <c r="B363" s="19" t="s">
        <v>108</v>
      </c>
      <c r="C363" s="22">
        <v>2686492</v>
      </c>
      <c r="D363" s="22">
        <v>1848509</v>
      </c>
      <c r="E363" s="23">
        <v>4535001</v>
      </c>
    </row>
    <row r="364" spans="1:5" x14ac:dyDescent="0.45">
      <c r="A364" s="18" t="s">
        <v>331</v>
      </c>
      <c r="B364" s="19" t="s">
        <v>108</v>
      </c>
      <c r="C364" s="22">
        <v>4396316</v>
      </c>
      <c r="D364" s="22">
        <v>1427164</v>
      </c>
      <c r="E364" s="23">
        <v>5823480</v>
      </c>
    </row>
    <row r="365" spans="1:5" x14ac:dyDescent="0.45">
      <c r="A365" s="18" t="s">
        <v>245</v>
      </c>
      <c r="B365" s="19" t="s">
        <v>108</v>
      </c>
      <c r="C365" s="22">
        <v>0</v>
      </c>
      <c r="D365" s="22">
        <v>0</v>
      </c>
      <c r="E365" s="23">
        <v>0</v>
      </c>
    </row>
    <row r="366" spans="1:5" x14ac:dyDescent="0.45">
      <c r="A366" s="18" t="s">
        <v>332</v>
      </c>
      <c r="B366" s="19" t="s">
        <v>108</v>
      </c>
      <c r="C366" s="22">
        <v>6304945</v>
      </c>
      <c r="D366" s="22">
        <v>1097434</v>
      </c>
      <c r="E366" s="23">
        <v>7402379</v>
      </c>
    </row>
    <row r="367" spans="1:5" x14ac:dyDescent="0.45">
      <c r="A367" s="18" t="s">
        <v>392</v>
      </c>
      <c r="B367" s="19" t="s">
        <v>108</v>
      </c>
      <c r="C367" s="22">
        <v>233015153</v>
      </c>
      <c r="D367" s="22">
        <v>58253792</v>
      </c>
      <c r="E367" s="23">
        <v>291268945</v>
      </c>
    </row>
    <row r="368" spans="1:5" x14ac:dyDescent="0.45">
      <c r="A368" s="18" t="s">
        <v>244</v>
      </c>
      <c r="B368" s="19" t="s">
        <v>108</v>
      </c>
      <c r="C368" s="22">
        <v>33266437</v>
      </c>
      <c r="D368" s="22">
        <v>8316616</v>
      </c>
      <c r="E368" s="23">
        <v>41583053</v>
      </c>
    </row>
    <row r="369" spans="1:5" x14ac:dyDescent="0.45">
      <c r="A369" s="18" t="s">
        <v>333</v>
      </c>
      <c r="B369" s="19" t="s">
        <v>108</v>
      </c>
      <c r="C369" s="22">
        <v>42067852</v>
      </c>
      <c r="D369" s="22">
        <v>8564040</v>
      </c>
      <c r="E369" s="23">
        <v>50631892</v>
      </c>
    </row>
    <row r="370" spans="1:5" x14ac:dyDescent="0.45">
      <c r="A370" s="18" t="s">
        <v>249</v>
      </c>
      <c r="B370" s="19" t="s">
        <v>108</v>
      </c>
      <c r="C370" s="22">
        <v>9678106</v>
      </c>
      <c r="D370" s="22">
        <v>1439326</v>
      </c>
      <c r="E370" s="23">
        <v>11117432</v>
      </c>
    </row>
    <row r="371" spans="1:5" x14ac:dyDescent="0.45">
      <c r="A371" s="18" t="s">
        <v>456</v>
      </c>
      <c r="B371" s="19" t="s">
        <v>108</v>
      </c>
      <c r="C371" s="22">
        <v>1038641</v>
      </c>
      <c r="D371" s="22">
        <v>0</v>
      </c>
      <c r="E371" s="23">
        <v>1038641</v>
      </c>
    </row>
    <row r="372" spans="1:5" x14ac:dyDescent="0.45">
      <c r="A372" s="18" t="s">
        <v>240</v>
      </c>
      <c r="B372" s="19" t="s">
        <v>108</v>
      </c>
      <c r="C372" s="22">
        <v>78539656</v>
      </c>
      <c r="D372" s="22">
        <v>19634915</v>
      </c>
      <c r="E372" s="23">
        <v>98174571</v>
      </c>
    </row>
    <row r="373" spans="1:5" x14ac:dyDescent="0.45">
      <c r="A373" s="18" t="s">
        <v>239</v>
      </c>
      <c r="B373" s="19" t="s">
        <v>108</v>
      </c>
      <c r="C373" s="22">
        <v>3528686</v>
      </c>
      <c r="D373" s="22">
        <v>2867058</v>
      </c>
      <c r="E373" s="23">
        <v>6395744</v>
      </c>
    </row>
    <row r="374" spans="1:5" x14ac:dyDescent="0.45">
      <c r="A374" s="18" t="s">
        <v>465</v>
      </c>
      <c r="B374" s="19" t="s">
        <v>108</v>
      </c>
      <c r="C374" s="22">
        <v>17987762</v>
      </c>
      <c r="D374" s="22">
        <v>5407999</v>
      </c>
      <c r="E374" s="23">
        <v>23395761</v>
      </c>
    </row>
    <row r="375" spans="1:5" x14ac:dyDescent="0.45">
      <c r="A375" s="18" t="s">
        <v>247</v>
      </c>
      <c r="B375" s="19" t="s">
        <v>108</v>
      </c>
      <c r="C375" s="22">
        <v>1468329</v>
      </c>
      <c r="D375" s="22">
        <v>703008</v>
      </c>
      <c r="E375" s="23">
        <v>2171337</v>
      </c>
    </row>
    <row r="376" spans="1:5" x14ac:dyDescent="0.45">
      <c r="A376" s="18" t="s">
        <v>393</v>
      </c>
      <c r="B376" s="19" t="s">
        <v>108</v>
      </c>
      <c r="C376" s="22">
        <v>3391799</v>
      </c>
      <c r="D376" s="22">
        <v>1180137</v>
      </c>
      <c r="E376" s="23">
        <v>4571936</v>
      </c>
    </row>
    <row r="377" spans="1:5" x14ac:dyDescent="0.45">
      <c r="A377" s="18" t="s">
        <v>477</v>
      </c>
      <c r="B377" s="19" t="s">
        <v>108</v>
      </c>
      <c r="C377" s="22">
        <v>9255020</v>
      </c>
      <c r="D377" s="22">
        <v>3547387</v>
      </c>
      <c r="E377" s="23">
        <v>12802407</v>
      </c>
    </row>
    <row r="378" spans="1:5" x14ac:dyDescent="0.45">
      <c r="A378" s="18" t="s">
        <v>334</v>
      </c>
      <c r="B378" s="19" t="s">
        <v>108</v>
      </c>
      <c r="C378" s="22">
        <v>1650000</v>
      </c>
      <c r="D378" s="22">
        <v>0</v>
      </c>
      <c r="E378" s="23">
        <v>1650000</v>
      </c>
    </row>
    <row r="379" spans="1:5" x14ac:dyDescent="0.45">
      <c r="A379" s="18" t="s">
        <v>257</v>
      </c>
      <c r="B379" s="19" t="s">
        <v>108</v>
      </c>
      <c r="C379" s="22">
        <v>26284380</v>
      </c>
      <c r="D379" s="22">
        <v>5294524</v>
      </c>
      <c r="E379" s="23">
        <v>31578904</v>
      </c>
    </row>
    <row r="380" spans="1:5" x14ac:dyDescent="0.45">
      <c r="A380" s="18" t="s">
        <v>335</v>
      </c>
      <c r="B380" s="19" t="s">
        <v>108</v>
      </c>
      <c r="C380" s="22">
        <v>667591</v>
      </c>
      <c r="D380" s="22">
        <v>411698</v>
      </c>
      <c r="E380" s="23">
        <v>1079289</v>
      </c>
    </row>
    <row r="381" spans="1:5" x14ac:dyDescent="0.45">
      <c r="A381" s="18" t="s">
        <v>250</v>
      </c>
      <c r="B381" s="19" t="s">
        <v>108</v>
      </c>
      <c r="C381" s="22">
        <v>1725410</v>
      </c>
      <c r="D381" s="22">
        <v>1063938</v>
      </c>
      <c r="E381" s="23">
        <v>2789348</v>
      </c>
    </row>
    <row r="382" spans="1:5" x14ac:dyDescent="0.45">
      <c r="A382" s="18" t="s">
        <v>246</v>
      </c>
      <c r="B382" s="19" t="s">
        <v>108</v>
      </c>
      <c r="C382" s="22">
        <v>51493091</v>
      </c>
      <c r="D382" s="22">
        <v>12873276</v>
      </c>
      <c r="E382" s="23">
        <v>64366367</v>
      </c>
    </row>
    <row r="383" spans="1:5" x14ac:dyDescent="0.45">
      <c r="A383" s="18" t="s">
        <v>488</v>
      </c>
      <c r="B383" s="19" t="s">
        <v>108</v>
      </c>
      <c r="C383" s="22">
        <v>928697</v>
      </c>
      <c r="D383" s="22">
        <v>878297</v>
      </c>
      <c r="E383" s="23">
        <v>1806994</v>
      </c>
    </row>
    <row r="384" spans="1:5" x14ac:dyDescent="0.45">
      <c r="A384" s="18" t="s">
        <v>248</v>
      </c>
      <c r="B384" s="19" t="s">
        <v>108</v>
      </c>
      <c r="C384" s="22">
        <v>178000</v>
      </c>
      <c r="D384" s="22">
        <v>0</v>
      </c>
      <c r="E384" s="23">
        <v>178000</v>
      </c>
    </row>
    <row r="385" spans="1:5" x14ac:dyDescent="0.45">
      <c r="A385" s="18" t="s">
        <v>491</v>
      </c>
      <c r="B385" s="19" t="s">
        <v>108</v>
      </c>
      <c r="C385" s="22">
        <v>1201541</v>
      </c>
      <c r="D385" s="22">
        <v>994276</v>
      </c>
      <c r="E385" s="23">
        <v>2195817</v>
      </c>
    </row>
    <row r="386" spans="1:5" x14ac:dyDescent="0.45">
      <c r="A386" s="18" t="s">
        <v>497</v>
      </c>
      <c r="B386" s="19" t="s">
        <v>108</v>
      </c>
      <c r="C386" s="22">
        <v>1049554</v>
      </c>
      <c r="D386" s="22">
        <v>694314</v>
      </c>
      <c r="E386" s="23">
        <v>1743868</v>
      </c>
    </row>
    <row r="387" spans="1:5" x14ac:dyDescent="0.45">
      <c r="A387" s="18" t="s">
        <v>394</v>
      </c>
      <c r="B387" s="19" t="s">
        <v>108</v>
      </c>
      <c r="C387" s="22">
        <v>2970369</v>
      </c>
      <c r="D387" s="22">
        <v>1437913</v>
      </c>
      <c r="E387" s="23">
        <v>4408282</v>
      </c>
    </row>
    <row r="388" spans="1:5" x14ac:dyDescent="0.45">
      <c r="A388" s="18" t="s">
        <v>499</v>
      </c>
      <c r="B388" s="19" t="s">
        <v>108</v>
      </c>
      <c r="C388" s="22">
        <v>1818573</v>
      </c>
      <c r="D388" s="22">
        <v>860851</v>
      </c>
      <c r="E388" s="23">
        <v>2679424</v>
      </c>
    </row>
    <row r="389" spans="1:5" x14ac:dyDescent="0.45">
      <c r="A389" s="18" t="s">
        <v>238</v>
      </c>
      <c r="B389" s="19" t="s">
        <v>108</v>
      </c>
      <c r="C389" s="22">
        <v>1083515</v>
      </c>
      <c r="D389" s="22">
        <v>730847</v>
      </c>
      <c r="E389" s="23">
        <v>1814362</v>
      </c>
    </row>
    <row r="390" spans="1:5" x14ac:dyDescent="0.45">
      <c r="A390" s="18" t="s">
        <v>395</v>
      </c>
      <c r="B390" s="19" t="s">
        <v>108</v>
      </c>
      <c r="C390" s="22">
        <v>5557079</v>
      </c>
      <c r="D390" s="22">
        <v>3338280</v>
      </c>
      <c r="E390" s="23">
        <v>8895359</v>
      </c>
    </row>
    <row r="391" spans="1:5" x14ac:dyDescent="0.45">
      <c r="A391" s="18" t="s">
        <v>414</v>
      </c>
      <c r="B391" s="19" t="s">
        <v>108</v>
      </c>
      <c r="C391" s="22">
        <v>2398385</v>
      </c>
      <c r="D391" s="22">
        <v>1941458</v>
      </c>
      <c r="E391" s="23">
        <v>4339843</v>
      </c>
    </row>
    <row r="392" spans="1:5" x14ac:dyDescent="0.45">
      <c r="A392" s="18" t="s">
        <v>251</v>
      </c>
      <c r="B392" s="19" t="s">
        <v>108</v>
      </c>
      <c r="C392" s="22">
        <v>1572875</v>
      </c>
      <c r="D392" s="22">
        <v>778181</v>
      </c>
      <c r="E392" s="23">
        <v>2351056</v>
      </c>
    </row>
    <row r="393" spans="1:5" x14ac:dyDescent="0.45">
      <c r="A393" s="18" t="s">
        <v>487</v>
      </c>
      <c r="B393" s="19" t="s">
        <v>252</v>
      </c>
      <c r="C393" s="22">
        <v>104332461</v>
      </c>
      <c r="D393" s="22">
        <v>25080626</v>
      </c>
      <c r="E393" s="23">
        <v>129413087</v>
      </c>
    </row>
    <row r="394" spans="1:5" x14ac:dyDescent="0.45">
      <c r="A394" s="18" t="s">
        <v>493</v>
      </c>
      <c r="B394" s="19" t="s">
        <v>252</v>
      </c>
      <c r="C394" s="22">
        <v>1206514</v>
      </c>
      <c r="D394" s="22">
        <v>541514</v>
      </c>
      <c r="E394" s="23">
        <v>1748028</v>
      </c>
    </row>
    <row r="395" spans="1:5" x14ac:dyDescent="0.45">
      <c r="A395" s="18" t="s">
        <v>54</v>
      </c>
      <c r="B395" s="19" t="s">
        <v>55</v>
      </c>
      <c r="C395" s="22">
        <v>3540964</v>
      </c>
      <c r="D395" s="22">
        <v>2306783</v>
      </c>
      <c r="E395" s="23">
        <v>5847747</v>
      </c>
    </row>
    <row r="396" spans="1:5" x14ac:dyDescent="0.45">
      <c r="A396" s="18" t="s">
        <v>329</v>
      </c>
      <c r="B396" s="19" t="s">
        <v>55</v>
      </c>
      <c r="C396" s="22">
        <v>271271</v>
      </c>
      <c r="D396" s="22">
        <v>223271</v>
      </c>
      <c r="E396" s="23">
        <v>494542</v>
      </c>
    </row>
    <row r="397" spans="1:5" x14ac:dyDescent="0.45">
      <c r="A397" s="18" t="s">
        <v>451</v>
      </c>
      <c r="B397" s="19" t="s">
        <v>55</v>
      </c>
      <c r="C397" s="22">
        <v>1621473</v>
      </c>
      <c r="D397" s="22">
        <v>405369</v>
      </c>
      <c r="E397" s="23">
        <v>2026842</v>
      </c>
    </row>
    <row r="398" spans="1:5" x14ac:dyDescent="0.45">
      <c r="A398" s="18" t="s">
        <v>255</v>
      </c>
      <c r="B398" s="19" t="s">
        <v>55</v>
      </c>
      <c r="C398" s="22">
        <v>13690915</v>
      </c>
      <c r="D398" s="22">
        <v>9855839</v>
      </c>
      <c r="E398" s="23">
        <v>23546754</v>
      </c>
    </row>
    <row r="399" spans="1:5" x14ac:dyDescent="0.45">
      <c r="A399" s="18" t="s">
        <v>258</v>
      </c>
      <c r="B399" s="19" t="s">
        <v>55</v>
      </c>
      <c r="C399" s="22">
        <v>735687</v>
      </c>
      <c r="D399" s="22">
        <v>613617</v>
      </c>
      <c r="E399" s="23">
        <v>1349304</v>
      </c>
    </row>
    <row r="400" spans="1:5" x14ac:dyDescent="0.45">
      <c r="A400" s="18" t="s">
        <v>396</v>
      </c>
      <c r="B400" s="19" t="s">
        <v>55</v>
      </c>
      <c r="C400" s="22">
        <v>505600</v>
      </c>
      <c r="D400" s="22">
        <v>126400</v>
      </c>
      <c r="E400" s="23">
        <v>632000</v>
      </c>
    </row>
    <row r="401" spans="1:5" x14ac:dyDescent="0.45">
      <c r="A401" s="18" t="s">
        <v>397</v>
      </c>
      <c r="B401" s="19" t="s">
        <v>55</v>
      </c>
      <c r="C401" s="22">
        <v>4581</v>
      </c>
      <c r="D401" s="22">
        <v>1146</v>
      </c>
      <c r="E401" s="23">
        <v>5727</v>
      </c>
    </row>
    <row r="402" spans="1:5" x14ac:dyDescent="0.45">
      <c r="A402" s="18" t="s">
        <v>480</v>
      </c>
      <c r="B402" s="19" t="s">
        <v>55</v>
      </c>
      <c r="C402" s="22">
        <v>589080</v>
      </c>
      <c r="D402" s="22">
        <v>559080</v>
      </c>
      <c r="E402" s="23">
        <v>1148160</v>
      </c>
    </row>
    <row r="403" spans="1:5" x14ac:dyDescent="0.45">
      <c r="A403" s="18" t="s">
        <v>257</v>
      </c>
      <c r="B403" s="19" t="s">
        <v>55</v>
      </c>
      <c r="C403" s="22">
        <v>11563558</v>
      </c>
      <c r="D403" s="22">
        <v>5995845</v>
      </c>
      <c r="E403" s="23">
        <v>17559403</v>
      </c>
    </row>
    <row r="404" spans="1:5" x14ac:dyDescent="0.45">
      <c r="A404" s="18" t="s">
        <v>256</v>
      </c>
      <c r="B404" s="19" t="s">
        <v>55</v>
      </c>
      <c r="C404" s="22">
        <v>3661273</v>
      </c>
      <c r="D404" s="22">
        <v>959638</v>
      </c>
      <c r="E404" s="23">
        <v>4620911</v>
      </c>
    </row>
    <row r="405" spans="1:5" x14ac:dyDescent="0.45">
      <c r="A405" s="18" t="s">
        <v>398</v>
      </c>
      <c r="B405" s="19" t="s">
        <v>55</v>
      </c>
      <c r="C405" s="22">
        <v>429049</v>
      </c>
      <c r="D405" s="22">
        <v>251484</v>
      </c>
      <c r="E405" s="23">
        <v>680533</v>
      </c>
    </row>
    <row r="406" spans="1:5" x14ac:dyDescent="0.45">
      <c r="A406" s="18" t="s">
        <v>254</v>
      </c>
      <c r="B406" s="19" t="s">
        <v>55</v>
      </c>
      <c r="C406" s="22">
        <v>4402804</v>
      </c>
      <c r="D406" s="22">
        <v>1100703</v>
      </c>
      <c r="E406" s="23">
        <v>5503507</v>
      </c>
    </row>
    <row r="407" spans="1:5" x14ac:dyDescent="0.45">
      <c r="A407" s="18" t="s">
        <v>253</v>
      </c>
      <c r="B407" s="19" t="s">
        <v>55</v>
      </c>
      <c r="C407" s="22">
        <v>550500</v>
      </c>
      <c r="D407" s="22">
        <v>550500</v>
      </c>
      <c r="E407" s="23">
        <v>1101000</v>
      </c>
    </row>
    <row r="408" spans="1:5" x14ac:dyDescent="0.45">
      <c r="A408" s="18" t="s">
        <v>259</v>
      </c>
      <c r="B408" s="19" t="s">
        <v>55</v>
      </c>
      <c r="C408" s="22">
        <v>1557690</v>
      </c>
      <c r="D408" s="22">
        <v>389423</v>
      </c>
      <c r="E408" s="23">
        <v>1947113</v>
      </c>
    </row>
    <row r="409" spans="1:5" x14ac:dyDescent="0.45">
      <c r="A409" s="18" t="s">
        <v>177</v>
      </c>
      <c r="B409" s="19" t="s">
        <v>260</v>
      </c>
      <c r="C409" s="22">
        <v>6083041</v>
      </c>
      <c r="D409" s="22">
        <v>3796801</v>
      </c>
      <c r="E409" s="23">
        <v>9879842</v>
      </c>
    </row>
    <row r="410" spans="1:5" x14ac:dyDescent="0.45">
      <c r="A410" s="18" t="s">
        <v>261</v>
      </c>
      <c r="B410" s="19" t="s">
        <v>74</v>
      </c>
      <c r="C410" s="22">
        <v>4557075</v>
      </c>
      <c r="D410" s="22">
        <v>1081842</v>
      </c>
      <c r="E410" s="23">
        <v>5638917</v>
      </c>
    </row>
    <row r="411" spans="1:5" x14ac:dyDescent="0.45">
      <c r="A411" s="18" t="s">
        <v>265</v>
      </c>
      <c r="B411" s="19" t="s">
        <v>74</v>
      </c>
      <c r="C411" s="22">
        <v>811145</v>
      </c>
      <c r="D411" s="22">
        <v>106831</v>
      </c>
      <c r="E411" s="23">
        <v>917976</v>
      </c>
    </row>
    <row r="412" spans="1:5" x14ac:dyDescent="0.45">
      <c r="A412" s="18" t="s">
        <v>177</v>
      </c>
      <c r="B412" s="19" t="s">
        <v>74</v>
      </c>
      <c r="C412" s="22">
        <v>2391619</v>
      </c>
      <c r="D412" s="22">
        <v>1877991</v>
      </c>
      <c r="E412" s="23">
        <v>4269610</v>
      </c>
    </row>
    <row r="413" spans="1:5" x14ac:dyDescent="0.45">
      <c r="A413" s="18" t="s">
        <v>336</v>
      </c>
      <c r="B413" s="19" t="s">
        <v>74</v>
      </c>
      <c r="C413" s="22">
        <v>314039</v>
      </c>
      <c r="D413" s="22">
        <v>314039</v>
      </c>
      <c r="E413" s="23">
        <v>628078</v>
      </c>
    </row>
    <row r="414" spans="1:5" x14ac:dyDescent="0.45">
      <c r="A414" s="18" t="s">
        <v>263</v>
      </c>
      <c r="B414" s="19" t="s">
        <v>74</v>
      </c>
      <c r="C414" s="22">
        <v>20428623</v>
      </c>
      <c r="D414" s="22">
        <v>6050620</v>
      </c>
      <c r="E414" s="23">
        <v>26479243</v>
      </c>
    </row>
    <row r="415" spans="1:5" x14ac:dyDescent="0.45">
      <c r="A415" s="18" t="s">
        <v>247</v>
      </c>
      <c r="B415" s="19" t="s">
        <v>74</v>
      </c>
      <c r="C415" s="22">
        <v>1107172</v>
      </c>
      <c r="D415" s="22">
        <v>1107172</v>
      </c>
      <c r="E415" s="23">
        <v>2214344</v>
      </c>
    </row>
    <row r="416" spans="1:5" x14ac:dyDescent="0.45">
      <c r="A416" s="18" t="s">
        <v>262</v>
      </c>
      <c r="B416" s="19" t="s">
        <v>74</v>
      </c>
      <c r="C416" s="22">
        <v>59930761</v>
      </c>
      <c r="D416" s="22">
        <v>2009302</v>
      </c>
      <c r="E416" s="23">
        <v>61940063</v>
      </c>
    </row>
    <row r="417" spans="1:5" x14ac:dyDescent="0.45">
      <c r="A417" s="18" t="s">
        <v>73</v>
      </c>
      <c r="B417" s="19" t="s">
        <v>74</v>
      </c>
      <c r="C417" s="22">
        <v>149282471</v>
      </c>
      <c r="D417" s="22">
        <v>30442826</v>
      </c>
      <c r="E417" s="23">
        <v>179725297</v>
      </c>
    </row>
    <row r="418" spans="1:5" x14ac:dyDescent="0.45">
      <c r="A418" s="18" t="s">
        <v>264</v>
      </c>
      <c r="B418" s="19" t="s">
        <v>74</v>
      </c>
      <c r="C418" s="22">
        <v>8739202</v>
      </c>
      <c r="D418" s="22">
        <v>2184801</v>
      </c>
      <c r="E418" s="23">
        <v>10924003</v>
      </c>
    </row>
    <row r="419" spans="1:5" x14ac:dyDescent="0.45">
      <c r="A419" s="18" t="s">
        <v>266</v>
      </c>
      <c r="B419" s="19" t="s">
        <v>74</v>
      </c>
      <c r="C419" s="22">
        <v>8588383</v>
      </c>
      <c r="D419" s="22">
        <v>4690222</v>
      </c>
      <c r="E419" s="23">
        <v>13278605</v>
      </c>
    </row>
    <row r="420" spans="1:5" x14ac:dyDescent="0.45">
      <c r="A420" s="18" t="s">
        <v>501</v>
      </c>
      <c r="B420" s="19" t="s">
        <v>74</v>
      </c>
      <c r="C420" s="22">
        <v>413375</v>
      </c>
      <c r="D420" s="22">
        <v>51625</v>
      </c>
      <c r="E420" s="23">
        <v>465000</v>
      </c>
    </row>
    <row r="421" spans="1:5" x14ac:dyDescent="0.45">
      <c r="A421" s="18" t="s">
        <v>337</v>
      </c>
      <c r="B421" s="19" t="s">
        <v>74</v>
      </c>
      <c r="C421" s="22">
        <v>2489376</v>
      </c>
      <c r="D421" s="22">
        <v>2489376</v>
      </c>
      <c r="E421" s="23">
        <v>4978752</v>
      </c>
    </row>
    <row r="422" spans="1:5" x14ac:dyDescent="0.45">
      <c r="A422" s="18" t="s">
        <v>505</v>
      </c>
      <c r="B422" s="19" t="s">
        <v>74</v>
      </c>
      <c r="C422" s="22">
        <v>2168815</v>
      </c>
      <c r="D422" s="22">
        <v>2168815</v>
      </c>
      <c r="E422" s="23">
        <v>4337630</v>
      </c>
    </row>
    <row r="423" spans="1:5" x14ac:dyDescent="0.45">
      <c r="A423" s="18" t="s">
        <v>277</v>
      </c>
      <c r="B423" s="19" t="s">
        <v>268</v>
      </c>
      <c r="C423" s="22">
        <v>2619898</v>
      </c>
      <c r="D423" s="22">
        <v>2385076</v>
      </c>
      <c r="E423" s="23">
        <v>5004974</v>
      </c>
    </row>
    <row r="424" spans="1:5" x14ac:dyDescent="0.45">
      <c r="A424" s="18" t="s">
        <v>399</v>
      </c>
      <c r="B424" s="19" t="s">
        <v>268</v>
      </c>
      <c r="C424" s="22">
        <v>607979</v>
      </c>
      <c r="D424" s="22">
        <v>1042891</v>
      </c>
      <c r="E424" s="23">
        <v>1650870</v>
      </c>
    </row>
    <row r="425" spans="1:5" x14ac:dyDescent="0.45">
      <c r="A425" s="18" t="s">
        <v>275</v>
      </c>
      <c r="B425" s="19" t="s">
        <v>268</v>
      </c>
      <c r="C425" s="22">
        <v>785218</v>
      </c>
      <c r="D425" s="22">
        <v>1718891</v>
      </c>
      <c r="E425" s="23">
        <v>2504109</v>
      </c>
    </row>
    <row r="426" spans="1:5" x14ac:dyDescent="0.45">
      <c r="A426" s="18" t="s">
        <v>400</v>
      </c>
      <c r="B426" s="19" t="s">
        <v>268</v>
      </c>
      <c r="C426" s="22">
        <v>597960</v>
      </c>
      <c r="D426" s="22">
        <v>1328684</v>
      </c>
      <c r="E426" s="23">
        <v>1926644</v>
      </c>
    </row>
    <row r="427" spans="1:5" x14ac:dyDescent="0.45">
      <c r="A427" s="18" t="s">
        <v>272</v>
      </c>
      <c r="B427" s="19" t="s">
        <v>268</v>
      </c>
      <c r="C427" s="22">
        <v>2264463</v>
      </c>
      <c r="D427" s="22">
        <v>897893</v>
      </c>
      <c r="E427" s="23">
        <v>3162356</v>
      </c>
    </row>
    <row r="428" spans="1:5" x14ac:dyDescent="0.45">
      <c r="A428" s="18" t="s">
        <v>60</v>
      </c>
      <c r="B428" s="19" t="s">
        <v>268</v>
      </c>
      <c r="C428" s="22">
        <v>84839</v>
      </c>
      <c r="D428" s="22">
        <v>86141</v>
      </c>
      <c r="E428" s="23">
        <v>170980</v>
      </c>
    </row>
    <row r="429" spans="1:5" x14ac:dyDescent="0.45">
      <c r="A429" s="18" t="s">
        <v>276</v>
      </c>
      <c r="B429" s="19" t="s">
        <v>268</v>
      </c>
      <c r="C429" s="22">
        <v>1157986</v>
      </c>
      <c r="D429" s="22">
        <v>2023477</v>
      </c>
      <c r="E429" s="23">
        <v>3181463</v>
      </c>
    </row>
    <row r="430" spans="1:5" x14ac:dyDescent="0.45">
      <c r="A430" s="18" t="s">
        <v>270</v>
      </c>
      <c r="B430" s="19" t="s">
        <v>268</v>
      </c>
      <c r="C430" s="22">
        <v>4561138</v>
      </c>
      <c r="D430" s="22">
        <v>6432197</v>
      </c>
      <c r="E430" s="23">
        <v>10993335</v>
      </c>
    </row>
    <row r="431" spans="1:5" x14ac:dyDescent="0.45">
      <c r="A431" s="18" t="s">
        <v>462</v>
      </c>
      <c r="B431" s="19" t="s">
        <v>268</v>
      </c>
      <c r="C431" s="22">
        <v>2230721</v>
      </c>
      <c r="D431" s="22">
        <v>2257588</v>
      </c>
      <c r="E431" s="23">
        <v>4488309</v>
      </c>
    </row>
    <row r="432" spans="1:5" x14ac:dyDescent="0.45">
      <c r="A432" s="18" t="s">
        <v>234</v>
      </c>
      <c r="B432" s="19" t="s">
        <v>268</v>
      </c>
      <c r="C432" s="22">
        <v>8208689</v>
      </c>
      <c r="D432" s="22">
        <v>2050432</v>
      </c>
      <c r="E432" s="23">
        <v>10259121</v>
      </c>
    </row>
    <row r="433" spans="1:5" x14ac:dyDescent="0.45">
      <c r="A433" s="18" t="s">
        <v>271</v>
      </c>
      <c r="B433" s="19" t="s">
        <v>268</v>
      </c>
      <c r="C433" s="22">
        <v>4790605</v>
      </c>
      <c r="D433" s="22">
        <v>1197652</v>
      </c>
      <c r="E433" s="23">
        <v>5988257</v>
      </c>
    </row>
    <row r="434" spans="1:5" x14ac:dyDescent="0.45">
      <c r="A434" s="18" t="s">
        <v>274</v>
      </c>
      <c r="B434" s="19" t="s">
        <v>268</v>
      </c>
      <c r="C434" s="22">
        <v>270614</v>
      </c>
      <c r="D434" s="22">
        <v>387312</v>
      </c>
      <c r="E434" s="23">
        <v>657926</v>
      </c>
    </row>
    <row r="435" spans="1:5" x14ac:dyDescent="0.45">
      <c r="A435" s="18" t="s">
        <v>338</v>
      </c>
      <c r="B435" s="19" t="s">
        <v>268</v>
      </c>
      <c r="C435" s="22">
        <v>1601867</v>
      </c>
      <c r="D435" s="22">
        <v>2400500</v>
      </c>
      <c r="E435" s="23">
        <v>4002367</v>
      </c>
    </row>
    <row r="436" spans="1:5" x14ac:dyDescent="0.45">
      <c r="A436" s="18" t="s">
        <v>401</v>
      </c>
      <c r="B436" s="19" t="s">
        <v>268</v>
      </c>
      <c r="C436" s="22">
        <v>2757598</v>
      </c>
      <c r="D436" s="22">
        <v>3961906</v>
      </c>
      <c r="E436" s="23">
        <v>6719504</v>
      </c>
    </row>
    <row r="437" spans="1:5" x14ac:dyDescent="0.45">
      <c r="A437" s="18" t="s">
        <v>402</v>
      </c>
      <c r="B437" s="19" t="s">
        <v>268</v>
      </c>
      <c r="C437" s="22">
        <v>1230332</v>
      </c>
      <c r="D437" s="22">
        <v>1914334</v>
      </c>
      <c r="E437" s="23">
        <v>3144666</v>
      </c>
    </row>
    <row r="438" spans="1:5" x14ac:dyDescent="0.45">
      <c r="A438" s="18" t="s">
        <v>278</v>
      </c>
      <c r="B438" s="19" t="s">
        <v>268</v>
      </c>
      <c r="C438" s="22">
        <v>484400</v>
      </c>
      <c r="D438" s="22">
        <v>484400</v>
      </c>
      <c r="E438" s="23">
        <v>968800</v>
      </c>
    </row>
    <row r="439" spans="1:5" x14ac:dyDescent="0.45">
      <c r="A439" s="18" t="s">
        <v>269</v>
      </c>
      <c r="B439" s="19" t="s">
        <v>268</v>
      </c>
      <c r="C439" s="22">
        <v>1016206</v>
      </c>
      <c r="D439" s="22">
        <v>254052</v>
      </c>
      <c r="E439" s="23">
        <v>1270258</v>
      </c>
    </row>
    <row r="440" spans="1:5" x14ac:dyDescent="0.45">
      <c r="A440" s="18" t="s">
        <v>273</v>
      </c>
      <c r="B440" s="19" t="s">
        <v>268</v>
      </c>
      <c r="C440" s="22">
        <v>1130229</v>
      </c>
      <c r="D440" s="22">
        <v>2511398</v>
      </c>
      <c r="E440" s="23">
        <v>3641627</v>
      </c>
    </row>
    <row r="441" spans="1:5" x14ac:dyDescent="0.45">
      <c r="A441" s="18" t="s">
        <v>267</v>
      </c>
      <c r="B441" s="19" t="s">
        <v>268</v>
      </c>
      <c r="C441" s="22">
        <v>372757</v>
      </c>
      <c r="D441" s="22">
        <v>398275</v>
      </c>
      <c r="E441" s="23">
        <v>771032</v>
      </c>
    </row>
    <row r="442" spans="1:5" x14ac:dyDescent="0.45">
      <c r="A442" s="47" t="s">
        <v>403</v>
      </c>
      <c r="B442" s="48" t="s">
        <v>279</v>
      </c>
      <c r="C442" s="49">
        <v>176429</v>
      </c>
      <c r="D442" s="49">
        <v>44108</v>
      </c>
      <c r="E442" s="23">
        <v>220537</v>
      </c>
    </row>
    <row r="443" spans="1:5" x14ac:dyDescent="0.45">
      <c r="A443" s="47" t="s">
        <v>230</v>
      </c>
      <c r="B443" s="48" t="s">
        <v>279</v>
      </c>
      <c r="C443" s="49">
        <v>1686560</v>
      </c>
      <c r="D443" s="49">
        <v>423200</v>
      </c>
      <c r="E443" s="23">
        <v>2109760</v>
      </c>
    </row>
    <row r="444" spans="1:5" x14ac:dyDescent="0.45">
      <c r="A444" s="47" t="s">
        <v>280</v>
      </c>
      <c r="B444" s="48" t="s">
        <v>279</v>
      </c>
      <c r="C444" s="49">
        <v>2668751</v>
      </c>
      <c r="D444" s="49">
        <v>1155771</v>
      </c>
      <c r="E444" s="23">
        <v>3824522</v>
      </c>
    </row>
    <row r="445" spans="1:5" x14ac:dyDescent="0.45">
      <c r="A445" s="47" t="s">
        <v>281</v>
      </c>
      <c r="B445" s="48" t="s">
        <v>279</v>
      </c>
      <c r="C445" s="49">
        <v>1198793</v>
      </c>
      <c r="D445" s="49">
        <v>1198793</v>
      </c>
      <c r="E445" s="23">
        <v>2397586</v>
      </c>
    </row>
    <row r="446" spans="1:5" x14ac:dyDescent="0.45">
      <c r="A446" s="47" t="s">
        <v>404</v>
      </c>
      <c r="B446" s="48" t="s">
        <v>282</v>
      </c>
      <c r="C446" s="49">
        <v>1046449</v>
      </c>
      <c r="D446" s="49">
        <v>767449</v>
      </c>
      <c r="E446" s="23">
        <v>1813898</v>
      </c>
    </row>
    <row r="447" spans="1:5" x14ac:dyDescent="0.45">
      <c r="A447" s="47" t="s">
        <v>444</v>
      </c>
      <c r="B447" s="48" t="s">
        <v>282</v>
      </c>
      <c r="C447" s="49">
        <v>744674</v>
      </c>
      <c r="D447" s="49">
        <v>0</v>
      </c>
      <c r="E447" s="23">
        <v>744674</v>
      </c>
    </row>
    <row r="448" spans="1:5" x14ac:dyDescent="0.45">
      <c r="A448" s="47"/>
      <c r="B448" s="48"/>
      <c r="C448" s="49"/>
      <c r="D448" s="49"/>
      <c r="E448" s="57"/>
    </row>
    <row r="449" spans="1:25" ht="14.65" thickBot="1" x14ac:dyDescent="0.5">
      <c r="A449" s="20" t="s">
        <v>283</v>
      </c>
      <c r="B449" s="21"/>
      <c r="C449" s="27">
        <f>SUM(C2:C447)</f>
        <v>7240436087</v>
      </c>
      <c r="D449" s="27">
        <f>SUM(D2:D447)</f>
        <v>1733106268</v>
      </c>
      <c r="E449" s="58">
        <f>SUM(E2:E447)</f>
        <v>8973542355</v>
      </c>
    </row>
    <row r="450" spans="1:25" ht="82.9" customHeight="1" x14ac:dyDescent="0.45">
      <c r="A450" s="59" t="s">
        <v>296</v>
      </c>
      <c r="B450" s="59"/>
      <c r="C450" s="59"/>
      <c r="D450" s="59"/>
      <c r="E450" s="59"/>
      <c r="Y450" s="37" t="s">
        <v>295</v>
      </c>
    </row>
  </sheetData>
  <autoFilter ref="A2:E2" xr:uid="{00000000-0009-0000-0000-000002000000}">
    <sortState xmlns:xlrd2="http://schemas.microsoft.com/office/spreadsheetml/2017/richdata2" ref="A3:E447">
      <sortCondition ref="B2"/>
    </sortState>
  </autoFilter>
  <sortState xmlns:xlrd2="http://schemas.microsoft.com/office/spreadsheetml/2017/richdata2" ref="A3:E438">
    <sortCondition ref="B2"/>
  </sortState>
  <mergeCells count="2">
    <mergeCell ref="A1:E1"/>
    <mergeCell ref="A450:E450"/>
  </mergeCells>
  <hyperlinks>
    <hyperlink ref="Y450"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 sqref="B1"/>
    </sheetView>
  </sheetViews>
  <sheetFormatPr defaultRowHeight="14.25" x14ac:dyDescent="0.45"/>
  <cols>
    <col min="2" max="2" width="44.53125" customWidth="1"/>
  </cols>
  <sheetData>
    <row r="1" spans="1:2" ht="48" customHeight="1" x14ac:dyDescent="0.45">
      <c r="A1" s="54" t="s">
        <v>415</v>
      </c>
      <c r="B1" s="55" t="s">
        <v>507</v>
      </c>
    </row>
    <row r="2" spans="1:2" ht="64.05" customHeight="1" x14ac:dyDescent="0.45">
      <c r="A2" s="54" t="s">
        <v>416</v>
      </c>
      <c r="B2" s="55" t="s">
        <v>424</v>
      </c>
    </row>
    <row r="3" spans="1:2" ht="64.5" customHeight="1" x14ac:dyDescent="0.45">
      <c r="A3" s="54" t="s">
        <v>417</v>
      </c>
      <c r="B3" s="55" t="s">
        <v>425</v>
      </c>
    </row>
    <row r="4" spans="1:2" ht="33.5" customHeight="1" x14ac:dyDescent="0.45">
      <c r="A4" s="54" t="s">
        <v>418</v>
      </c>
      <c r="B4" s="55" t="s">
        <v>419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0"/>
  <sheetViews>
    <sheetView zoomScaleNormal="100" workbookViewId="0">
      <pane ySplit="2" topLeftCell="A3" activePane="bottomLeft" state="frozen"/>
      <selection pane="bottomLeft" activeCell="G8" sqref="G8"/>
    </sheetView>
  </sheetViews>
  <sheetFormatPr defaultRowHeight="14.25" x14ac:dyDescent="0.45"/>
  <cols>
    <col min="1" max="1" width="13.46484375" customWidth="1"/>
    <col min="2" max="2" width="23.265625" style="1" customWidth="1"/>
    <col min="3" max="3" width="23.265625" style="3" customWidth="1"/>
    <col min="5" max="5" width="16.73046875" customWidth="1"/>
  </cols>
  <sheetData>
    <row r="1" spans="1:5" ht="63.75" customHeight="1" thickBot="1" x14ac:dyDescent="0.65">
      <c r="A1" s="61" t="s">
        <v>431</v>
      </c>
      <c r="B1" s="61"/>
      <c r="C1" s="61"/>
    </row>
    <row r="2" spans="1:5" ht="28.9" customHeight="1" thickBot="1" x14ac:dyDescent="0.5">
      <c r="A2" s="8" t="s">
        <v>287</v>
      </c>
      <c r="B2" s="9" t="s">
        <v>284</v>
      </c>
      <c r="C2" s="10" t="s">
        <v>288</v>
      </c>
    </row>
    <row r="3" spans="1:5" x14ac:dyDescent="0.45">
      <c r="A3" s="24" t="s">
        <v>2</v>
      </c>
      <c r="B3" s="25">
        <v>26495005</v>
      </c>
      <c r="C3" s="11">
        <v>3.6593106660482841E-3</v>
      </c>
      <c r="E3" s="53"/>
    </row>
    <row r="4" spans="1:5" x14ac:dyDescent="0.45">
      <c r="A4" s="26" t="s">
        <v>9</v>
      </c>
      <c r="B4" s="25">
        <v>31258483</v>
      </c>
      <c r="C4" s="12">
        <v>4.3172099890673339E-3</v>
      </c>
    </row>
    <row r="5" spans="1:5" x14ac:dyDescent="0.45">
      <c r="A5" s="26" t="s">
        <v>15</v>
      </c>
      <c r="B5" s="25">
        <v>9926016</v>
      </c>
      <c r="C5" s="12">
        <v>1.370914110798089E-3</v>
      </c>
    </row>
    <row r="6" spans="1:5" x14ac:dyDescent="0.45">
      <c r="A6" s="26" t="s">
        <v>19</v>
      </c>
      <c r="B6" s="25">
        <v>205619007</v>
      </c>
      <c r="C6" s="12">
        <v>2.839870479199218E-2</v>
      </c>
    </row>
    <row r="7" spans="1:5" x14ac:dyDescent="0.45">
      <c r="A7" s="26" t="s">
        <v>23</v>
      </c>
      <c r="B7" s="25">
        <v>1393502916</v>
      </c>
      <c r="C7" s="12">
        <v>0.19246118593629952</v>
      </c>
    </row>
    <row r="8" spans="1:5" x14ac:dyDescent="0.45">
      <c r="A8" s="26" t="s">
        <v>56</v>
      </c>
      <c r="B8" s="25">
        <v>87753519</v>
      </c>
      <c r="C8" s="12">
        <v>1.2119921776197843E-2</v>
      </c>
    </row>
    <row r="9" spans="1:5" x14ac:dyDescent="0.45">
      <c r="A9" s="26" t="s">
        <v>59</v>
      </c>
      <c r="B9" s="25">
        <v>17393702</v>
      </c>
      <c r="C9" s="12">
        <v>2.4023003298419975E-3</v>
      </c>
    </row>
    <row r="10" spans="1:5" x14ac:dyDescent="0.45">
      <c r="A10" s="26" t="s">
        <v>66</v>
      </c>
      <c r="B10" s="25">
        <v>167321967</v>
      </c>
      <c r="C10" s="12">
        <v>2.3109376975293229E-2</v>
      </c>
    </row>
    <row r="11" spans="1:5" x14ac:dyDescent="0.45">
      <c r="A11" s="26" t="s">
        <v>68</v>
      </c>
      <c r="B11" s="25">
        <v>31166613</v>
      </c>
      <c r="C11" s="12">
        <v>4.3045215268122843E-3</v>
      </c>
    </row>
    <row r="12" spans="1:5" x14ac:dyDescent="0.45">
      <c r="A12" s="26" t="s">
        <v>64</v>
      </c>
      <c r="B12" s="25">
        <v>292764046</v>
      </c>
      <c r="C12" s="12">
        <v>4.0434587431225258E-2</v>
      </c>
    </row>
    <row r="13" spans="1:5" x14ac:dyDescent="0.45">
      <c r="A13" s="26" t="s">
        <v>84</v>
      </c>
      <c r="B13" s="25">
        <v>133666257</v>
      </c>
      <c r="C13" s="12">
        <v>1.8461078227041326E-2</v>
      </c>
    </row>
    <row r="14" spans="1:5" x14ac:dyDescent="0.45">
      <c r="A14" s="26" t="s">
        <v>289</v>
      </c>
      <c r="B14" s="34">
        <v>39684367</v>
      </c>
      <c r="C14" s="12">
        <v>5.480936026940721E-3</v>
      </c>
    </row>
    <row r="15" spans="1:5" x14ac:dyDescent="0.45">
      <c r="A15" s="26" t="s">
        <v>91</v>
      </c>
      <c r="B15" s="25">
        <v>28663902</v>
      </c>
      <c r="C15" s="12">
        <v>3.9588640318868685E-3</v>
      </c>
    </row>
    <row r="16" spans="1:5" x14ac:dyDescent="0.45">
      <c r="A16" s="26" t="s">
        <v>99</v>
      </c>
      <c r="B16" s="25">
        <v>13613269</v>
      </c>
      <c r="C16" s="12">
        <v>1.8801725250281876E-3</v>
      </c>
    </row>
    <row r="17" spans="1:3" x14ac:dyDescent="0.45">
      <c r="A17" s="26" t="s">
        <v>71</v>
      </c>
      <c r="B17" s="25">
        <v>388405157</v>
      </c>
      <c r="C17" s="12">
        <v>5.3643889999577588E-2</v>
      </c>
    </row>
    <row r="18" spans="1:3" x14ac:dyDescent="0.45">
      <c r="A18" s="26" t="s">
        <v>112</v>
      </c>
      <c r="B18" s="25">
        <v>28631583</v>
      </c>
      <c r="C18" s="12">
        <v>3.9544003504715973E-3</v>
      </c>
    </row>
    <row r="19" spans="1:3" x14ac:dyDescent="0.45">
      <c r="A19" s="26" t="s">
        <v>76</v>
      </c>
      <c r="B19" s="25">
        <v>18887127</v>
      </c>
      <c r="C19" s="12">
        <v>2.6085620773465988E-3</v>
      </c>
    </row>
    <row r="20" spans="1:3" x14ac:dyDescent="0.45">
      <c r="A20" s="26" t="s">
        <v>122</v>
      </c>
      <c r="B20" s="25">
        <v>27665601</v>
      </c>
      <c r="C20" s="12">
        <v>3.8209854582754773E-3</v>
      </c>
    </row>
    <row r="21" spans="1:3" x14ac:dyDescent="0.45">
      <c r="A21" s="26" t="s">
        <v>127</v>
      </c>
      <c r="B21" s="25">
        <v>25336596</v>
      </c>
      <c r="C21" s="12">
        <v>3.4993190597305524E-3</v>
      </c>
    </row>
    <row r="22" spans="1:3" x14ac:dyDescent="0.45">
      <c r="A22" s="26" t="s">
        <v>52</v>
      </c>
      <c r="B22" s="25">
        <v>156212987</v>
      </c>
      <c r="C22" s="12">
        <v>2.1575079887864217E-2</v>
      </c>
    </row>
    <row r="23" spans="1:3" x14ac:dyDescent="0.45">
      <c r="A23" s="26" t="s">
        <v>141</v>
      </c>
      <c r="B23" s="25">
        <v>123433521</v>
      </c>
      <c r="C23" s="12">
        <v>1.7047802026955453E-2</v>
      </c>
    </row>
    <row r="24" spans="1:3" x14ac:dyDescent="0.45">
      <c r="A24" s="26" t="s">
        <v>53</v>
      </c>
      <c r="B24" s="25">
        <v>14752329</v>
      </c>
      <c r="C24" s="12">
        <v>2.0374917784976229E-3</v>
      </c>
    </row>
    <row r="25" spans="1:3" x14ac:dyDescent="0.45">
      <c r="A25" s="26" t="s">
        <v>79</v>
      </c>
      <c r="B25" s="25">
        <v>93496753</v>
      </c>
      <c r="C25" s="12">
        <v>1.2913138363015289E-2</v>
      </c>
    </row>
    <row r="26" spans="1:3" x14ac:dyDescent="0.45">
      <c r="A26" s="26" t="s">
        <v>158</v>
      </c>
      <c r="B26" s="25">
        <v>87475437</v>
      </c>
      <c r="C26" s="12">
        <v>1.2081514973533113E-2</v>
      </c>
    </row>
    <row r="27" spans="1:3" x14ac:dyDescent="0.45">
      <c r="A27" s="26" t="s">
        <v>164</v>
      </c>
      <c r="B27" s="25">
        <v>69518491</v>
      </c>
      <c r="C27" s="12">
        <v>9.6014231967075162E-3</v>
      </c>
    </row>
    <row r="28" spans="1:3" x14ac:dyDescent="0.45">
      <c r="A28" s="26" t="s">
        <v>167</v>
      </c>
      <c r="B28" s="25">
        <v>5828762</v>
      </c>
      <c r="C28" s="12">
        <v>8.0502913498060966E-4</v>
      </c>
    </row>
    <row r="29" spans="1:3" x14ac:dyDescent="0.45">
      <c r="A29" s="26" t="s">
        <v>168</v>
      </c>
      <c r="B29" s="25">
        <v>9175755</v>
      </c>
      <c r="C29" s="12">
        <v>1.2672931422562808E-3</v>
      </c>
    </row>
    <row r="30" spans="1:3" x14ac:dyDescent="0.45">
      <c r="A30" s="26" t="s">
        <v>171</v>
      </c>
      <c r="B30" s="25">
        <v>84612831</v>
      </c>
      <c r="C30" s="12">
        <v>1.1686151218421769E-2</v>
      </c>
    </row>
    <row r="31" spans="1:3" x14ac:dyDescent="0.45">
      <c r="A31" s="26" t="s">
        <v>179</v>
      </c>
      <c r="B31" s="25">
        <v>5296802</v>
      </c>
      <c r="C31" s="12">
        <v>7.3155842222131617E-4</v>
      </c>
    </row>
    <row r="32" spans="1:3" x14ac:dyDescent="0.45">
      <c r="A32" s="26" t="s">
        <v>180</v>
      </c>
      <c r="B32" s="25">
        <v>18580937</v>
      </c>
      <c r="C32" s="12">
        <v>2.5662731880696458E-3</v>
      </c>
    </row>
    <row r="33" spans="1:5" x14ac:dyDescent="0.45">
      <c r="A33" s="26" t="s">
        <v>183</v>
      </c>
      <c r="B33" s="25">
        <v>17538229</v>
      </c>
      <c r="C33" s="12">
        <v>2.4222614203430921E-3</v>
      </c>
    </row>
    <row r="34" spans="1:5" x14ac:dyDescent="0.45">
      <c r="A34" s="26" t="s">
        <v>185</v>
      </c>
      <c r="B34" s="25">
        <v>509324210</v>
      </c>
      <c r="C34" s="12">
        <v>7.0344410734386201E-2</v>
      </c>
    </row>
    <row r="35" spans="1:5" x14ac:dyDescent="0.45">
      <c r="A35" s="26" t="s">
        <v>186</v>
      </c>
      <c r="B35" s="25">
        <v>17296748</v>
      </c>
      <c r="C35" s="12">
        <v>2.3889096999358678E-3</v>
      </c>
    </row>
    <row r="36" spans="1:5" x14ac:dyDescent="0.45">
      <c r="A36" s="26" t="s">
        <v>190</v>
      </c>
      <c r="B36" s="25">
        <v>81172438</v>
      </c>
      <c r="C36" s="12">
        <v>1.121098743565223E-2</v>
      </c>
    </row>
    <row r="37" spans="1:5" x14ac:dyDescent="0.45">
      <c r="A37" s="26" t="s">
        <v>193</v>
      </c>
      <c r="B37" s="25">
        <v>1276931334</v>
      </c>
      <c r="C37" s="12">
        <v>0.17636110845487532</v>
      </c>
    </row>
    <row r="38" spans="1:5" x14ac:dyDescent="0.45">
      <c r="A38" s="26" t="s">
        <v>202</v>
      </c>
      <c r="B38" s="25">
        <v>148028783</v>
      </c>
      <c r="C38" s="12">
        <v>2.0444733054930424E-2</v>
      </c>
    </row>
    <row r="39" spans="1:5" x14ac:dyDescent="0.45">
      <c r="A39" s="26" t="s">
        <v>213</v>
      </c>
      <c r="B39" s="25">
        <v>18602456</v>
      </c>
      <c r="C39" s="12">
        <v>2.5692452466226706E-3</v>
      </c>
    </row>
    <row r="40" spans="1:5" x14ac:dyDescent="0.45">
      <c r="A40" s="26" t="s">
        <v>191</v>
      </c>
      <c r="B40" s="25">
        <v>108402249</v>
      </c>
      <c r="C40" s="12">
        <v>1.4971784530303803E-2</v>
      </c>
    </row>
    <row r="41" spans="1:5" x14ac:dyDescent="0.45">
      <c r="A41" s="26" t="s">
        <v>160</v>
      </c>
      <c r="B41" s="25">
        <v>182722505</v>
      </c>
      <c r="C41" s="12">
        <v>2.5236394991190261E-2</v>
      </c>
    </row>
    <row r="42" spans="1:5" x14ac:dyDescent="0.45">
      <c r="A42" s="26" t="s">
        <v>224</v>
      </c>
      <c r="B42" s="25">
        <v>39172327</v>
      </c>
      <c r="C42" s="12">
        <v>5.4102165296829033E-3</v>
      </c>
    </row>
    <row r="43" spans="1:5" x14ac:dyDescent="0.45">
      <c r="A43" s="26" t="s">
        <v>226</v>
      </c>
      <c r="B43" s="25">
        <v>61738852</v>
      </c>
      <c r="C43" s="12">
        <v>8.5269521418537726E-3</v>
      </c>
    </row>
    <row r="44" spans="1:5" x14ac:dyDescent="0.45">
      <c r="A44" s="26" t="s">
        <v>87</v>
      </c>
      <c r="B44" s="25">
        <v>17475471</v>
      </c>
      <c r="C44" s="12">
        <v>2.4135937103811631E-3</v>
      </c>
      <c r="E44" s="1"/>
    </row>
    <row r="45" spans="1:5" x14ac:dyDescent="0.45">
      <c r="A45" s="26" t="s">
        <v>231</v>
      </c>
      <c r="B45" s="25">
        <v>1255957</v>
      </c>
      <c r="C45" s="12">
        <v>1.7346427548128429E-4</v>
      </c>
    </row>
    <row r="46" spans="1:5" x14ac:dyDescent="0.45">
      <c r="A46" s="26" t="s">
        <v>233</v>
      </c>
      <c r="B46" s="25">
        <v>67029527</v>
      </c>
      <c r="C46" s="12">
        <v>9.25766434432722E-3</v>
      </c>
    </row>
    <row r="47" spans="1:5" x14ac:dyDescent="0.45">
      <c r="A47" s="26" t="s">
        <v>108</v>
      </c>
      <c r="B47" s="46">
        <v>597341591</v>
      </c>
      <c r="C47" s="12">
        <v>8.2500775343146815E-2</v>
      </c>
    </row>
    <row r="48" spans="1:5" x14ac:dyDescent="0.45">
      <c r="A48" s="26" t="s">
        <v>252</v>
      </c>
      <c r="B48" s="25">
        <v>105538975</v>
      </c>
      <c r="C48" s="12">
        <v>1.4576328515556165E-2</v>
      </c>
    </row>
    <row r="49" spans="1:5" x14ac:dyDescent="0.45">
      <c r="A49" s="26" t="s">
        <v>55</v>
      </c>
      <c r="B49" s="25">
        <v>43124445</v>
      </c>
      <c r="C49" s="12">
        <v>5.9560563040434444E-3</v>
      </c>
    </row>
    <row r="50" spans="1:5" x14ac:dyDescent="0.45">
      <c r="A50" s="26" t="s">
        <v>260</v>
      </c>
      <c r="B50" s="25">
        <v>6083041</v>
      </c>
      <c r="C50" s="12">
        <v>8.4014842847959521E-4</v>
      </c>
    </row>
    <row r="51" spans="1:5" x14ac:dyDescent="0.45">
      <c r="A51" s="26" t="s">
        <v>74</v>
      </c>
      <c r="B51" s="25">
        <v>261222056</v>
      </c>
      <c r="C51" s="12">
        <v>3.6078221375231374E-2</v>
      </c>
    </row>
    <row r="52" spans="1:5" x14ac:dyDescent="0.45">
      <c r="A52" s="26" t="s">
        <v>268</v>
      </c>
      <c r="B52" s="25">
        <v>36773499</v>
      </c>
      <c r="C52" s="12">
        <v>5.0789066512203296E-3</v>
      </c>
    </row>
    <row r="53" spans="1:5" x14ac:dyDescent="0.45">
      <c r="A53" s="26" t="s">
        <v>279</v>
      </c>
      <c r="B53" s="25">
        <v>5730533</v>
      </c>
      <c r="C53" s="12">
        <v>7.9146241070879851E-4</v>
      </c>
    </row>
    <row r="54" spans="1:5" x14ac:dyDescent="0.45">
      <c r="A54" s="26" t="s">
        <v>282</v>
      </c>
      <c r="B54" s="25">
        <v>1791123</v>
      </c>
      <c r="C54" s="12">
        <v>2.4737777924950006E-4</v>
      </c>
    </row>
    <row r="55" spans="1:5" x14ac:dyDescent="0.45">
      <c r="A55" s="50"/>
      <c r="B55" s="51"/>
      <c r="C55" s="52"/>
    </row>
    <row r="56" spans="1:5" s="4" customFormat="1" ht="14.65" thickBot="1" x14ac:dyDescent="0.5">
      <c r="A56" s="7" t="s">
        <v>283</v>
      </c>
      <c r="B56" s="35">
        <f>SUM(B3:B54)</f>
        <v>7240436087</v>
      </c>
      <c r="C56" s="13">
        <f>(B56/$B$56)</f>
        <v>1</v>
      </c>
      <c r="E56"/>
    </row>
    <row r="58" spans="1:5" x14ac:dyDescent="0.45">
      <c r="B58" s="42"/>
    </row>
    <row r="60" spans="1:5" x14ac:dyDescent="0.45">
      <c r="C60" s="45"/>
    </row>
  </sheetData>
  <autoFilter ref="A2:C54" xr:uid="{00000000-0009-0000-0000-000004000000}"/>
  <mergeCells count="1">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1" sqref="B1"/>
    </sheetView>
  </sheetViews>
  <sheetFormatPr defaultRowHeight="14.25" x14ac:dyDescent="0.45"/>
  <cols>
    <col min="2" max="2" width="44.46484375" customWidth="1"/>
  </cols>
  <sheetData>
    <row r="1" spans="1:2" ht="52.5" customHeight="1" x14ac:dyDescent="0.45">
      <c r="A1" s="54" t="s">
        <v>415</v>
      </c>
      <c r="B1" s="55" t="s">
        <v>507</v>
      </c>
    </row>
    <row r="2" spans="1:2" ht="64.5" customHeight="1" x14ac:dyDescent="0.45">
      <c r="A2" s="54" t="s">
        <v>416</v>
      </c>
      <c r="B2" s="55" t="s">
        <v>424</v>
      </c>
    </row>
    <row r="3" spans="1:2" ht="51.5" customHeight="1" x14ac:dyDescent="0.45">
      <c r="A3" s="54" t="s">
        <v>417</v>
      </c>
      <c r="B3" s="55" t="s">
        <v>426</v>
      </c>
    </row>
    <row r="4" spans="1:2" ht="37.049999999999997" customHeight="1" x14ac:dyDescent="0.45">
      <c r="A4" s="54" t="s">
        <v>418</v>
      </c>
      <c r="B4" s="55" t="s">
        <v>419</v>
      </c>
    </row>
    <row r="5" spans="1:2" ht="40.049999999999997" customHeight="1" x14ac:dyDescent="0.45">
      <c r="A5" s="54" t="s">
        <v>420</v>
      </c>
      <c r="B5" s="55" t="s">
        <v>427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9a by Scope</vt:lpstr>
      <vt:lpstr>Source 9a</vt:lpstr>
      <vt:lpstr>9b by City</vt:lpstr>
      <vt:lpstr>Source 9b</vt:lpstr>
      <vt:lpstr>9c by State</vt:lpstr>
      <vt:lpstr>Source 9c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9: FY 20 Urbanized Area Formula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cp:lastPrinted>2018-01-05T17:03:29Z</cp:lastPrinted>
  <dcterms:created xsi:type="dcterms:W3CDTF">2017-10-13T18:44:49Z</dcterms:created>
  <dcterms:modified xsi:type="dcterms:W3CDTF">2024-01-05T15:55:21Z</dcterms:modified>
</cp:coreProperties>
</file>