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474E0760-D835-4FDE-92C9-C8B6523BA43B}" xr6:coauthVersionLast="47" xr6:coauthVersionMax="47" xr10:uidLastSave="{00000000-0000-0000-0000-000000000000}"/>
  <bookViews>
    <workbookView xWindow="51480" yWindow="2445" windowWidth="29040" windowHeight="16440" xr2:uid="{205B3DC0-A377-4F6C-983B-F61E84EF191E}"/>
  </bookViews>
  <sheets>
    <sheet name="FY 2024 5339 Table 12 " sheetId="1" r:id="rId1"/>
  </sheets>
  <definedNames>
    <definedName name="_xlnm._FilterDatabase" localSheetId="0" hidden="1">'FY 2024 5339 Table 12 '!#REF!</definedName>
    <definedName name="_Order1" hidden="1">0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2024 5339 Table 12 '!$A$1:$B$75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1" l="1"/>
  <c r="B13" i="1" s="1"/>
  <c r="B15" i="1" s="1"/>
</calcChain>
</file>

<file path=xl/sharedStrings.xml><?xml version="1.0" encoding="utf-8"?>
<sst xmlns="http://schemas.openxmlformats.org/spreadsheetml/2006/main" count="69" uniqueCount="69">
  <si>
    <t>FEDERAL TRANSIT ADMINISTRATION</t>
  </si>
  <si>
    <t>TABLE 12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</si>
  <si>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</si>
  <si>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</si>
  <si>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</si>
  <si>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</si>
  <si>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</si>
  <si>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</si>
  <si>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 xml:space="preserve">State/Territory Allocation 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</si>
  <si>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</si>
  <si>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</si>
  <si>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</si>
  <si>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</si>
  <si>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</si>
  <si>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</si>
  <si>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</si>
  <si>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</si>
  <si>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</si>
  <si>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</si>
  <si>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</si>
  <si>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</si>
  <si>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</si>
  <si>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</si>
  <si>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</si>
  <si>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</si>
  <si>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</si>
  <si>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</si>
  <si>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</si>
  <si>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</si>
  <si>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</si>
  <si>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</si>
  <si>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</si>
  <si>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</si>
  <si>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</si>
  <si>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</si>
  <si>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</si>
  <si>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</si>
  <si>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</si>
  <si>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Commonwealth of the Northern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</si>
  <si>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</si>
  <si>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</si>
  <si>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</si>
  <si>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</si>
  <si>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</si>
  <si>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</si>
  <si>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</si>
  <si>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</si>
  <si>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</si>
  <si>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</si>
  <si>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</si>
  <si>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</si>
  <si>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</si>
  <si>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</si>
  <si>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</si>
  <si>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</si>
  <si>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</si>
  <si>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</si>
  <si>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</si>
  <si>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</si>
  <si>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</si>
  <si>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</si>
  <si>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</si>
  <si>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</si>
  <si>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</si>
  <si>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</si>
  <si>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Total </t>
  </si>
  <si>
    <t xml:space="preserve"> FY 2024 PARTIAL YEAR (CR) SECTION 5339 BUSES AND BUS FACILITIES FORMULA APPORTIONMENTS</t>
  </si>
  <si>
    <r>
      <rPr>
        <u/>
        <sz val="11"/>
        <rFont val="Arial"/>
        <family val="2"/>
      </rPr>
      <t>Note:</t>
    </r>
    <r>
      <rPr>
        <sz val="11"/>
        <rFont val="Arial"/>
        <family val="2"/>
      </rPr>
      <t xml:space="preserve"> Under the statutory formula,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the first $206 million is provided for the National Distribution with each state receiving $4 million and each territory receiving $1 million. The remaining amount of $49,810,197 will be distributed with a full-year appropriation.</t>
    </r>
  </si>
  <si>
    <t>The amounts apportioned in this notice include funding authorized under the Bipartisan Infrastructure Law, enacted as the Infrastructure Investment and Jobs Act (Pub. L. 117-58) and is based on funding made available under the Further Additional Continuing Appropriations and Other Extensions Act, 2024 (Pub. L. 118-35, Jan. 19, 2024), which provides partial-year spending authority through March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</si>
</sst>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9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6" fillId="0" borderId="9" xfId="0" applyFont="1" applyBorder="1"/>
    <xf numFmtId="164" fontId="7" fillId="0" borderId="10" xfId="0" applyNumberFormat="1" applyFont="1" applyBorder="1" applyAlignment="1">
      <alignment horizontal="left"/>
    </xf>
    <xf numFmtId="0" fontId="8" fillId="0" borderId="9" xfId="0" applyFont="1" applyBorder="1"/>
    <xf numFmtId="0" fontId="8" fillId="0" borderId="0" xfId="0" applyFont="1"/>
    <xf numFmtId="0" fontId="8" fillId="0" borderId="11" xfId="0" applyFont="1" applyBorder="1"/>
    <xf numFmtId="164" fontId="8" fillId="0" borderId="10" xfId="0" applyNumberFormat="1" applyFont="1" applyBorder="1" applyAlignment="1">
      <alignment horizontal="left"/>
    </xf>
    <xf numFmtId="164" fontId="8" fillId="0" borderId="12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165" fontId="8" fillId="0" borderId="10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left"/>
    </xf>
    <xf numFmtId="165" fontId="8" fillId="0" borderId="10" xfId="0" applyNumberFormat="1" applyFont="1" applyBorder="1" applyAlignment="1">
      <alignment horizontal="left"/>
    </xf>
    <xf numFmtId="165" fontId="8" fillId="0" borderId="10" xfId="0" applyNumberFormat="1" applyFont="1" applyBorder="1"/>
    <xf numFmtId="165" fontId="2" fillId="0" borderId="14" xfId="0" applyNumberFormat="1" applyFont="1" applyBorder="1" applyAlignment="1">
      <alignment horizontal="right"/>
    </xf>
    <xf numFmtId="0" fontId="8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vertical="center"/>
    </xf>
    <xf numFmtId="0" fontId="2" fillId="0" borderId="13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A422-F12C-405B-B28C-D841FDC1BEBB}">
  <sheetPr>
    <pageSetUpPr fitToPage="1"/>
  </sheetPr>
  <dimension ref="A1:B75"/>
  <sheetViews>
    <sheetView tabSelected="1" zoomScale="93" zoomScaleNormal="93" workbookViewId="0">
      <selection activeCell="A3" sqref="A3:B3"/>
    </sheetView>
  </sheetViews>
  <sheetFormatPr defaultColWidth="9.140625" defaultRowHeight="15.75" x14ac:dyDescent="0.25"/>
  <cols>
    <col min="1" max="1" width="71" style="6" bestFit="1" customWidth="1"/>
    <col min="2" max="2" width="45.7109375" style="10" customWidth="1"/>
  </cols>
  <sheetData>
    <row r="1" spans="1:2" ht="17.649999999999999" customHeight="1" x14ac:dyDescent="0.25">
      <c r="A1" s="23" t="s">
        <v>0</v>
      </c>
      <c r="B1" s="24"/>
    </row>
    <row r="2" spans="1:2" ht="18.75" thickBot="1" x14ac:dyDescent="0.3">
      <c r="A2" s="25" t="s">
        <v>1</v>
      </c>
      <c r="B2" s="26"/>
    </row>
    <row r="3" spans="1:2" ht="36" customHeight="1" thickBot="1" x14ac:dyDescent="0.3">
      <c r="A3" s="27" t="s">
        <v>66</v>
      </c>
      <c r="B3" s="28"/>
    </row>
    <row r="4" spans="1:2" ht="60.4" customHeight="1" x14ac:dyDescent="0.25">
      <c r="A4" s="29" t="s">
        <v>68</v>
      </c>
      <c r="B4" s="30"/>
    </row>
    <row r="5" spans="1:2" ht="60.4" customHeight="1" x14ac:dyDescent="0.25">
      <c r="A5" s="31" t="s">
        <v>67</v>
      </c>
      <c r="B5" s="32"/>
    </row>
    <row r="6" spans="1:2" x14ac:dyDescent="0.25">
      <c r="A6" s="1"/>
      <c r="B6" s="2"/>
    </row>
    <row r="7" spans="1:2" x14ac:dyDescent="0.25">
      <c r="A7" s="17" t="s">
        <v>2</v>
      </c>
      <c r="B7" s="18" t="s">
        <v>3</v>
      </c>
    </row>
    <row r="8" spans="1:2" ht="15" x14ac:dyDescent="0.25">
      <c r="A8" s="3"/>
      <c r="B8" s="4"/>
    </row>
    <row r="9" spans="1:2" x14ac:dyDescent="0.25">
      <c r="A9" s="5" t="s">
        <v>4</v>
      </c>
      <c r="B9" s="11">
        <v>0</v>
      </c>
    </row>
    <row r="10" spans="1:2" ht="15" x14ac:dyDescent="0.25">
      <c r="A10" s="3"/>
      <c r="B10" s="12"/>
    </row>
    <row r="11" spans="1:2" x14ac:dyDescent="0.25">
      <c r="A11" s="5" t="s">
        <v>5</v>
      </c>
      <c r="B11" s="11">
        <v>0</v>
      </c>
    </row>
    <row r="12" spans="1:2" ht="15" x14ac:dyDescent="0.25">
      <c r="A12" s="3"/>
      <c r="B12" s="12"/>
    </row>
    <row r="13" spans="1:2" x14ac:dyDescent="0.25">
      <c r="A13" s="7" t="s">
        <v>6</v>
      </c>
      <c r="B13" s="11">
        <f>B75</f>
        <v>206000000</v>
      </c>
    </row>
    <row r="14" spans="1:2" x14ac:dyDescent="0.25">
      <c r="A14" s="5"/>
      <c r="B14" s="13"/>
    </row>
    <row r="15" spans="1:2" x14ac:dyDescent="0.25">
      <c r="A15" s="5" t="s">
        <v>7</v>
      </c>
      <c r="B15" s="11">
        <f>SUM(B9:B13)</f>
        <v>206000000</v>
      </c>
    </row>
    <row r="16" spans="1:2" x14ac:dyDescent="0.25">
      <c r="A16" s="7"/>
      <c r="B16" s="9"/>
    </row>
    <row r="17" spans="1:2" x14ac:dyDescent="0.25">
      <c r="A17" s="5"/>
      <c r="B17" s="8"/>
    </row>
    <row r="18" spans="1:2" x14ac:dyDescent="0.25">
      <c r="A18" s="21" t="s">
        <v>8</v>
      </c>
      <c r="B18" s="22"/>
    </row>
    <row r="19" spans="1:2" x14ac:dyDescent="0.25">
      <c r="A19" s="5" t="s">
        <v>9</v>
      </c>
      <c r="B19" s="14">
        <v>4000000</v>
      </c>
    </row>
    <row r="20" spans="1:2" x14ac:dyDescent="0.25">
      <c r="A20" s="5" t="s">
        <v>10</v>
      </c>
      <c r="B20" s="14">
        <v>4000000</v>
      </c>
    </row>
    <row r="21" spans="1:2" x14ac:dyDescent="0.25">
      <c r="A21" s="5" t="s">
        <v>11</v>
      </c>
      <c r="B21" s="14">
        <v>1000000</v>
      </c>
    </row>
    <row r="22" spans="1:2" x14ac:dyDescent="0.25">
      <c r="A22" s="5" t="s">
        <v>12</v>
      </c>
      <c r="B22" s="14">
        <v>4000000</v>
      </c>
    </row>
    <row r="23" spans="1:2" x14ac:dyDescent="0.25">
      <c r="A23" s="5" t="s">
        <v>13</v>
      </c>
      <c r="B23" s="14">
        <v>4000000</v>
      </c>
    </row>
    <row r="24" spans="1:2" x14ac:dyDescent="0.25">
      <c r="A24" s="5" t="s">
        <v>14</v>
      </c>
      <c r="B24" s="14">
        <v>4000000</v>
      </c>
    </row>
    <row r="25" spans="1:2" x14ac:dyDescent="0.25">
      <c r="A25" s="5" t="s">
        <v>15</v>
      </c>
      <c r="B25" s="14">
        <v>4000000</v>
      </c>
    </row>
    <row r="26" spans="1:2" x14ac:dyDescent="0.25">
      <c r="A26" s="5" t="s">
        <v>16</v>
      </c>
      <c r="B26" s="14">
        <v>4000000</v>
      </c>
    </row>
    <row r="27" spans="1:2" x14ac:dyDescent="0.25">
      <c r="A27" s="5" t="s">
        <v>17</v>
      </c>
      <c r="B27" s="14">
        <v>4000000</v>
      </c>
    </row>
    <row r="28" spans="1:2" x14ac:dyDescent="0.25">
      <c r="A28" s="5" t="s">
        <v>18</v>
      </c>
      <c r="B28" s="14">
        <v>1000000</v>
      </c>
    </row>
    <row r="29" spans="1:2" x14ac:dyDescent="0.25">
      <c r="A29" s="5" t="s">
        <v>19</v>
      </c>
      <c r="B29" s="14">
        <v>4000000</v>
      </c>
    </row>
    <row r="30" spans="1:2" x14ac:dyDescent="0.25">
      <c r="A30" s="5" t="s">
        <v>20</v>
      </c>
      <c r="B30" s="14">
        <v>4000000</v>
      </c>
    </row>
    <row r="31" spans="1:2" x14ac:dyDescent="0.25">
      <c r="A31" s="5" t="s">
        <v>21</v>
      </c>
      <c r="B31" s="14">
        <v>1000000</v>
      </c>
    </row>
    <row r="32" spans="1:2" x14ac:dyDescent="0.25">
      <c r="A32" s="5" t="s">
        <v>22</v>
      </c>
      <c r="B32" s="14">
        <v>4000000</v>
      </c>
    </row>
    <row r="33" spans="1:2" x14ac:dyDescent="0.25">
      <c r="A33" s="5" t="s">
        <v>23</v>
      </c>
      <c r="B33" s="14">
        <v>4000000</v>
      </c>
    </row>
    <row r="34" spans="1:2" x14ac:dyDescent="0.25">
      <c r="A34" s="5" t="s">
        <v>24</v>
      </c>
      <c r="B34" s="14">
        <v>4000000</v>
      </c>
    </row>
    <row r="35" spans="1:2" x14ac:dyDescent="0.25">
      <c r="A35" s="5" t="s">
        <v>25</v>
      </c>
      <c r="B35" s="14">
        <v>4000000</v>
      </c>
    </row>
    <row r="36" spans="1:2" x14ac:dyDescent="0.25">
      <c r="A36" s="5" t="s">
        <v>26</v>
      </c>
      <c r="B36" s="14">
        <v>4000000</v>
      </c>
    </row>
    <row r="37" spans="1:2" x14ac:dyDescent="0.25">
      <c r="A37" s="5" t="s">
        <v>27</v>
      </c>
      <c r="B37" s="14">
        <v>4000000</v>
      </c>
    </row>
    <row r="38" spans="1:2" x14ac:dyDescent="0.25">
      <c r="A38" s="5" t="s">
        <v>28</v>
      </c>
      <c r="B38" s="14">
        <v>4000000</v>
      </c>
    </row>
    <row r="39" spans="1:2" x14ac:dyDescent="0.25">
      <c r="A39" s="5" t="s">
        <v>29</v>
      </c>
      <c r="B39" s="14">
        <v>4000000</v>
      </c>
    </row>
    <row r="40" spans="1:2" x14ac:dyDescent="0.25">
      <c r="A40" s="5" t="s">
        <v>30</v>
      </c>
      <c r="B40" s="14">
        <v>4000000</v>
      </c>
    </row>
    <row r="41" spans="1:2" x14ac:dyDescent="0.25">
      <c r="A41" s="5" t="s">
        <v>31</v>
      </c>
      <c r="B41" s="14">
        <v>4000000</v>
      </c>
    </row>
    <row r="42" spans="1:2" x14ac:dyDescent="0.25">
      <c r="A42" s="5" t="s">
        <v>32</v>
      </c>
      <c r="B42" s="14">
        <v>4000000</v>
      </c>
    </row>
    <row r="43" spans="1:2" x14ac:dyDescent="0.25">
      <c r="A43" s="5" t="s">
        <v>33</v>
      </c>
      <c r="B43" s="14">
        <v>4000000</v>
      </c>
    </row>
    <row r="44" spans="1:2" x14ac:dyDescent="0.25">
      <c r="A44" s="5" t="s">
        <v>34</v>
      </c>
      <c r="B44" s="14">
        <v>4000000</v>
      </c>
    </row>
    <row r="45" spans="1:2" x14ac:dyDescent="0.25">
      <c r="A45" s="5" t="s">
        <v>35</v>
      </c>
      <c r="B45" s="14">
        <v>4000000</v>
      </c>
    </row>
    <row r="46" spans="1:2" x14ac:dyDescent="0.25">
      <c r="A46" s="5" t="s">
        <v>36</v>
      </c>
      <c r="B46" s="14">
        <v>4000000</v>
      </c>
    </row>
    <row r="47" spans="1:2" x14ac:dyDescent="0.25">
      <c r="A47" s="5" t="s">
        <v>37</v>
      </c>
      <c r="B47" s="14">
        <v>4000000</v>
      </c>
    </row>
    <row r="48" spans="1:2" ht="21.75" customHeight="1" x14ac:dyDescent="0.25">
      <c r="A48" s="16" t="s">
        <v>38</v>
      </c>
      <c r="B48" s="19">
        <v>1000000</v>
      </c>
    </row>
    <row r="49" spans="1:2" x14ac:dyDescent="0.25">
      <c r="A49" s="5" t="s">
        <v>39</v>
      </c>
      <c r="B49" s="14">
        <v>4000000</v>
      </c>
    </row>
    <row r="50" spans="1:2" x14ac:dyDescent="0.25">
      <c r="A50" s="5" t="s">
        <v>40</v>
      </c>
      <c r="B50" s="14">
        <v>4000000</v>
      </c>
    </row>
    <row r="51" spans="1:2" x14ac:dyDescent="0.25">
      <c r="A51" s="5" t="s">
        <v>41</v>
      </c>
      <c r="B51" s="14">
        <v>4000000</v>
      </c>
    </row>
    <row r="52" spans="1:2" x14ac:dyDescent="0.25">
      <c r="A52" s="5" t="s">
        <v>42</v>
      </c>
      <c r="B52" s="14">
        <v>4000000</v>
      </c>
    </row>
    <row r="53" spans="1:2" x14ac:dyDescent="0.25">
      <c r="A53" s="5" t="s">
        <v>43</v>
      </c>
      <c r="B53" s="14">
        <v>4000000</v>
      </c>
    </row>
    <row r="54" spans="1:2" x14ac:dyDescent="0.25">
      <c r="A54" s="5" t="s">
        <v>44</v>
      </c>
      <c r="B54" s="14">
        <v>4000000</v>
      </c>
    </row>
    <row r="55" spans="1:2" x14ac:dyDescent="0.25">
      <c r="A55" s="5" t="s">
        <v>45</v>
      </c>
      <c r="B55" s="14">
        <v>4000000</v>
      </c>
    </row>
    <row r="56" spans="1:2" x14ac:dyDescent="0.25">
      <c r="A56" s="5" t="s">
        <v>46</v>
      </c>
      <c r="B56" s="14">
        <v>4000000</v>
      </c>
    </row>
    <row r="57" spans="1:2" x14ac:dyDescent="0.25">
      <c r="A57" s="5" t="s">
        <v>47</v>
      </c>
      <c r="B57" s="14">
        <v>4000000</v>
      </c>
    </row>
    <row r="58" spans="1:2" x14ac:dyDescent="0.25">
      <c r="A58" s="5" t="s">
        <v>48</v>
      </c>
      <c r="B58" s="14">
        <v>4000000</v>
      </c>
    </row>
    <row r="59" spans="1:2" x14ac:dyDescent="0.25">
      <c r="A59" s="5" t="s">
        <v>49</v>
      </c>
      <c r="B59" s="14">
        <v>4000000</v>
      </c>
    </row>
    <row r="60" spans="1:2" x14ac:dyDescent="0.25">
      <c r="A60" s="5" t="s">
        <v>50</v>
      </c>
      <c r="B60" s="14">
        <v>4000000</v>
      </c>
    </row>
    <row r="61" spans="1:2" x14ac:dyDescent="0.25">
      <c r="A61" s="5" t="s">
        <v>51</v>
      </c>
      <c r="B61" s="14">
        <v>1000000</v>
      </c>
    </row>
    <row r="62" spans="1:2" x14ac:dyDescent="0.25">
      <c r="A62" s="5" t="s">
        <v>52</v>
      </c>
      <c r="B62" s="14">
        <v>4000000</v>
      </c>
    </row>
    <row r="63" spans="1:2" x14ac:dyDescent="0.25">
      <c r="A63" s="5" t="s">
        <v>53</v>
      </c>
      <c r="B63" s="14">
        <v>4000000</v>
      </c>
    </row>
    <row r="64" spans="1:2" x14ac:dyDescent="0.25">
      <c r="A64" s="5" t="s">
        <v>54</v>
      </c>
      <c r="B64" s="14">
        <v>4000000</v>
      </c>
    </row>
    <row r="65" spans="1:2" x14ac:dyDescent="0.25">
      <c r="A65" s="5" t="s">
        <v>55</v>
      </c>
      <c r="B65" s="14">
        <v>4000000</v>
      </c>
    </row>
    <row r="66" spans="1:2" x14ac:dyDescent="0.25">
      <c r="A66" s="5" t="s">
        <v>56</v>
      </c>
      <c r="B66" s="14">
        <v>4000000</v>
      </c>
    </row>
    <row r="67" spans="1:2" x14ac:dyDescent="0.25">
      <c r="A67" s="5" t="s">
        <v>57</v>
      </c>
      <c r="B67" s="14">
        <v>4000000</v>
      </c>
    </row>
    <row r="68" spans="1:2" x14ac:dyDescent="0.25">
      <c r="A68" s="5" t="s">
        <v>58</v>
      </c>
      <c r="B68" s="14">
        <v>4000000</v>
      </c>
    </row>
    <row r="69" spans="1:2" x14ac:dyDescent="0.25">
      <c r="A69" s="5" t="s">
        <v>59</v>
      </c>
      <c r="B69" s="14">
        <v>1000000</v>
      </c>
    </row>
    <row r="70" spans="1:2" x14ac:dyDescent="0.25">
      <c r="A70" s="5" t="s">
        <v>60</v>
      </c>
      <c r="B70" s="14">
        <v>4000000</v>
      </c>
    </row>
    <row r="71" spans="1:2" x14ac:dyDescent="0.25">
      <c r="A71" s="5" t="s">
        <v>61</v>
      </c>
      <c r="B71" s="14">
        <v>4000000</v>
      </c>
    </row>
    <row r="72" spans="1:2" x14ac:dyDescent="0.25">
      <c r="A72" s="5" t="s">
        <v>62</v>
      </c>
      <c r="B72" s="14">
        <v>4000000</v>
      </c>
    </row>
    <row r="73" spans="1:2" x14ac:dyDescent="0.25">
      <c r="A73" s="5" t="s">
        <v>63</v>
      </c>
      <c r="B73" s="14">
        <v>4000000</v>
      </c>
    </row>
    <row r="74" spans="1:2" x14ac:dyDescent="0.25">
      <c r="A74" s="5" t="s">
        <v>64</v>
      </c>
      <c r="B74" s="14">
        <v>4000000</v>
      </c>
    </row>
    <row r="75" spans="1:2" x14ac:dyDescent="0.25">
      <c r="A75" s="20" t="s">
        <v>65</v>
      </c>
      <c r="B75" s="15">
        <f>SUM(B19:B74)</f>
        <v>206000000</v>
      </c>
    </row>
  </sheetData>
  <mergeCells count="6">
    <mergeCell ref="A18:B18"/>
    <mergeCell ref="A1:B1"/>
    <mergeCell ref="A2:B2"/>
    <mergeCell ref="A3:B3"/>
    <mergeCell ref="A4:B4"/>
    <mergeCell ref="A5:B5"/>
  </mergeCells>
  <pageMargins left="0.7" right="0.7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5339 Table 12 </vt:lpstr>
      <vt:lpstr>'FY 2024 5339 Table 12 '!Print_Area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12:  FY 2024 PARTIAL YEAR (CR) SECTION 5339 BUSES AND BUS FACILITIES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Djoumanov, Aziza (FTA)</dc:creator>
  <cp:lastModifiedBy>Ullah, Waseem CTR (FTA)</cp:lastModifiedBy>
  <dcterms:created xsi:type="dcterms:W3CDTF">2024-02-12T21:18:43Z</dcterms:created>
  <dcterms:modified xsi:type="dcterms:W3CDTF">2024-02-20T21:58:53Z</dcterms:modified>
</cp:coreProperties>
</file>