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206CD981-3553-4DFC-8C16-4C9F1027AC11}" xr6:coauthVersionLast="47" xr6:coauthVersionMax="47" xr10:uidLastSave="{00000000-0000-0000-0000-000000000000}"/>
  <bookViews>
    <workbookView xWindow="51480" yWindow="2445" windowWidth="29040" windowHeight="16440" xr2:uid="{00000000-000D-0000-FFFF-FFFF00000000}"/>
  </bookViews>
  <sheets>
    <sheet name="Table 18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3" l="1"/>
  <c r="E194" i="3"/>
  <c r="E106" i="3" l="1"/>
  <c r="E197" i="3" s="1"/>
</calcChain>
</file>

<file path=xl/sharedStrings.xml><?xml version="1.0" encoding="utf-8"?>
<sst xmlns="http://schemas.openxmlformats.org/spreadsheetml/2006/main" count="728" uniqueCount="511">
  <si>
    <t>FEDERAL TRANSIT ADMINISTRATION</t>
  </si>
  <si>
    <t>State</t>
  </si>
  <si>
    <t>KY</t>
  </si>
  <si>
    <t>OR</t>
  </si>
  <si>
    <t>CA</t>
  </si>
  <si>
    <t>TX</t>
  </si>
  <si>
    <t>IL</t>
  </si>
  <si>
    <t>Project Description</t>
  </si>
  <si>
    <t>Recipient</t>
  </si>
  <si>
    <t>DE</t>
  </si>
  <si>
    <t>FL</t>
  </si>
  <si>
    <t>NY</t>
  </si>
  <si>
    <t>SC</t>
  </si>
  <si>
    <t>UT</t>
  </si>
  <si>
    <t>WA</t>
  </si>
  <si>
    <t>AK</t>
  </si>
  <si>
    <t>AL</t>
  </si>
  <si>
    <t>CO</t>
  </si>
  <si>
    <t>GA</t>
  </si>
  <si>
    <t>ID</t>
  </si>
  <si>
    <t>MA</t>
  </si>
  <si>
    <t>MD</t>
  </si>
  <si>
    <t>MN</t>
  </si>
  <si>
    <t>MT</t>
  </si>
  <si>
    <t>NC</t>
  </si>
  <si>
    <t>NJ</t>
  </si>
  <si>
    <t>NM</t>
  </si>
  <si>
    <t>NV</t>
  </si>
  <si>
    <t>OH</t>
  </si>
  <si>
    <t>OK</t>
  </si>
  <si>
    <t>PA</t>
  </si>
  <si>
    <t>TN</t>
  </si>
  <si>
    <t>VT</t>
  </si>
  <si>
    <t>Allocation</t>
  </si>
  <si>
    <t>KS</t>
  </si>
  <si>
    <t>MS</t>
  </si>
  <si>
    <t>New Jersey Transit Corporation</t>
  </si>
  <si>
    <t>RI</t>
  </si>
  <si>
    <t>DC</t>
  </si>
  <si>
    <t>IA</t>
  </si>
  <si>
    <t>NE</t>
  </si>
  <si>
    <t>District Department of Transportation</t>
  </si>
  <si>
    <t>Metro Transit</t>
  </si>
  <si>
    <t>City of Lincoln, Nebraska</t>
  </si>
  <si>
    <t xml:space="preserve">Purchase battery-electric buses and supporting infrastructure. </t>
  </si>
  <si>
    <t>HI</t>
  </si>
  <si>
    <t>Honolulu Department of Transportation Services</t>
  </si>
  <si>
    <t>Missoula Urban Transportation District</t>
  </si>
  <si>
    <t>New Mexico Department of Transportation</t>
  </si>
  <si>
    <t xml:space="preserve">Purchase battery-electric buses. </t>
  </si>
  <si>
    <t xml:space="preserve">Purchase battery-electric buses and associated charging infrastructure. </t>
  </si>
  <si>
    <t>FY 2021 Unobligated Allocations</t>
  </si>
  <si>
    <t>IN</t>
  </si>
  <si>
    <t>ME</t>
  </si>
  <si>
    <t>MP</t>
  </si>
  <si>
    <t>D2021-LWNO-005</t>
  </si>
  <si>
    <t>D2021-LWNO-006</t>
  </si>
  <si>
    <t>D2021-LWNO-008</t>
  </si>
  <si>
    <t>D2021-LWNO-010</t>
  </si>
  <si>
    <t>D2021-LWNO-011</t>
  </si>
  <si>
    <t>D2021-LWNO-012</t>
  </si>
  <si>
    <t xml:space="preserve">D2021-LWNO-016 </t>
  </si>
  <si>
    <t>D2021-LWNO-017</t>
  </si>
  <si>
    <t>D2021-LWNO-018</t>
  </si>
  <si>
    <t>D2021-LWNO-024</t>
  </si>
  <si>
    <t>D2021-LWNO-027</t>
  </si>
  <si>
    <t>D2021-LWNO-029</t>
  </si>
  <si>
    <t>D2021-LWNO-033</t>
  </si>
  <si>
    <t>D2021-LWNO-034</t>
  </si>
  <si>
    <t>D2021-LWNO-036</t>
  </si>
  <si>
    <t>D2021-LWNO-038</t>
  </si>
  <si>
    <t>D2021-LWNO-041</t>
  </si>
  <si>
    <t>D2021-LWNO-042</t>
  </si>
  <si>
    <t>D2021-LWNO-044</t>
  </si>
  <si>
    <t>D2021-LWNO-046</t>
  </si>
  <si>
    <t>City of Anaheim</t>
  </si>
  <si>
    <t>Fresno, City of</t>
  </si>
  <si>
    <t>City of Fort Collins</t>
  </si>
  <si>
    <t>District Department of Transportation (DDOT)</t>
  </si>
  <si>
    <t>Delaware Transit Corporation</t>
  </si>
  <si>
    <t xml:space="preserve">Miami-Dade County </t>
  </si>
  <si>
    <t>Idaho Transportation Department</t>
  </si>
  <si>
    <t>Chicago Transit Authority (CTA)</t>
  </si>
  <si>
    <t>Prince George's County Government</t>
  </si>
  <si>
    <t>Commonwealth Office of Transit Authority (COTA)</t>
  </si>
  <si>
    <t>City of Fayetteville</t>
  </si>
  <si>
    <t>Regional Transportation Commission of Washoe Count</t>
  </si>
  <si>
    <t xml:space="preserve">METRO Regional Transit Authority </t>
  </si>
  <si>
    <t>Port Authority of Allegheny County</t>
  </si>
  <si>
    <t>Rhode Island Public Transit Authority</t>
  </si>
  <si>
    <t>City of Knoxville</t>
  </si>
  <si>
    <t>Utah Transit Authority</t>
  </si>
  <si>
    <t>Unobligated FY 2021 Low-No allocations lapse on September 30, 2024</t>
  </si>
  <si>
    <t>Purchase hydrogen fuel cell-powered buses.</t>
  </si>
  <si>
    <t xml:space="preserve">Purchase battery-electric buses, associated charging infrastructure, and facility upgrades. </t>
  </si>
  <si>
    <t xml:space="preserve">Purchase hydrogen fuel cell-electric buses and a fueling facility. </t>
  </si>
  <si>
    <t xml:space="preserve">Purchase charging infrastructure and facility improvements to support battery-electric buses.  </t>
  </si>
  <si>
    <t xml:space="preserve">Purchase battery-electric buses, charging equipment, and associated infrastructure improvements. </t>
  </si>
  <si>
    <t>AR</t>
  </si>
  <si>
    <t>AZ</t>
  </si>
  <si>
    <t>VA</t>
  </si>
  <si>
    <t>WI</t>
  </si>
  <si>
    <t>City of Racine</t>
  </si>
  <si>
    <t xml:space="preserve">Fairbanks North Star Borough </t>
  </si>
  <si>
    <t>D2022-LWNO-001</t>
  </si>
  <si>
    <t>Purchase CNG buses and paratransit vehicles</t>
  </si>
  <si>
    <t xml:space="preserve">Ketchikan Gateway Borough, The Bus </t>
  </si>
  <si>
    <t>D2022-LWNO-002</t>
  </si>
  <si>
    <t>Purchase battery electric buses and associated infrastructure</t>
  </si>
  <si>
    <t>Birmingham-Jefferson County Transit Authority</t>
  </si>
  <si>
    <t>D2022-LWNO-003</t>
  </si>
  <si>
    <t xml:space="preserve">Construct a new maintenance facility and purchase zero-emission buses. </t>
  </si>
  <si>
    <t>The Board of Trustees of The University of Alabama</t>
  </si>
  <si>
    <t>D2022-LWNO-004</t>
  </si>
  <si>
    <t xml:space="preserve">Replace diesel buses with battery electric and associated infrastructure. </t>
  </si>
  <si>
    <t>City of Jonesboro, Arkansas</t>
  </si>
  <si>
    <t>City of Phoenix Public Transit Department</t>
  </si>
  <si>
    <t>D2022-LWNO-006</t>
  </si>
  <si>
    <t xml:space="preserve">Zero-emission bus procurement and associated infrastructure. </t>
  </si>
  <si>
    <t>City of Tucson, Sun Tran/ Sun Van</t>
  </si>
  <si>
    <t>D2022-LWNO-007</t>
  </si>
  <si>
    <t xml:space="preserve">Battery electric bus procurement and associated charging equipment. </t>
  </si>
  <si>
    <t xml:space="preserve">City of Santa Maria </t>
  </si>
  <si>
    <t>D2022-LWNO-011</t>
  </si>
  <si>
    <t xml:space="preserve">Purchase battery electric buses to replace diesel buses </t>
  </si>
  <si>
    <t>City of Union City - Union City Transit</t>
  </si>
  <si>
    <t>D2022-LWNO-012</t>
  </si>
  <si>
    <t xml:space="preserve">Replace CNG vehicles with battery electric vehicles and associated infrastructure </t>
  </si>
  <si>
    <t>D2022-LWNO-013</t>
  </si>
  <si>
    <t xml:space="preserve">Facility upgrades to accommodate hydrogen fuel cell buses and purchase low and no emission vehicles for replacement and expansion </t>
  </si>
  <si>
    <t>Gold Coast Transit District</t>
  </si>
  <si>
    <t>D2022-LWNO-014</t>
  </si>
  <si>
    <t xml:space="preserve">Purchase hydrogen fuel cell buses to replace CNG buses and a hydrogen fueling station and facility upgrades </t>
  </si>
  <si>
    <t>Los Angeles County Metropolitan Transportation Authority ('Metro')</t>
  </si>
  <si>
    <t>D2022-LWNO-015</t>
  </si>
  <si>
    <t xml:space="preserve">Purchase hydrogen fuel cell buses and associated infrastructure </t>
  </si>
  <si>
    <t>Orange County Transportation Authority</t>
  </si>
  <si>
    <t>D2022-LWNO-018</t>
  </si>
  <si>
    <t xml:space="preserve">Battery electric bus procurement </t>
  </si>
  <si>
    <t>Riverside Transit Agency</t>
  </si>
  <si>
    <t>D2022-LWNO-019</t>
  </si>
  <si>
    <t xml:space="preserve">Replaced CNG buses with hydrogen fuel cell buses </t>
  </si>
  <si>
    <t>San Joaquin Regional Transit District (RTD)</t>
  </si>
  <si>
    <t>D2022-LWNO-020</t>
  </si>
  <si>
    <t>Purchase hybrid buses for fleet expansion</t>
  </si>
  <si>
    <t>SunLine Transit Agency</t>
  </si>
  <si>
    <t>D2022-LWNO-021</t>
  </si>
  <si>
    <t>Purchase hydrogen fuel cell buses and infrastructure upgrades</t>
  </si>
  <si>
    <t>D2022-LWNO-022</t>
  </si>
  <si>
    <t>Mesa County</t>
  </si>
  <si>
    <t>D2022-LWNO-023</t>
  </si>
  <si>
    <t xml:space="preserve">Low emission bus replacement </t>
  </si>
  <si>
    <t>D2022-LWNO-024</t>
  </si>
  <si>
    <t xml:space="preserve">Construct a CNG maintenance facility </t>
  </si>
  <si>
    <t>State of Colorado, Department of Transportation</t>
  </si>
  <si>
    <t>D2022-LWNO-025</t>
  </si>
  <si>
    <t>Replace diesel buses with low emission buses</t>
  </si>
  <si>
    <t>D2022-LWNO-026</t>
  </si>
  <si>
    <t xml:space="preserve">Replace diesel buses with battery electric   </t>
  </si>
  <si>
    <t>Central Florida Regional Transportation Authority, dba LYNX</t>
  </si>
  <si>
    <t>D2022-LWNO-027</t>
  </si>
  <si>
    <t>Replace gasoline vehicles with battery electric and associated infrastructure</t>
  </si>
  <si>
    <t>Florida Department of Transportation</t>
  </si>
  <si>
    <t>D2022-LWNO-028</t>
  </si>
  <si>
    <t xml:space="preserve">Replace bio-diesel buses with CNG buses. </t>
  </si>
  <si>
    <t>Jacksonville Transportation Authority</t>
  </si>
  <si>
    <t>D2022-LWNO-029</t>
  </si>
  <si>
    <t>Replacing diesel buses with CNG and infrastructure for electric buses</t>
  </si>
  <si>
    <t>Lee County Board of County Commissioners</t>
  </si>
  <si>
    <t>D2022-LWNO-030</t>
  </si>
  <si>
    <t>Augusta Richmond County</t>
  </si>
  <si>
    <t>D2022-LWNO-031</t>
  </si>
  <si>
    <t>Replace diesel buses with battery electric and associated infrastructure</t>
  </si>
  <si>
    <t>Chatham Area Transit Authority</t>
  </si>
  <si>
    <t>D2022-LWNO-032</t>
  </si>
  <si>
    <t>Replace diesel buses with battery electric</t>
  </si>
  <si>
    <t>Replace CNG buses with battery electric and associated infrastructure</t>
  </si>
  <si>
    <t>Hawaii Department of Transportation (HDOT)</t>
  </si>
  <si>
    <t>D2022-LWNO-034</t>
  </si>
  <si>
    <t>Replace diesel buses with battery electric and hydrogen fuel cell and supporting infrastructure</t>
  </si>
  <si>
    <t>D2022-LWNO-035</t>
  </si>
  <si>
    <t xml:space="preserve">Replace diesel buses with battery electric </t>
  </si>
  <si>
    <t>Valley Regional Transit</t>
  </si>
  <si>
    <t>D2022-LWNO-037</t>
  </si>
  <si>
    <t>Battery electric expansion vehicles and associated infrastructure</t>
  </si>
  <si>
    <t>Decatur Public Transit System</t>
  </si>
  <si>
    <t>D2022-LWNO-038</t>
  </si>
  <si>
    <t>Infrastructure and equipment for battery electric buses</t>
  </si>
  <si>
    <t>Rockford Mass Transit District</t>
  </si>
  <si>
    <t>City of Wichita</t>
  </si>
  <si>
    <t>D2022-LWNO-043</t>
  </si>
  <si>
    <t>Purchase battery electric paratransit vehicles and associated infrastructure</t>
  </si>
  <si>
    <t>Transit Authority of Lexington-Fayette Urban County Government</t>
  </si>
  <si>
    <t>D2022-LWNO-044</t>
  </si>
  <si>
    <t>Replace diesel buses with CNG and associated infrastructure</t>
  </si>
  <si>
    <t>Transit Authority of Northern Kentucky</t>
  </si>
  <si>
    <t>D2022-LWNO-045</t>
  </si>
  <si>
    <t>Replace diesel buses with hybrid</t>
  </si>
  <si>
    <t>LA</t>
  </si>
  <si>
    <t>Berkshire Regional Transit Authority</t>
  </si>
  <si>
    <t>D2022-LWNO-047</t>
  </si>
  <si>
    <t xml:space="preserve">Replaced diesel buses with hybrid and facility upgrades </t>
  </si>
  <si>
    <t>Massachusetts Department of Transportation (MassDOT)</t>
  </si>
  <si>
    <t>D2022-LWNO-049</t>
  </si>
  <si>
    <t>Replace diesel buses with electric and propane</t>
  </si>
  <si>
    <t>Southeastern Regional Transit Authority</t>
  </si>
  <si>
    <t>Maryland Transit Administration - Anne Arundel County</t>
  </si>
  <si>
    <t>D2022-LWNO-051</t>
  </si>
  <si>
    <t xml:space="preserve">Hybrid bus replacement </t>
  </si>
  <si>
    <t>Montgomery County (MD) Department of Transportation</t>
  </si>
  <si>
    <t>D2022-LWNO-052</t>
  </si>
  <si>
    <t>Biddeford-Saco-Old Orchard Beach Transit Committee</t>
  </si>
  <si>
    <t>D2022-LWNO-053</t>
  </si>
  <si>
    <t>Bois Forte Band of Chippewa</t>
  </si>
  <si>
    <t>D2022-LWNO-056</t>
  </si>
  <si>
    <t>Purchase propane buses</t>
  </si>
  <si>
    <t>Prairie Island Indian Community</t>
  </si>
  <si>
    <t>D2022-LWNO-058</t>
  </si>
  <si>
    <t xml:space="preserve">Replace gasoline vehicles with battery electric </t>
  </si>
  <si>
    <t>JACKSON, CITY OF</t>
  </si>
  <si>
    <t>D2022-LWNO-062</t>
  </si>
  <si>
    <t xml:space="preserve">Facility upgrades and purchase low and zero emission vehicles and associated infrastructure </t>
  </si>
  <si>
    <t>City of Billings, MET Transit Division</t>
  </si>
  <si>
    <t>D2022-LWNO-063</t>
  </si>
  <si>
    <t>Purchase electric buses and associated infrastructure</t>
  </si>
  <si>
    <t>D2022-LWNO-064</t>
  </si>
  <si>
    <t>City of Asheville</t>
  </si>
  <si>
    <t>D2022-LWNO-065</t>
  </si>
  <si>
    <t>Purchase hybrid buses and replacement electric battery packs</t>
  </si>
  <si>
    <t>City of Concord</t>
  </si>
  <si>
    <t>D2022-LWNO-066</t>
  </si>
  <si>
    <t>City of Durham</t>
  </si>
  <si>
    <t>D2022-LWNO-067</t>
  </si>
  <si>
    <t>D2022-LWNO-068</t>
  </si>
  <si>
    <t>Replaced diesel and gasoline vehicles with battery electric and propane</t>
  </si>
  <si>
    <t>City of Las Cruces</t>
  </si>
  <si>
    <t>D2022-LWNO-069</t>
  </si>
  <si>
    <t>D2022-LWNO-070</t>
  </si>
  <si>
    <t>Purchase battery electric buses</t>
  </si>
  <si>
    <t>Central Ohio Transit Authority (COTA)</t>
  </si>
  <si>
    <t>D2022-LWNO-076</t>
  </si>
  <si>
    <t>Replace diesel buses with battery electric buses and associated infrastructure</t>
  </si>
  <si>
    <t>The Portage Area Regional Transportation Authority</t>
  </si>
  <si>
    <t>D2022-LWNO-078</t>
  </si>
  <si>
    <t>Replace diesel vehicles with CNG vehicles</t>
  </si>
  <si>
    <t>Central Oklahoma Transportation and Parking Authority (COTPA), dba EMBARK</t>
  </si>
  <si>
    <t>D2022-LWNO-079</t>
  </si>
  <si>
    <t xml:space="preserve">Purchase CNG and electric vehicles </t>
  </si>
  <si>
    <t>City of Norman, Oklahoma</t>
  </si>
  <si>
    <t>D2022-LWNO-080</t>
  </si>
  <si>
    <t xml:space="preserve">Purchase CNG replacement buses </t>
  </si>
  <si>
    <t>Metropolitan Tulsa Transit Authority</t>
  </si>
  <si>
    <t>D2022-LWNO-081</t>
  </si>
  <si>
    <t>Replace diesel buses with zero-emission buses</t>
  </si>
  <si>
    <t>D2022-LWNO-082</t>
  </si>
  <si>
    <t>Purchase replacement and expansion buses</t>
  </si>
  <si>
    <t>City of Corvallis</t>
  </si>
  <si>
    <t>D2022-LWNO-083</t>
  </si>
  <si>
    <t>Oregon Department of Transportation, Public Transportation Division</t>
  </si>
  <si>
    <t>D2022-LWNO-084</t>
  </si>
  <si>
    <t>Southeastern Pennsylvania Transportation Authority</t>
  </si>
  <si>
    <t>D2022-LWNO-085</t>
  </si>
  <si>
    <t xml:space="preserve">Upgrade infrastructure to accommodate battery electric buses </t>
  </si>
  <si>
    <t>PR</t>
  </si>
  <si>
    <t>AUTORIDAD METROPOLITANA DE AUTOBUSES (PRMBA)</t>
  </si>
  <si>
    <t>D2022-LWNO-086</t>
  </si>
  <si>
    <t xml:space="preserve">Replace diesel buses with battery electric and install solar powered charging </t>
  </si>
  <si>
    <t>City of Clemson dba Clemson Area Transit</t>
  </si>
  <si>
    <t>D2022-LWNO-088</t>
  </si>
  <si>
    <t>SD</t>
  </si>
  <si>
    <t>South Dakota Department Of Transportation</t>
  </si>
  <si>
    <t>D2022-LWNO-089</t>
  </si>
  <si>
    <t xml:space="preserve">Purchase propane vehicles </t>
  </si>
  <si>
    <t>Memphis Area Transit Authority (MATA)</t>
  </si>
  <si>
    <t>D2022-LWNO-090</t>
  </si>
  <si>
    <t>City of El Paso Mass Transit Department-Sun Metro</t>
  </si>
  <si>
    <t>D2022-LWNO-091</t>
  </si>
  <si>
    <t xml:space="preserve">City of Laredo and Laredo Transit Management Inc. </t>
  </si>
  <si>
    <t>D2022-LWNO-092</t>
  </si>
  <si>
    <t xml:space="preserve">Replace diesel vehicles with CNG </t>
  </si>
  <si>
    <t>City of Lubbock</t>
  </si>
  <si>
    <t>D2022-LWNO-093</t>
  </si>
  <si>
    <t xml:space="preserve">Purchase hybrid buses </t>
  </si>
  <si>
    <t>Metropolitan Transit Authority of Harris County (METRO)</t>
  </si>
  <si>
    <t>City of Suffolk</t>
  </si>
  <si>
    <t>D2022-LWNO-096</t>
  </si>
  <si>
    <t>Old Dominion Transit Management Company</t>
  </si>
  <si>
    <t>D2022-LWNO-097</t>
  </si>
  <si>
    <t>Facility upgrades for transit vehicles</t>
  </si>
  <si>
    <t>Vermont Agency of Transportation (VTrans)</t>
  </si>
  <si>
    <t>D2022-LWNO-099</t>
  </si>
  <si>
    <t>Central Puget Sound Regional Transit Authority</t>
  </si>
  <si>
    <t>D2022-LWNO-100</t>
  </si>
  <si>
    <t>Pierce County Public Transportation Benefit Area Corporation</t>
  </si>
  <si>
    <t>D2022-LWNO-101</t>
  </si>
  <si>
    <t>Whatcom Transportation Authority (WTA)</t>
  </si>
  <si>
    <t>D2022-LWNO-102</t>
  </si>
  <si>
    <t>D2022-LWNO-103</t>
  </si>
  <si>
    <t>FY 2022 Unobligated Allocations</t>
  </si>
  <si>
    <t>Unobligated FY 2022 Low-No allocations lapse on September 30, 2025</t>
  </si>
  <si>
    <t>Discretionary ID</t>
  </si>
  <si>
    <t>TABLE 18</t>
  </si>
  <si>
    <t>Prior Year Unobligated Section 5339(c) Low or No Emission Program as of September 30, 2023</t>
  </si>
  <si>
    <t>D2021-LWNO-022</t>
  </si>
  <si>
    <t>New Orleans Regional Transit Authority</t>
  </si>
  <si>
    <t>FY 2023 Unobligated Allocations</t>
  </si>
  <si>
    <t>D2023-LWNO-001</t>
  </si>
  <si>
    <t>D2023-LWNO-002</t>
  </si>
  <si>
    <t>D2023-LWNO-003</t>
  </si>
  <si>
    <t>D2023-LWNO-004</t>
  </si>
  <si>
    <t>D2023-LWNO-005</t>
  </si>
  <si>
    <t>D2023-LWNO-006</t>
  </si>
  <si>
    <t>D2023-LWNO-007</t>
  </si>
  <si>
    <t>D2023-LWNO-008</t>
  </si>
  <si>
    <t>D2023-LWNO-009</t>
  </si>
  <si>
    <t>D2023-LWNO-010</t>
  </si>
  <si>
    <t>D2023-LWNO-011</t>
  </si>
  <si>
    <t>D2023-LWNO-012</t>
  </si>
  <si>
    <t>D2023-LWNO-013</t>
  </si>
  <si>
    <t>D2023-LWNO-014</t>
  </si>
  <si>
    <t>D2023-LWNO-015</t>
  </si>
  <si>
    <t>D2023-LWNO-016</t>
  </si>
  <si>
    <t>D2023-LWNO-017/ D2023-LWNO-018</t>
  </si>
  <si>
    <t>D2023-LWNO-019</t>
  </si>
  <si>
    <t>D2023-LWNO-020</t>
  </si>
  <si>
    <t>D2023-LWNO-021</t>
  </si>
  <si>
    <t>D2023-LWNO-022</t>
  </si>
  <si>
    <t>D2023-LWNO-023</t>
  </si>
  <si>
    <t>D2023-LWNO-024</t>
  </si>
  <si>
    <t>D2023-LWNO-025</t>
  </si>
  <si>
    <t>D2023-LWNO-026</t>
  </si>
  <si>
    <t>D2023-LWNO-027</t>
  </si>
  <si>
    <t>D2023-LWNO-028</t>
  </si>
  <si>
    <t>D2023-LWNO-029</t>
  </si>
  <si>
    <t>D2023-LWNO-030</t>
  </si>
  <si>
    <t>D2023-LWNO-031</t>
  </si>
  <si>
    <t>D2023-LWNO-032</t>
  </si>
  <si>
    <t>D2023-LWNO-033</t>
  </si>
  <si>
    <t>D2023-LWNO-034</t>
  </si>
  <si>
    <t>D2023-LWNO-035</t>
  </si>
  <si>
    <t>D2023-LWNO-037</t>
  </si>
  <si>
    <t>D2023-LWNO-038</t>
  </si>
  <si>
    <t>D2023-LWNO-039</t>
  </si>
  <si>
    <t>D2023-LWNO-040</t>
  </si>
  <si>
    <t>D2023-LWNO-041</t>
  </si>
  <si>
    <t>D2023-LWNO-042</t>
  </si>
  <si>
    <t>D2023-LWNO-043</t>
  </si>
  <si>
    <t>D2023-LWNO-044</t>
  </si>
  <si>
    <t>D2023-LWNO-045</t>
  </si>
  <si>
    <t>D2023-LWNO-046</t>
  </si>
  <si>
    <t>D2023-LWNO-047</t>
  </si>
  <si>
    <t>D2023-LWNO-048</t>
  </si>
  <si>
    <t>D2023-LWNO-049</t>
  </si>
  <si>
    <t>D2023-LWNO-050</t>
  </si>
  <si>
    <t>D2023-LWNO-051</t>
  </si>
  <si>
    <t>D2023-LWNO-052</t>
  </si>
  <si>
    <t>D2023-LWNO-053</t>
  </si>
  <si>
    <t>D2023-LWNO-054</t>
  </si>
  <si>
    <t>D2023-LWNO-055</t>
  </si>
  <si>
    <t>D2023-LWNO-056</t>
  </si>
  <si>
    <t>D2023-LWNO-057</t>
  </si>
  <si>
    <t>D2023-LWNO-058</t>
  </si>
  <si>
    <t>D2023-LWNO-059</t>
  </si>
  <si>
    <t>D2023-LWNO-060/ D2023-LWNO-061</t>
  </si>
  <si>
    <t>D2023-LWNO-062</t>
  </si>
  <si>
    <t>D2023-LWNO-063</t>
  </si>
  <si>
    <t>D2023-LWNO-064</t>
  </si>
  <si>
    <t>D2023-LWNO-065</t>
  </si>
  <si>
    <t>D2023-LWNO-066</t>
  </si>
  <si>
    <t>D2023-LWNO-067</t>
  </si>
  <si>
    <t>D2023-LWNO-068</t>
  </si>
  <si>
    <t>D2023-LWNO-069</t>
  </si>
  <si>
    <t>D2023-LWNO-070</t>
  </si>
  <si>
    <t>D2023-LWNO-071/ D2023-LWNO-072</t>
  </si>
  <si>
    <t>D2023-LWNO-073</t>
  </si>
  <si>
    <t>D2023-LWNO-074</t>
  </si>
  <si>
    <t>D2023-LWNO-075</t>
  </si>
  <si>
    <t>D2023-LWNO-076</t>
  </si>
  <si>
    <t>D2023-LWNO-077</t>
  </si>
  <si>
    <t>D2023-LWNO-078/ D2023-LWNO-079</t>
  </si>
  <si>
    <t>D2023-LWNO-080</t>
  </si>
  <si>
    <t>D2023-LWNO-081</t>
  </si>
  <si>
    <t>D2023-LWNO-082</t>
  </si>
  <si>
    <t>D2023-LWNO-083</t>
  </si>
  <si>
    <t>D2023-LWNO-084</t>
  </si>
  <si>
    <t>D2023-LWNO-085</t>
  </si>
  <si>
    <t>D2023-LWNO-086/ D2023-LWNO-087</t>
  </si>
  <si>
    <t>D2023-LWNO-088/ D2023-LWNO-089</t>
  </si>
  <si>
    <t>CT</t>
  </si>
  <si>
    <t>WY</t>
  </si>
  <si>
    <t>Alabama Agricultural and Mechanical University</t>
  </si>
  <si>
    <t>City of Tucson, Sun Tran</t>
  </si>
  <si>
    <t>Regional Public Transportation Authority</t>
  </si>
  <si>
    <t>North County Transit District (NCTD)</t>
  </si>
  <si>
    <t>City of Santa Rosa</t>
  </si>
  <si>
    <t>State of California on behalf of Glenn County Transportation Commission</t>
  </si>
  <si>
    <t>State of California on behalf of Kern Regional Transit</t>
  </si>
  <si>
    <t xml:space="preserve">Golden Empire Transit </t>
  </si>
  <si>
    <t>Alameda-Contra Costa Transit District</t>
  </si>
  <si>
    <t>The Colorado Department of Transportation (CDOT) on behalf of the Town of Winter Park</t>
  </si>
  <si>
    <t>The Colorado Department of Transportation (CDOT) on behalf of Mountain Express Transit</t>
  </si>
  <si>
    <t>City of Colorado Springs dba Mountain Metropolitan Transit</t>
  </si>
  <si>
    <t xml:space="preserve">State of Connecticut Department of Transportation </t>
  </si>
  <si>
    <t>Washington Metropolitan Area Transit Authority</t>
  </si>
  <si>
    <t>City of Ocala</t>
  </si>
  <si>
    <t>Georgia State University</t>
  </si>
  <si>
    <t xml:space="preserve">Honolulu Department of Transportation Services </t>
  </si>
  <si>
    <t xml:space="preserve">City of Iowa City </t>
  </si>
  <si>
    <t>City of Dubuque</t>
  </si>
  <si>
    <t>Illinois Department of Transportation on behalf of 24 subrecipients</t>
  </si>
  <si>
    <t>Champaign-Urbana Mass Transit District</t>
  </si>
  <si>
    <t>Indianapolis Public Transporation Corporation (IndyGo)</t>
  </si>
  <si>
    <t>Topeka Metropolitan Transit Authority</t>
  </si>
  <si>
    <t>The Brockton Area Transit Authority</t>
  </si>
  <si>
    <t>Lowell Regional Transit Authority</t>
  </si>
  <si>
    <t>University of Maryland, College Park</t>
  </si>
  <si>
    <t>Minnesota Department of Transportation on behalf of 2 rural transit agencies</t>
  </si>
  <si>
    <t>White Earth Reservation Business Committee</t>
  </si>
  <si>
    <t>City of Hattiesburg</t>
  </si>
  <si>
    <t>Coast Transit Authority dba MS Coast Transportation Authority</t>
  </si>
  <si>
    <t xml:space="preserve">Missoula Urban Transportation District </t>
  </si>
  <si>
    <t>Research Triangle Regional Public Transportation Authority</t>
  </si>
  <si>
    <t>North Carolina Department of Transportation on behalf of ICPTA</t>
  </si>
  <si>
    <t>Cape Fear Public Transportation Authority</t>
  </si>
  <si>
    <t xml:space="preserve">City of Albuquerque </t>
  </si>
  <si>
    <t>New Mexico Department of Transportation on behalf of North Central Regional Transit District</t>
  </si>
  <si>
    <t>Regional Transportation Commission of Washoe County</t>
  </si>
  <si>
    <t>Tahoe Transportation District</t>
  </si>
  <si>
    <t>Niagara Frontier Transportation Authority</t>
  </si>
  <si>
    <t>Ohio Department of Transportation (ODOT) on behalf of 10 subrecipients</t>
  </si>
  <si>
    <t>Southwest Ohio Regional Transit Authority</t>
  </si>
  <si>
    <t>Comanche Nation</t>
  </si>
  <si>
    <t>Seminole Nation of Oklahoma</t>
  </si>
  <si>
    <t>Oregon Department of Transportation on behalf of Central Oregon Intergovernmental Council</t>
  </si>
  <si>
    <t xml:space="preserve">Rogue Valley Transportation District </t>
  </si>
  <si>
    <t>Salem Area Mass Transit District</t>
  </si>
  <si>
    <t>Charleston Area Regional Transportation Authority</t>
  </si>
  <si>
    <t>Greenville Transit Authority d.b.a. Greenlink</t>
  </si>
  <si>
    <t>South Dakota Department of Transportation on behalf of RCPT, PHT, and PT</t>
  </si>
  <si>
    <t>City of Beaumont</t>
  </si>
  <si>
    <t>City of Brownsville</t>
  </si>
  <si>
    <t xml:space="preserve">Conroe Connection Transit </t>
  </si>
  <si>
    <t>Dallas Area Rapid Transit (DART)</t>
  </si>
  <si>
    <t>Texas Department of Transportation on behalf of 29 rural transportation districts</t>
  </si>
  <si>
    <t>Port Arthur Transit/City of Port Arthur</t>
  </si>
  <si>
    <t>San Antonio Metropolitan Transit Authority</t>
  </si>
  <si>
    <t>The City of Waco (dba Waco Transit System, Inc)</t>
  </si>
  <si>
    <t>City of Alexandria</t>
  </si>
  <si>
    <t xml:space="preserve">Loudoun County </t>
  </si>
  <si>
    <t>King County Metro Transit</t>
  </si>
  <si>
    <t>City of Madison</t>
  </si>
  <si>
    <t>City of Beloit</t>
  </si>
  <si>
    <t>Wyoming Department of Transportation on behalf of Teton Village</t>
  </si>
  <si>
    <t>Unobligated FY 2023 Low-No allocations lapse on September 30, 2026</t>
  </si>
  <si>
    <t>Upgrade infrastructure and facilities to include solar power and purchase battery electric buses</t>
  </si>
  <si>
    <t>Replace diesel buses with hybrid electric buses</t>
  </si>
  <si>
    <t>Replace diesel buses with CNG</t>
  </si>
  <si>
    <t>Replace diesel and CNG buses with battery electric buses, and workforce training for new technologies</t>
  </si>
  <si>
    <t>Purchase hydrogen fuel-cell electric buses (FCEB) and create an Advanced Transportation apprenticeship program in partnership with a local college</t>
  </si>
  <si>
    <t>Purchase battery electric buses, install charging equipment, and construct Bus Rapid Transit stops</t>
  </si>
  <si>
    <t>Replace diesel buses with battery electric buses and install chargers</t>
  </si>
  <si>
    <t>Purchase hybrid electric buses</t>
  </si>
  <si>
    <t>Purchase CNG buses</t>
  </si>
  <si>
    <t>Retrofit a Training and Education center to include a bus maintenance and a zero emission technologies learning space. Purchase fuel cell electric buses</t>
  </si>
  <si>
    <t>Purchase battery electric bus and a charger</t>
  </si>
  <si>
    <t>Purchase propane vehicles and associated maintenance facility upgrades</t>
  </si>
  <si>
    <t>Purchase battery electric buses, related charging infrastructure and associated facilities and power upgrades</t>
  </si>
  <si>
    <t>Purchase battery electric buses, convert an existing facility to a fully battery-electric bus facility and fund workforce development</t>
  </si>
  <si>
    <t>Purchase battery electric and hydrogen fuel cell buses</t>
  </si>
  <si>
    <t>Purchase battery electric buses and associated charging and facility upgrades, including expansion of existing maintenance facility</t>
  </si>
  <si>
    <t>Purchase battery electric buses and chargers</t>
  </si>
  <si>
    <t>Replace aged transit facility and replace diesel buses with battery electric buses</t>
  </si>
  <si>
    <t>Purchase battery-electric paratransit buses and associated charging infrastructure for 24 subrecipients</t>
  </si>
  <si>
    <t>Purchase battery electric buses and charging infrastructure; build out microgrid; re-tool the maintenance program and provide workforce development</t>
  </si>
  <si>
    <t>Purchase battery electric buses and related charging infrastructure</t>
  </si>
  <si>
    <t>Purchase hybrid electric buses and maintenance facility improvements</t>
  </si>
  <si>
    <t>Purchase battery-electric buses to replace diesel buses, as well as chargers, maintenance equipment, and workforce development</t>
  </si>
  <si>
    <t>Purchase propane buses and supporting fueling infrastructure</t>
  </si>
  <si>
    <t>Bus replacement with fareboxes</t>
  </si>
  <si>
    <t>Replace diesel buses with battery electric buses and purchase associated charging infrastructure</t>
  </si>
  <si>
    <t>Replace the current operations facility with a new Maintenance Operations Administration Base</t>
  </si>
  <si>
    <t>Purchase charging equipment and associated facility rehabilitation</t>
  </si>
  <si>
    <t>Construction of an operations and maintenance facility for propane vehicles</t>
  </si>
  <si>
    <t>Purchase battery electric buses and charging infrastructure</t>
  </si>
  <si>
    <t>Purchase hydrogen fuel cell buses and associated fueling infrastructure</t>
  </si>
  <si>
    <t>Purchase hybrid electric buses and vans</t>
  </si>
  <si>
    <t>Purchase battery electric buses, charging infrastructure and associated facilities upgrades</t>
  </si>
  <si>
    <t>Vehicle replacement</t>
  </si>
  <si>
    <t>Purchase CNG paratransit vehicles</t>
  </si>
  <si>
    <t>Purchase propane vehicles, a new maintenance facility and a propane fueling station</t>
  </si>
  <si>
    <t>Purchase hybrid electric vehicles for microtransit services</t>
  </si>
  <si>
    <t>Purchase battery electric buses and supporting infrastructure</t>
  </si>
  <si>
    <t>Improve utility infrastructure at six bus facilities</t>
  </si>
  <si>
    <t>Purchase battery electric buses, chargers, and facility improvements for workforce development</t>
  </si>
  <si>
    <t>Purchase CNG buses and a CNG station</t>
  </si>
  <si>
    <t>Purchase and install overhead bus charging units</t>
  </si>
  <si>
    <t>Purchase CNG vehicles</t>
  </si>
  <si>
    <t>Purchase CNG buses and CNG/RNG fueling station</t>
  </si>
  <si>
    <t>Purchase buses and develop five facility projects throughout Texas</t>
  </si>
  <si>
    <t>Purchase battery electric buses, chargers, and associated infrastructure</t>
  </si>
  <si>
    <t>Purchase propane paratransit vehicles</t>
  </si>
  <si>
    <t>Purchases battery electric buses and charging stations</t>
  </si>
  <si>
    <t>Purchase CNG buses and associated equipment</t>
  </si>
  <si>
    <t>Purchase battery electric buses and charging equipment; fund workforce development and utility infrastructure upgrades</t>
  </si>
  <si>
    <t>Purchase CNG buses and a CNG/RNG fueling station</t>
  </si>
  <si>
    <t>Purchase battery electric buses, chargers, solar panels, and bus depot rehabilitation</t>
  </si>
  <si>
    <t>Purchase battery electric bus</t>
  </si>
  <si>
    <t>Total FY 2021 Unobligated Allocations……........</t>
  </si>
  <si>
    <t>Total FY 2022 Unobligated Allocations……........</t>
  </si>
  <si>
    <t>Total FY 2021, FY 2022, and FY 2023 Unobligated Allocations……........</t>
  </si>
  <si>
    <t>Total FY 2023 Unobligated Allocations……........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</si>
</sst>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3" fontId="19" fillId="0" borderId="10" xfId="44" applyFont="1" applyFill="1" applyBorder="1" applyAlignment="1">
      <alignment horizontal="center"/>
    </xf>
    <xf numFmtId="3" fontId="19" fillId="0" borderId="10" xfId="44" applyFont="1" applyBorder="1" applyAlignment="1">
      <alignment horizontal="center"/>
    </xf>
    <xf numFmtId="3" fontId="19" fillId="0" borderId="10" xfId="44" applyFont="1" applyBorder="1" applyAlignment="1">
      <alignment horizontal="center" wrapText="1"/>
    </xf>
    <xf numFmtId="3" fontId="19" fillId="0" borderId="10" xfId="44" applyNumberFormat="1" applyFont="1" applyFill="1" applyBorder="1" applyAlignment="1">
      <alignment horizontal="center" wrapText="1"/>
    </xf>
    <xf numFmtId="0" fontId="0" fillId="0" borderId="0" xfId="0" applyAlignment="1"/>
    <xf numFmtId="0" fontId="21" fillId="0" borderId="0" xfId="42" applyFont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wrapText="1"/>
    </xf>
    <xf numFmtId="0" fontId="22" fillId="0" borderId="11" xfId="0" applyFont="1" applyBorder="1" applyAlignment="1"/>
    <xf numFmtId="0" fontId="22" fillId="0" borderId="11" xfId="0" applyFont="1" applyBorder="1" applyAlignment="1">
      <alignment wrapText="1"/>
    </xf>
    <xf numFmtId="0" fontId="23" fillId="0" borderId="0" xfId="0" applyFont="1" applyAlignment="1"/>
    <xf numFmtId="0" fontId="22" fillId="0" borderId="0" xfId="0" applyFont="1"/>
    <xf numFmtId="0" fontId="19" fillId="0" borderId="11" xfId="0" applyFont="1" applyBorder="1" applyAlignment="1">
      <alignment horizontal="right" wrapText="1"/>
    </xf>
    <xf numFmtId="0" fontId="19" fillId="0" borderId="0" xfId="42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6" fontId="22" fillId="0" borderId="0" xfId="0" applyNumberFormat="1" applyFont="1" applyFill="1" applyBorder="1" applyAlignment="1"/>
    <xf numFmtId="0" fontId="19" fillId="0" borderId="0" xfId="42" applyFont="1" applyBorder="1" applyAlignment="1">
      <alignment horizontal="center" wrapText="1"/>
    </xf>
    <xf numFmtId="0" fontId="22" fillId="0" borderId="11" xfId="0" applyFont="1" applyBorder="1"/>
    <xf numFmtId="0" fontId="19" fillId="0" borderId="0" xfId="42" applyFont="1" applyBorder="1" applyAlignment="1">
      <alignment horizontal="center" wrapText="1"/>
    </xf>
    <xf numFmtId="0" fontId="22" fillId="0" borderId="0" xfId="0" applyFont="1" applyAlignment="1">
      <alignment vertical="top" wrapText="1"/>
    </xf>
    <xf numFmtId="5" fontId="22" fillId="0" borderId="0" xfId="50" applyNumberFormat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6" fontId="23" fillId="0" borderId="11" xfId="0" applyNumberFormat="1" applyFont="1" applyFill="1" applyBorder="1" applyAlignment="1"/>
    <xf numFmtId="6" fontId="23" fillId="0" borderId="11" xfId="0" applyNumberFormat="1" applyFont="1" applyBorder="1"/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/>
    </xf>
    <xf numFmtId="0" fontId="19" fillId="0" borderId="11" xfId="42" applyFont="1" applyBorder="1" applyAlignment="1">
      <alignment horizontal="center" wrapText="1"/>
    </xf>
    <xf numFmtId="0" fontId="23" fillId="0" borderId="11" xfId="0" applyFont="1" applyBorder="1" applyAlignment="1">
      <alignment horizontal="right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3" xfId="48" xr:uid="{00000000-0005-0000-0000-00001D000000}"/>
    <cellStyle name="Currency" xfId="50" builtinId="4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7"/>
  <sheetViews>
    <sheetView tabSelected="1" zoomScale="80" zoomScaleNormal="80" workbookViewId="0">
      <selection activeCell="A3" sqref="A3:E3"/>
    </sheetView>
  </sheetViews>
  <sheetFormatPr defaultColWidth="8.85546875" defaultRowHeight="15" x14ac:dyDescent="0.25"/>
  <cols>
    <col min="1" max="1" width="6.5703125" style="5" customWidth="1"/>
    <col min="2" max="2" width="35.5703125" style="5" customWidth="1"/>
    <col min="3" max="4" width="65.5703125" style="9" customWidth="1"/>
    <col min="5" max="5" width="19.5703125" style="5" customWidth="1"/>
    <col min="6" max="6" width="38.5703125" style="5" customWidth="1"/>
    <col min="7" max="16384" width="8.85546875" style="5"/>
  </cols>
  <sheetData>
    <row r="1" spans="1:5" ht="18.95" customHeight="1" x14ac:dyDescent="0.25">
      <c r="A1" s="28" t="s">
        <v>0</v>
      </c>
      <c r="B1" s="28"/>
      <c r="C1" s="28"/>
      <c r="D1" s="28"/>
      <c r="E1" s="28"/>
    </row>
    <row r="2" spans="1:5" ht="18.95" customHeight="1" x14ac:dyDescent="0.25">
      <c r="A2" s="29" t="s">
        <v>301</v>
      </c>
      <c r="B2" s="29"/>
      <c r="C2" s="29"/>
      <c r="D2" s="29"/>
      <c r="E2" s="29"/>
    </row>
    <row r="3" spans="1:5" ht="18.95" customHeight="1" x14ac:dyDescent="0.25">
      <c r="A3" s="30" t="s">
        <v>302</v>
      </c>
      <c r="B3" s="30"/>
      <c r="C3" s="30"/>
      <c r="D3" s="30"/>
      <c r="E3" s="30"/>
    </row>
    <row r="4" spans="1:5" ht="18.95" customHeight="1" x14ac:dyDescent="0.25">
      <c r="A4" s="14"/>
      <c r="B4" s="10"/>
      <c r="C4" s="11"/>
      <c r="D4" s="11"/>
      <c r="E4" s="10"/>
    </row>
    <row r="5" spans="1:5" ht="30.95" customHeight="1" x14ac:dyDescent="0.25">
      <c r="A5" s="6" t="s">
        <v>51</v>
      </c>
      <c r="B5" s="17"/>
      <c r="C5" s="22"/>
      <c r="D5" s="17"/>
      <c r="E5" s="17"/>
    </row>
    <row r="6" spans="1:5" ht="15.75" x14ac:dyDescent="0.25">
      <c r="A6" s="1" t="s">
        <v>1</v>
      </c>
      <c r="B6" s="2" t="s">
        <v>300</v>
      </c>
      <c r="C6" s="3" t="s">
        <v>8</v>
      </c>
      <c r="D6" s="3" t="s">
        <v>7</v>
      </c>
      <c r="E6" s="4" t="s">
        <v>33</v>
      </c>
    </row>
    <row r="7" spans="1:5" s="25" customFormat="1" ht="16.149999999999999" customHeight="1" x14ac:dyDescent="0.25">
      <c r="A7" s="23" t="s">
        <v>4</v>
      </c>
      <c r="B7" s="23" t="s">
        <v>55</v>
      </c>
      <c r="C7" s="23" t="s">
        <v>75</v>
      </c>
      <c r="D7" s="23" t="s">
        <v>49</v>
      </c>
      <c r="E7" s="24">
        <v>2010000</v>
      </c>
    </row>
    <row r="8" spans="1:5" s="25" customFormat="1" ht="16.149999999999999" customHeight="1" x14ac:dyDescent="0.25">
      <c r="A8" s="23" t="s">
        <v>4</v>
      </c>
      <c r="B8" s="23" t="s">
        <v>56</v>
      </c>
      <c r="C8" s="23" t="s">
        <v>76</v>
      </c>
      <c r="D8" s="23" t="s">
        <v>93</v>
      </c>
      <c r="E8" s="24">
        <v>2054875</v>
      </c>
    </row>
    <row r="9" spans="1:5" s="25" customFormat="1" ht="16.149999999999999" customHeight="1" x14ac:dyDescent="0.25">
      <c r="A9" s="23" t="s">
        <v>17</v>
      </c>
      <c r="B9" s="23" t="s">
        <v>57</v>
      </c>
      <c r="C9" s="23" t="s">
        <v>77</v>
      </c>
      <c r="D9" s="23" t="s">
        <v>49</v>
      </c>
      <c r="E9" s="24">
        <v>3523210</v>
      </c>
    </row>
    <row r="10" spans="1:5" s="25" customFormat="1" ht="16.149999999999999" customHeight="1" x14ac:dyDescent="0.25">
      <c r="A10" s="23" t="s">
        <v>38</v>
      </c>
      <c r="B10" s="23" t="s">
        <v>58</v>
      </c>
      <c r="C10" s="23" t="s">
        <v>78</v>
      </c>
      <c r="D10" s="23" t="s">
        <v>49</v>
      </c>
      <c r="E10" s="24">
        <v>5150000</v>
      </c>
    </row>
    <row r="11" spans="1:5" s="25" customFormat="1" ht="16.149999999999999" customHeight="1" x14ac:dyDescent="0.25">
      <c r="A11" s="23" t="s">
        <v>9</v>
      </c>
      <c r="B11" s="23" t="s">
        <v>59</v>
      </c>
      <c r="C11" s="23" t="s">
        <v>79</v>
      </c>
      <c r="D11" s="23" t="s">
        <v>44</v>
      </c>
      <c r="E11" s="24">
        <v>3539640</v>
      </c>
    </row>
    <row r="12" spans="1:5" s="25" customFormat="1" ht="16.149999999999999" customHeight="1" x14ac:dyDescent="0.25">
      <c r="A12" s="23" t="s">
        <v>10</v>
      </c>
      <c r="B12" s="23" t="s">
        <v>60</v>
      </c>
      <c r="C12" s="23" t="s">
        <v>80</v>
      </c>
      <c r="D12" s="23" t="s">
        <v>49</v>
      </c>
      <c r="E12" s="24">
        <v>4750000</v>
      </c>
    </row>
    <row r="13" spans="1:5" s="25" customFormat="1" ht="16.149999999999999" customHeight="1" x14ac:dyDescent="0.25">
      <c r="A13" s="23" t="s">
        <v>19</v>
      </c>
      <c r="B13" s="23" t="s">
        <v>61</v>
      </c>
      <c r="C13" s="23" t="s">
        <v>81</v>
      </c>
      <c r="D13" s="23" t="s">
        <v>50</v>
      </c>
      <c r="E13" s="24">
        <v>2480672</v>
      </c>
    </row>
    <row r="14" spans="1:5" s="25" customFormat="1" ht="16.149999999999999" customHeight="1" x14ac:dyDescent="0.25">
      <c r="A14" s="23" t="s">
        <v>19</v>
      </c>
      <c r="B14" s="23" t="s">
        <v>62</v>
      </c>
      <c r="C14" s="23" t="s">
        <v>81</v>
      </c>
      <c r="D14" s="23" t="s">
        <v>50</v>
      </c>
      <c r="E14" s="24">
        <v>68328</v>
      </c>
    </row>
    <row r="15" spans="1:5" s="25" customFormat="1" ht="16.149999999999999" customHeight="1" x14ac:dyDescent="0.25">
      <c r="A15" s="23" t="s">
        <v>6</v>
      </c>
      <c r="B15" s="23" t="s">
        <v>63</v>
      </c>
      <c r="C15" s="23" t="s">
        <v>82</v>
      </c>
      <c r="D15" s="23" t="s">
        <v>94</v>
      </c>
      <c r="E15" s="24">
        <v>6988646</v>
      </c>
    </row>
    <row r="16" spans="1:5" s="25" customFormat="1" ht="16.149999999999999" customHeight="1" x14ac:dyDescent="0.25">
      <c r="A16" s="23" t="s">
        <v>198</v>
      </c>
      <c r="B16" s="23" t="s">
        <v>303</v>
      </c>
      <c r="C16" s="23" t="s">
        <v>304</v>
      </c>
      <c r="D16" s="23" t="s">
        <v>50</v>
      </c>
      <c r="E16" s="24">
        <v>5150000</v>
      </c>
    </row>
    <row r="17" spans="1:5" s="25" customFormat="1" ht="16.149999999999999" customHeight="1" x14ac:dyDescent="0.25">
      <c r="A17" s="23" t="s">
        <v>21</v>
      </c>
      <c r="B17" s="23" t="s">
        <v>64</v>
      </c>
      <c r="C17" s="23" t="s">
        <v>83</v>
      </c>
      <c r="D17" s="23" t="s">
        <v>50</v>
      </c>
      <c r="E17" s="24">
        <v>5150000</v>
      </c>
    </row>
    <row r="18" spans="1:5" s="25" customFormat="1" ht="16.149999999999999" customHeight="1" x14ac:dyDescent="0.25">
      <c r="A18" s="23" t="s">
        <v>22</v>
      </c>
      <c r="B18" s="23" t="s">
        <v>65</v>
      </c>
      <c r="C18" s="23" t="s">
        <v>42</v>
      </c>
      <c r="D18" s="23" t="s">
        <v>50</v>
      </c>
      <c r="E18" s="24">
        <v>4190839</v>
      </c>
    </row>
    <row r="19" spans="1:5" s="25" customFormat="1" ht="16.149999999999999" customHeight="1" x14ac:dyDescent="0.25">
      <c r="A19" s="23" t="s">
        <v>54</v>
      </c>
      <c r="B19" s="23" t="s">
        <v>66</v>
      </c>
      <c r="C19" s="23" t="s">
        <v>84</v>
      </c>
      <c r="D19" s="23" t="s">
        <v>50</v>
      </c>
      <c r="E19" s="24">
        <v>2373675</v>
      </c>
    </row>
    <row r="20" spans="1:5" s="25" customFormat="1" ht="16.149999999999999" customHeight="1" x14ac:dyDescent="0.25">
      <c r="A20" s="23" t="s">
        <v>40</v>
      </c>
      <c r="B20" s="23" t="s">
        <v>67</v>
      </c>
      <c r="C20" s="23" t="s">
        <v>43</v>
      </c>
      <c r="D20" s="23" t="s">
        <v>50</v>
      </c>
      <c r="E20" s="24">
        <v>93626</v>
      </c>
    </row>
    <row r="21" spans="1:5" s="25" customFormat="1" ht="16.149999999999999" customHeight="1" x14ac:dyDescent="0.25">
      <c r="A21" s="23" t="s">
        <v>25</v>
      </c>
      <c r="B21" s="23" t="s">
        <v>68</v>
      </c>
      <c r="C21" s="23" t="s">
        <v>36</v>
      </c>
      <c r="D21" s="23" t="s">
        <v>49</v>
      </c>
      <c r="E21" s="24">
        <v>5150000</v>
      </c>
    </row>
    <row r="22" spans="1:5" s="25" customFormat="1" ht="16.149999999999999" customHeight="1" x14ac:dyDescent="0.25">
      <c r="A22" s="23" t="s">
        <v>27</v>
      </c>
      <c r="B22" s="23" t="s">
        <v>69</v>
      </c>
      <c r="C22" s="23" t="s">
        <v>86</v>
      </c>
      <c r="D22" s="23" t="s">
        <v>95</v>
      </c>
      <c r="E22" s="24">
        <v>6488000</v>
      </c>
    </row>
    <row r="23" spans="1:5" s="25" customFormat="1" ht="16.149999999999999" customHeight="1" x14ac:dyDescent="0.25">
      <c r="A23" s="23" t="s">
        <v>28</v>
      </c>
      <c r="B23" s="23" t="s">
        <v>70</v>
      </c>
      <c r="C23" s="23" t="s">
        <v>87</v>
      </c>
      <c r="D23" s="23" t="s">
        <v>49</v>
      </c>
      <c r="E23" s="24">
        <v>616000</v>
      </c>
    </row>
    <row r="24" spans="1:5" s="25" customFormat="1" ht="16.149999999999999" customHeight="1" x14ac:dyDescent="0.25">
      <c r="A24" s="23" t="s">
        <v>30</v>
      </c>
      <c r="B24" s="23" t="s">
        <v>71</v>
      </c>
      <c r="C24" s="23" t="s">
        <v>88</v>
      </c>
      <c r="D24" s="23" t="s">
        <v>96</v>
      </c>
      <c r="E24" s="24">
        <v>5150000</v>
      </c>
    </row>
    <row r="25" spans="1:5" s="25" customFormat="1" ht="16.149999999999999" customHeight="1" x14ac:dyDescent="0.25">
      <c r="A25" s="23" t="s">
        <v>37</v>
      </c>
      <c r="B25" s="23" t="s">
        <v>72</v>
      </c>
      <c r="C25" s="23" t="s">
        <v>89</v>
      </c>
      <c r="D25" s="23" t="s">
        <v>97</v>
      </c>
      <c r="E25" s="24">
        <v>5150000</v>
      </c>
    </row>
    <row r="26" spans="1:5" s="25" customFormat="1" ht="16.149999999999999" customHeight="1" x14ac:dyDescent="0.25">
      <c r="A26" s="23" t="s">
        <v>31</v>
      </c>
      <c r="B26" s="23" t="s">
        <v>73</v>
      </c>
      <c r="C26" s="23" t="s">
        <v>90</v>
      </c>
      <c r="D26" s="23" t="s">
        <v>50</v>
      </c>
      <c r="E26" s="24">
        <v>4800000</v>
      </c>
    </row>
    <row r="27" spans="1:5" s="25" customFormat="1" ht="16.149999999999999" customHeight="1" x14ac:dyDescent="0.25">
      <c r="A27" s="23" t="s">
        <v>13</v>
      </c>
      <c r="B27" s="23" t="s">
        <v>74</v>
      </c>
      <c r="C27" s="23" t="s">
        <v>91</v>
      </c>
      <c r="D27" s="23" t="s">
        <v>49</v>
      </c>
      <c r="E27" s="24">
        <v>1378896</v>
      </c>
    </row>
    <row r="28" spans="1:5" ht="15.75" x14ac:dyDescent="0.25">
      <c r="A28" s="12"/>
      <c r="B28" s="12"/>
      <c r="C28" s="13"/>
      <c r="D28" s="16" t="s">
        <v>507</v>
      </c>
      <c r="E28" s="26">
        <f>SUM(E7:E27)</f>
        <v>76256407</v>
      </c>
    </row>
    <row r="29" spans="1:5" ht="15.75" x14ac:dyDescent="0.25">
      <c r="A29" s="7"/>
      <c r="B29" s="7"/>
      <c r="C29" s="8"/>
      <c r="D29" s="18"/>
      <c r="E29" s="19"/>
    </row>
    <row r="30" spans="1:5" ht="15.75" x14ac:dyDescent="0.25">
      <c r="A30" s="14" t="s">
        <v>92</v>
      </c>
      <c r="B30" s="10"/>
      <c r="C30" s="11"/>
      <c r="D30" s="11"/>
      <c r="E30" s="10"/>
    </row>
    <row r="31" spans="1:5" ht="24.95" customHeight="1" x14ac:dyDescent="0.25">
      <c r="A31" s="14"/>
      <c r="B31" s="10"/>
      <c r="C31" s="11"/>
      <c r="D31" s="11"/>
      <c r="E31" s="10"/>
    </row>
    <row r="32" spans="1:5" ht="15.75" x14ac:dyDescent="0.25">
      <c r="A32" s="6" t="s">
        <v>298</v>
      </c>
      <c r="B32" s="20"/>
      <c r="C32" s="22"/>
      <c r="D32" s="20"/>
      <c r="E32" s="20"/>
    </row>
    <row r="33" spans="1:5" ht="15.75" x14ac:dyDescent="0.25">
      <c r="A33" s="1" t="s">
        <v>1</v>
      </c>
      <c r="B33" s="2" t="s">
        <v>300</v>
      </c>
      <c r="C33" s="3" t="s">
        <v>8</v>
      </c>
      <c r="D33" s="3" t="s">
        <v>7</v>
      </c>
      <c r="E33" s="4" t="s">
        <v>33</v>
      </c>
    </row>
    <row r="34" spans="1:5" s="25" customFormat="1" ht="16.149999999999999" customHeight="1" x14ac:dyDescent="0.25">
      <c r="A34" s="23" t="s">
        <v>15</v>
      </c>
      <c r="B34" s="23" t="s">
        <v>104</v>
      </c>
      <c r="C34" s="23" t="s">
        <v>103</v>
      </c>
      <c r="D34" s="23" t="s">
        <v>105</v>
      </c>
      <c r="E34" s="24">
        <v>2494728</v>
      </c>
    </row>
    <row r="35" spans="1:5" s="25" customFormat="1" ht="16.149999999999999" customHeight="1" x14ac:dyDescent="0.25">
      <c r="A35" s="23" t="s">
        <v>15</v>
      </c>
      <c r="B35" s="23" t="s">
        <v>107</v>
      </c>
      <c r="C35" s="23" t="s">
        <v>106</v>
      </c>
      <c r="D35" s="23" t="s">
        <v>108</v>
      </c>
      <c r="E35" s="24">
        <v>4285436</v>
      </c>
    </row>
    <row r="36" spans="1:5" s="25" customFormat="1" ht="16.149999999999999" customHeight="1" x14ac:dyDescent="0.25">
      <c r="A36" s="23" t="s">
        <v>16</v>
      </c>
      <c r="B36" s="23" t="s">
        <v>110</v>
      </c>
      <c r="C36" s="23" t="s">
        <v>109</v>
      </c>
      <c r="D36" s="23" t="s">
        <v>111</v>
      </c>
      <c r="E36" s="24">
        <v>13654636</v>
      </c>
    </row>
    <row r="37" spans="1:5" s="25" customFormat="1" ht="16.149999999999999" customHeight="1" x14ac:dyDescent="0.25">
      <c r="A37" s="23" t="s">
        <v>16</v>
      </c>
      <c r="B37" s="23" t="s">
        <v>113</v>
      </c>
      <c r="C37" s="23" t="s">
        <v>112</v>
      </c>
      <c r="D37" s="23" t="s">
        <v>114</v>
      </c>
      <c r="E37" s="24">
        <v>7890065</v>
      </c>
    </row>
    <row r="38" spans="1:5" s="25" customFormat="1" ht="16.149999999999999" customHeight="1" x14ac:dyDescent="0.25">
      <c r="A38" s="23" t="s">
        <v>99</v>
      </c>
      <c r="B38" s="23" t="s">
        <v>117</v>
      </c>
      <c r="C38" s="23" t="s">
        <v>116</v>
      </c>
      <c r="D38" s="23" t="s">
        <v>118</v>
      </c>
      <c r="E38" s="24">
        <v>16362600</v>
      </c>
    </row>
    <row r="39" spans="1:5" s="25" customFormat="1" ht="16.149999999999999" customHeight="1" x14ac:dyDescent="0.25">
      <c r="A39" s="23" t="s">
        <v>99</v>
      </c>
      <c r="B39" s="23" t="s">
        <v>120</v>
      </c>
      <c r="C39" s="23" t="s">
        <v>119</v>
      </c>
      <c r="D39" s="23" t="s">
        <v>121</v>
      </c>
      <c r="E39" s="24">
        <v>12112400</v>
      </c>
    </row>
    <row r="40" spans="1:5" s="25" customFormat="1" ht="16.149999999999999" customHeight="1" x14ac:dyDescent="0.25">
      <c r="A40" s="23" t="s">
        <v>4</v>
      </c>
      <c r="B40" s="23" t="s">
        <v>123</v>
      </c>
      <c r="C40" s="23" t="s">
        <v>122</v>
      </c>
      <c r="D40" s="23" t="s">
        <v>124</v>
      </c>
      <c r="E40" s="24">
        <v>6664318</v>
      </c>
    </row>
    <row r="41" spans="1:5" s="25" customFormat="1" ht="16.149999999999999" customHeight="1" x14ac:dyDescent="0.25">
      <c r="A41" s="23" t="s">
        <v>4</v>
      </c>
      <c r="B41" s="23" t="s">
        <v>126</v>
      </c>
      <c r="C41" s="23" t="s">
        <v>125</v>
      </c>
      <c r="D41" s="23" t="s">
        <v>127</v>
      </c>
      <c r="E41" s="24">
        <v>9342346</v>
      </c>
    </row>
    <row r="42" spans="1:5" s="25" customFormat="1" ht="16.149999999999999" customHeight="1" x14ac:dyDescent="0.25">
      <c r="A42" s="23" t="s">
        <v>4</v>
      </c>
      <c r="B42" s="23" t="s">
        <v>128</v>
      </c>
      <c r="C42" s="23" t="s">
        <v>76</v>
      </c>
      <c r="D42" s="23" t="s">
        <v>129</v>
      </c>
      <c r="E42" s="24">
        <v>17367042</v>
      </c>
    </row>
    <row r="43" spans="1:5" s="25" customFormat="1" ht="16.149999999999999" customHeight="1" x14ac:dyDescent="0.25">
      <c r="A43" s="23" t="s">
        <v>4</v>
      </c>
      <c r="B43" s="23" t="s">
        <v>131</v>
      </c>
      <c r="C43" s="23" t="s">
        <v>130</v>
      </c>
      <c r="D43" s="23" t="s">
        <v>132</v>
      </c>
      <c r="E43" s="24">
        <v>12117144</v>
      </c>
    </row>
    <row r="44" spans="1:5" s="25" customFormat="1" ht="16.149999999999999" customHeight="1" x14ac:dyDescent="0.25">
      <c r="A44" s="23" t="s">
        <v>4</v>
      </c>
      <c r="B44" s="23" t="s">
        <v>134</v>
      </c>
      <c r="C44" s="23" t="s">
        <v>133</v>
      </c>
      <c r="D44" s="23" t="s">
        <v>108</v>
      </c>
      <c r="E44" s="24">
        <v>104160000</v>
      </c>
    </row>
    <row r="45" spans="1:5" s="25" customFormat="1" ht="16.149999999999999" customHeight="1" x14ac:dyDescent="0.25">
      <c r="A45" s="23" t="s">
        <v>4</v>
      </c>
      <c r="B45" s="23" t="s">
        <v>137</v>
      </c>
      <c r="C45" s="23" t="s">
        <v>136</v>
      </c>
      <c r="D45" s="23" t="s">
        <v>138</v>
      </c>
      <c r="E45" s="24">
        <v>2507895</v>
      </c>
    </row>
    <row r="46" spans="1:5" s="25" customFormat="1" ht="16.149999999999999" customHeight="1" x14ac:dyDescent="0.25">
      <c r="A46" s="23" t="s">
        <v>4</v>
      </c>
      <c r="B46" s="23" t="s">
        <v>140</v>
      </c>
      <c r="C46" s="23" t="s">
        <v>139</v>
      </c>
      <c r="D46" s="23" t="s">
        <v>141</v>
      </c>
      <c r="E46" s="24">
        <v>5153594</v>
      </c>
    </row>
    <row r="47" spans="1:5" s="25" customFormat="1" ht="16.149999999999999" customHeight="1" x14ac:dyDescent="0.25">
      <c r="A47" s="23" t="s">
        <v>4</v>
      </c>
      <c r="B47" s="23" t="s">
        <v>143</v>
      </c>
      <c r="C47" s="23" t="s">
        <v>142</v>
      </c>
      <c r="D47" s="23" t="s">
        <v>144</v>
      </c>
      <c r="E47" s="24">
        <v>3994277</v>
      </c>
    </row>
    <row r="48" spans="1:5" s="25" customFormat="1" ht="16.149999999999999" customHeight="1" x14ac:dyDescent="0.25">
      <c r="A48" s="23" t="s">
        <v>4</v>
      </c>
      <c r="B48" s="23" t="s">
        <v>146</v>
      </c>
      <c r="C48" s="23" t="s">
        <v>145</v>
      </c>
      <c r="D48" s="23" t="s">
        <v>147</v>
      </c>
      <c r="E48" s="24">
        <v>7819257</v>
      </c>
    </row>
    <row r="49" spans="1:5" s="25" customFormat="1" ht="16.149999999999999" customHeight="1" x14ac:dyDescent="0.25">
      <c r="A49" s="23" t="s">
        <v>4</v>
      </c>
      <c r="B49" s="23" t="s">
        <v>148</v>
      </c>
      <c r="C49" s="23" t="s">
        <v>145</v>
      </c>
      <c r="D49" s="23" t="s">
        <v>108</v>
      </c>
      <c r="E49" s="24">
        <v>7146793</v>
      </c>
    </row>
    <row r="50" spans="1:5" s="25" customFormat="1" ht="16.149999999999999" customHeight="1" x14ac:dyDescent="0.25">
      <c r="A50" s="23" t="s">
        <v>17</v>
      </c>
      <c r="B50" s="23" t="s">
        <v>150</v>
      </c>
      <c r="C50" s="23" t="s">
        <v>149</v>
      </c>
      <c r="D50" s="23" t="s">
        <v>151</v>
      </c>
      <c r="E50" s="24">
        <v>1056984</v>
      </c>
    </row>
    <row r="51" spans="1:5" s="25" customFormat="1" ht="16.149999999999999" customHeight="1" x14ac:dyDescent="0.25">
      <c r="A51" s="23" t="s">
        <v>17</v>
      </c>
      <c r="B51" s="23" t="s">
        <v>152</v>
      </c>
      <c r="C51" s="23" t="s">
        <v>149</v>
      </c>
      <c r="D51" s="23" t="s">
        <v>153</v>
      </c>
      <c r="E51" s="24">
        <v>2844274</v>
      </c>
    </row>
    <row r="52" spans="1:5" s="25" customFormat="1" ht="16.149999999999999" customHeight="1" x14ac:dyDescent="0.25">
      <c r="A52" s="23" t="s">
        <v>17</v>
      </c>
      <c r="B52" s="23" t="s">
        <v>155</v>
      </c>
      <c r="C52" s="23" t="s">
        <v>154</v>
      </c>
      <c r="D52" s="23" t="s">
        <v>156</v>
      </c>
      <c r="E52" s="24">
        <v>2353400</v>
      </c>
    </row>
    <row r="53" spans="1:5" s="25" customFormat="1" ht="16.149999999999999" customHeight="1" x14ac:dyDescent="0.25">
      <c r="A53" s="23" t="s">
        <v>38</v>
      </c>
      <c r="B53" s="23" t="s">
        <v>157</v>
      </c>
      <c r="C53" s="23" t="s">
        <v>41</v>
      </c>
      <c r="D53" s="23" t="s">
        <v>158</v>
      </c>
      <c r="E53" s="24">
        <v>9590000</v>
      </c>
    </row>
    <row r="54" spans="1:5" s="25" customFormat="1" ht="16.149999999999999" customHeight="1" x14ac:dyDescent="0.25">
      <c r="A54" s="23" t="s">
        <v>10</v>
      </c>
      <c r="B54" s="23" t="s">
        <v>160</v>
      </c>
      <c r="C54" s="23" t="s">
        <v>159</v>
      </c>
      <c r="D54" s="23" t="s">
        <v>161</v>
      </c>
      <c r="E54" s="24">
        <v>16132025</v>
      </c>
    </row>
    <row r="55" spans="1:5" s="25" customFormat="1" ht="16.149999999999999" customHeight="1" x14ac:dyDescent="0.25">
      <c r="A55" s="23" t="s">
        <v>10</v>
      </c>
      <c r="B55" s="23" t="s">
        <v>163</v>
      </c>
      <c r="C55" s="23" t="s">
        <v>162</v>
      </c>
      <c r="D55" s="23" t="s">
        <v>164</v>
      </c>
      <c r="E55" s="24">
        <v>6478370</v>
      </c>
    </row>
    <row r="56" spans="1:5" s="25" customFormat="1" ht="16.149999999999999" customHeight="1" x14ac:dyDescent="0.25">
      <c r="A56" s="23" t="s">
        <v>10</v>
      </c>
      <c r="B56" s="23" t="s">
        <v>166</v>
      </c>
      <c r="C56" s="23" t="s">
        <v>165</v>
      </c>
      <c r="D56" s="23" t="s">
        <v>167</v>
      </c>
      <c r="E56" s="24">
        <v>15417310</v>
      </c>
    </row>
    <row r="57" spans="1:5" s="25" customFormat="1" ht="16.149999999999999" customHeight="1" x14ac:dyDescent="0.25">
      <c r="A57" s="23" t="s">
        <v>10</v>
      </c>
      <c r="B57" s="23" t="s">
        <v>169</v>
      </c>
      <c r="C57" s="23" t="s">
        <v>168</v>
      </c>
      <c r="D57" s="23" t="s">
        <v>108</v>
      </c>
      <c r="E57" s="24">
        <v>3863430</v>
      </c>
    </row>
    <row r="58" spans="1:5" s="25" customFormat="1" ht="16.149999999999999" customHeight="1" x14ac:dyDescent="0.25">
      <c r="A58" s="23" t="s">
        <v>18</v>
      </c>
      <c r="B58" s="23" t="s">
        <v>171</v>
      </c>
      <c r="C58" s="23" t="s">
        <v>170</v>
      </c>
      <c r="D58" s="23" t="s">
        <v>172</v>
      </c>
      <c r="E58" s="24">
        <v>6271325</v>
      </c>
    </row>
    <row r="59" spans="1:5" s="25" customFormat="1" ht="16.149999999999999" customHeight="1" x14ac:dyDescent="0.25">
      <c r="A59" s="23" t="s">
        <v>18</v>
      </c>
      <c r="B59" s="23" t="s">
        <v>174</v>
      </c>
      <c r="C59" s="23" t="s">
        <v>173</v>
      </c>
      <c r="D59" s="23" t="s">
        <v>175</v>
      </c>
      <c r="E59" s="24">
        <v>5451844</v>
      </c>
    </row>
    <row r="60" spans="1:5" s="25" customFormat="1" ht="16.149999999999999" customHeight="1" x14ac:dyDescent="0.25">
      <c r="A60" s="23" t="s">
        <v>45</v>
      </c>
      <c r="B60" s="23" t="s">
        <v>178</v>
      </c>
      <c r="C60" s="23" t="s">
        <v>177</v>
      </c>
      <c r="D60" s="23" t="s">
        <v>179</v>
      </c>
      <c r="E60" s="24">
        <v>23186682</v>
      </c>
    </row>
    <row r="61" spans="1:5" s="25" customFormat="1" ht="16.149999999999999" customHeight="1" x14ac:dyDescent="0.25">
      <c r="A61" s="23" t="s">
        <v>45</v>
      </c>
      <c r="B61" s="23" t="s">
        <v>180</v>
      </c>
      <c r="C61" s="23" t="s">
        <v>46</v>
      </c>
      <c r="D61" s="23" t="s">
        <v>181</v>
      </c>
      <c r="E61" s="24">
        <v>20000000</v>
      </c>
    </row>
    <row r="62" spans="1:5" s="25" customFormat="1" ht="16.149999999999999" customHeight="1" x14ac:dyDescent="0.25">
      <c r="A62" s="23" t="s">
        <v>19</v>
      </c>
      <c r="B62" s="23" t="s">
        <v>183</v>
      </c>
      <c r="C62" s="23" t="s">
        <v>182</v>
      </c>
      <c r="D62" s="23" t="s">
        <v>184</v>
      </c>
      <c r="E62" s="24">
        <v>17386450</v>
      </c>
    </row>
    <row r="63" spans="1:5" s="25" customFormat="1" ht="16.149999999999999" customHeight="1" x14ac:dyDescent="0.25">
      <c r="A63" s="23" t="s">
        <v>6</v>
      </c>
      <c r="B63" s="23" t="s">
        <v>186</v>
      </c>
      <c r="C63" s="23" t="s">
        <v>185</v>
      </c>
      <c r="D63" s="23" t="s">
        <v>187</v>
      </c>
      <c r="E63" s="24">
        <v>16840000</v>
      </c>
    </row>
    <row r="64" spans="1:5" s="25" customFormat="1" ht="16.149999999999999" customHeight="1" x14ac:dyDescent="0.25">
      <c r="A64" s="23" t="s">
        <v>34</v>
      </c>
      <c r="B64" s="23" t="s">
        <v>190</v>
      </c>
      <c r="C64" s="23" t="s">
        <v>189</v>
      </c>
      <c r="D64" s="23" t="s">
        <v>191</v>
      </c>
      <c r="E64" s="24">
        <v>3951078</v>
      </c>
    </row>
    <row r="65" spans="1:5" s="25" customFormat="1" ht="16.149999999999999" customHeight="1" x14ac:dyDescent="0.25">
      <c r="A65" s="23" t="s">
        <v>2</v>
      </c>
      <c r="B65" s="23" t="s">
        <v>193</v>
      </c>
      <c r="C65" s="23" t="s">
        <v>192</v>
      </c>
      <c r="D65" s="23" t="s">
        <v>194</v>
      </c>
      <c r="E65" s="24">
        <v>6359880</v>
      </c>
    </row>
    <row r="66" spans="1:5" s="25" customFormat="1" ht="16.149999999999999" customHeight="1" x14ac:dyDescent="0.25">
      <c r="A66" s="23" t="s">
        <v>2</v>
      </c>
      <c r="B66" s="23" t="s">
        <v>196</v>
      </c>
      <c r="C66" s="23" t="s">
        <v>195</v>
      </c>
      <c r="D66" s="23" t="s">
        <v>197</v>
      </c>
      <c r="E66" s="24">
        <v>3091200</v>
      </c>
    </row>
    <row r="67" spans="1:5" s="25" customFormat="1" ht="16.149999999999999" customHeight="1" x14ac:dyDescent="0.25">
      <c r="A67" s="23" t="s">
        <v>20</v>
      </c>
      <c r="B67" s="23" t="s">
        <v>200</v>
      </c>
      <c r="C67" s="23" t="s">
        <v>199</v>
      </c>
      <c r="D67" s="23" t="s">
        <v>201</v>
      </c>
      <c r="E67" s="24">
        <v>2457328</v>
      </c>
    </row>
    <row r="68" spans="1:5" s="25" customFormat="1" ht="16.149999999999999" customHeight="1" x14ac:dyDescent="0.25">
      <c r="A68" s="23" t="s">
        <v>20</v>
      </c>
      <c r="B68" s="23" t="s">
        <v>203</v>
      </c>
      <c r="C68" s="23" t="s">
        <v>202</v>
      </c>
      <c r="D68" s="23" t="s">
        <v>204</v>
      </c>
      <c r="E68" s="24">
        <v>4143750</v>
      </c>
    </row>
    <row r="69" spans="1:5" s="25" customFormat="1" ht="16.149999999999999" customHeight="1" x14ac:dyDescent="0.25">
      <c r="A69" s="23" t="s">
        <v>21</v>
      </c>
      <c r="B69" s="23" t="s">
        <v>207</v>
      </c>
      <c r="C69" s="23" t="s">
        <v>206</v>
      </c>
      <c r="D69" s="23" t="s">
        <v>208</v>
      </c>
      <c r="E69" s="24">
        <v>1890000</v>
      </c>
    </row>
    <row r="70" spans="1:5" s="25" customFormat="1" ht="16.149999999999999" customHeight="1" x14ac:dyDescent="0.25">
      <c r="A70" s="23" t="s">
        <v>21</v>
      </c>
      <c r="B70" s="23" t="s">
        <v>210</v>
      </c>
      <c r="C70" s="23" t="s">
        <v>209</v>
      </c>
      <c r="D70" s="23" t="s">
        <v>135</v>
      </c>
      <c r="E70" s="24">
        <v>14875975</v>
      </c>
    </row>
    <row r="71" spans="1:5" s="25" customFormat="1" ht="16.149999999999999" customHeight="1" x14ac:dyDescent="0.25">
      <c r="A71" s="23" t="s">
        <v>53</v>
      </c>
      <c r="B71" s="23" t="s">
        <v>212</v>
      </c>
      <c r="C71" s="23" t="s">
        <v>211</v>
      </c>
      <c r="D71" s="23" t="s">
        <v>175</v>
      </c>
      <c r="E71" s="24">
        <v>2047407</v>
      </c>
    </row>
    <row r="72" spans="1:5" s="25" customFormat="1" ht="16.149999999999999" customHeight="1" x14ac:dyDescent="0.25">
      <c r="A72" s="23" t="s">
        <v>22</v>
      </c>
      <c r="B72" s="23" t="s">
        <v>214</v>
      </c>
      <c r="C72" s="23" t="s">
        <v>213</v>
      </c>
      <c r="D72" s="23" t="s">
        <v>215</v>
      </c>
      <c r="E72" s="24">
        <v>739500</v>
      </c>
    </row>
    <row r="73" spans="1:5" s="25" customFormat="1" ht="16.149999999999999" customHeight="1" x14ac:dyDescent="0.25">
      <c r="A73" s="23" t="s">
        <v>22</v>
      </c>
      <c r="B73" s="23" t="s">
        <v>217</v>
      </c>
      <c r="C73" s="23" t="s">
        <v>216</v>
      </c>
      <c r="D73" s="23" t="s">
        <v>218</v>
      </c>
      <c r="E73" s="24">
        <v>1616426</v>
      </c>
    </row>
    <row r="74" spans="1:5" s="25" customFormat="1" ht="16.149999999999999" customHeight="1" x14ac:dyDescent="0.25">
      <c r="A74" s="23" t="s">
        <v>35</v>
      </c>
      <c r="B74" s="23" t="s">
        <v>220</v>
      </c>
      <c r="C74" s="23" t="s">
        <v>219</v>
      </c>
      <c r="D74" s="23" t="s">
        <v>221</v>
      </c>
      <c r="E74" s="24">
        <v>8714400</v>
      </c>
    </row>
    <row r="75" spans="1:5" s="25" customFormat="1" ht="16.149999999999999" customHeight="1" x14ac:dyDescent="0.25">
      <c r="A75" s="23" t="s">
        <v>23</v>
      </c>
      <c r="B75" s="23" t="s">
        <v>223</v>
      </c>
      <c r="C75" s="23" t="s">
        <v>222</v>
      </c>
      <c r="D75" s="23" t="s">
        <v>224</v>
      </c>
      <c r="E75" s="24">
        <v>3880316</v>
      </c>
    </row>
    <row r="76" spans="1:5" s="25" customFormat="1" ht="16.149999999999999" customHeight="1" x14ac:dyDescent="0.25">
      <c r="A76" s="23" t="s">
        <v>23</v>
      </c>
      <c r="B76" s="23" t="s">
        <v>225</v>
      </c>
      <c r="C76" s="23" t="s">
        <v>47</v>
      </c>
      <c r="D76" s="23" t="s">
        <v>172</v>
      </c>
      <c r="E76" s="24">
        <v>10909127</v>
      </c>
    </row>
    <row r="77" spans="1:5" s="25" customFormat="1" ht="16.149999999999999" customHeight="1" x14ac:dyDescent="0.25">
      <c r="A77" s="23" t="s">
        <v>24</v>
      </c>
      <c r="B77" s="23" t="s">
        <v>227</v>
      </c>
      <c r="C77" s="23" t="s">
        <v>226</v>
      </c>
      <c r="D77" s="23" t="s">
        <v>228</v>
      </c>
      <c r="E77" s="24">
        <v>4291650</v>
      </c>
    </row>
    <row r="78" spans="1:5" s="25" customFormat="1" ht="16.149999999999999" customHeight="1" x14ac:dyDescent="0.25">
      <c r="A78" s="23" t="s">
        <v>24</v>
      </c>
      <c r="B78" s="23" t="s">
        <v>230</v>
      </c>
      <c r="C78" s="23" t="s">
        <v>229</v>
      </c>
      <c r="D78" s="23" t="s">
        <v>208</v>
      </c>
      <c r="E78" s="24">
        <v>713813</v>
      </c>
    </row>
    <row r="79" spans="1:5" s="25" customFormat="1" ht="16.149999999999999" customHeight="1" x14ac:dyDescent="0.25">
      <c r="A79" s="23" t="s">
        <v>24</v>
      </c>
      <c r="B79" s="23" t="s">
        <v>232</v>
      </c>
      <c r="C79" s="23" t="s">
        <v>231</v>
      </c>
      <c r="D79" s="23" t="s">
        <v>181</v>
      </c>
      <c r="E79" s="24">
        <v>5745600</v>
      </c>
    </row>
    <row r="80" spans="1:5" s="25" customFormat="1" ht="16.149999999999999" customHeight="1" x14ac:dyDescent="0.25">
      <c r="A80" s="23" t="s">
        <v>24</v>
      </c>
      <c r="B80" s="23" t="s">
        <v>233</v>
      </c>
      <c r="C80" s="23" t="s">
        <v>85</v>
      </c>
      <c r="D80" s="23" t="s">
        <v>234</v>
      </c>
      <c r="E80" s="24">
        <v>280500</v>
      </c>
    </row>
    <row r="81" spans="1:5" s="25" customFormat="1" ht="16.149999999999999" customHeight="1" x14ac:dyDescent="0.25">
      <c r="A81" s="23" t="s">
        <v>26</v>
      </c>
      <c r="B81" s="23" t="s">
        <v>236</v>
      </c>
      <c r="C81" s="23" t="s">
        <v>235</v>
      </c>
      <c r="D81" s="23" t="s">
        <v>175</v>
      </c>
      <c r="E81" s="24">
        <v>5721073</v>
      </c>
    </row>
    <row r="82" spans="1:5" s="25" customFormat="1" ht="16.149999999999999" customHeight="1" x14ac:dyDescent="0.25">
      <c r="A82" s="23" t="s">
        <v>26</v>
      </c>
      <c r="B82" s="23" t="s">
        <v>237</v>
      </c>
      <c r="C82" s="23" t="s">
        <v>48</v>
      </c>
      <c r="D82" s="23" t="s">
        <v>108</v>
      </c>
      <c r="E82" s="24">
        <v>2511882</v>
      </c>
    </row>
    <row r="83" spans="1:5" s="25" customFormat="1" ht="16.149999999999999" customHeight="1" x14ac:dyDescent="0.25">
      <c r="A83" s="23" t="s">
        <v>28</v>
      </c>
      <c r="B83" s="23" t="s">
        <v>240</v>
      </c>
      <c r="C83" s="23" t="s">
        <v>239</v>
      </c>
      <c r="D83" s="23" t="s">
        <v>241</v>
      </c>
      <c r="E83" s="24">
        <v>26714004</v>
      </c>
    </row>
    <row r="84" spans="1:5" s="25" customFormat="1" ht="16.149999999999999" customHeight="1" x14ac:dyDescent="0.25">
      <c r="A84" s="23" t="s">
        <v>28</v>
      </c>
      <c r="B84" s="23" t="s">
        <v>243</v>
      </c>
      <c r="C84" s="23" t="s">
        <v>242</v>
      </c>
      <c r="D84" s="23" t="s">
        <v>244</v>
      </c>
      <c r="E84" s="24">
        <v>3201270</v>
      </c>
    </row>
    <row r="85" spans="1:5" s="25" customFormat="1" ht="16.149999999999999" customHeight="1" x14ac:dyDescent="0.25">
      <c r="A85" s="23" t="s">
        <v>29</v>
      </c>
      <c r="B85" s="23" t="s">
        <v>246</v>
      </c>
      <c r="C85" s="23" t="s">
        <v>245</v>
      </c>
      <c r="D85" s="23" t="s">
        <v>247</v>
      </c>
      <c r="E85" s="24">
        <v>6745732</v>
      </c>
    </row>
    <row r="86" spans="1:5" s="25" customFormat="1" ht="16.149999999999999" customHeight="1" x14ac:dyDescent="0.25">
      <c r="A86" s="23" t="s">
        <v>29</v>
      </c>
      <c r="B86" s="23" t="s">
        <v>249</v>
      </c>
      <c r="C86" s="23" t="s">
        <v>248</v>
      </c>
      <c r="D86" s="23" t="s">
        <v>250</v>
      </c>
      <c r="E86" s="24">
        <v>894963</v>
      </c>
    </row>
    <row r="87" spans="1:5" s="25" customFormat="1" ht="16.149999999999999" customHeight="1" x14ac:dyDescent="0.25">
      <c r="A87" s="23" t="s">
        <v>29</v>
      </c>
      <c r="B87" s="23" t="s">
        <v>252</v>
      </c>
      <c r="C87" s="23" t="s">
        <v>251</v>
      </c>
      <c r="D87" s="23" t="s">
        <v>253</v>
      </c>
      <c r="E87" s="24">
        <v>6666105</v>
      </c>
    </row>
    <row r="88" spans="1:5" s="25" customFormat="1" ht="16.149999999999999" customHeight="1" x14ac:dyDescent="0.25">
      <c r="A88" s="23" t="s">
        <v>29</v>
      </c>
      <c r="B88" s="23" t="s">
        <v>254</v>
      </c>
      <c r="C88" s="23" t="s">
        <v>251</v>
      </c>
      <c r="D88" s="23" t="s">
        <v>255</v>
      </c>
      <c r="E88" s="24">
        <v>4800375</v>
      </c>
    </row>
    <row r="89" spans="1:5" s="25" customFormat="1" ht="16.149999999999999" customHeight="1" x14ac:dyDescent="0.25">
      <c r="A89" s="23" t="s">
        <v>3</v>
      </c>
      <c r="B89" s="23" t="s">
        <v>257</v>
      </c>
      <c r="C89" s="23" t="s">
        <v>256</v>
      </c>
      <c r="D89" s="23" t="s">
        <v>175</v>
      </c>
      <c r="E89" s="24">
        <v>2658068</v>
      </c>
    </row>
    <row r="90" spans="1:5" s="25" customFormat="1" ht="16.149999999999999" customHeight="1" x14ac:dyDescent="0.25">
      <c r="A90" s="23" t="s">
        <v>3</v>
      </c>
      <c r="B90" s="23" t="s">
        <v>259</v>
      </c>
      <c r="C90" s="23" t="s">
        <v>258</v>
      </c>
      <c r="D90" s="23" t="s">
        <v>108</v>
      </c>
      <c r="E90" s="24">
        <v>2081883</v>
      </c>
    </row>
    <row r="91" spans="1:5" s="25" customFormat="1" ht="16.149999999999999" customHeight="1" x14ac:dyDescent="0.25">
      <c r="A91" s="23" t="s">
        <v>30</v>
      </c>
      <c r="B91" s="23" t="s">
        <v>261</v>
      </c>
      <c r="C91" s="23" t="s">
        <v>260</v>
      </c>
      <c r="D91" s="23" t="s">
        <v>262</v>
      </c>
      <c r="E91" s="24">
        <v>23360000</v>
      </c>
    </row>
    <row r="92" spans="1:5" s="25" customFormat="1" ht="16.149999999999999" customHeight="1" x14ac:dyDescent="0.25">
      <c r="A92" s="23" t="s">
        <v>263</v>
      </c>
      <c r="B92" s="23" t="s">
        <v>265</v>
      </c>
      <c r="C92" s="23" t="s">
        <v>264</v>
      </c>
      <c r="D92" s="23" t="s">
        <v>266</v>
      </c>
      <c r="E92" s="24">
        <v>10000000</v>
      </c>
    </row>
    <row r="93" spans="1:5" s="25" customFormat="1" ht="16.149999999999999" customHeight="1" x14ac:dyDescent="0.25">
      <c r="A93" s="23" t="s">
        <v>12</v>
      </c>
      <c r="B93" s="23" t="s">
        <v>268</v>
      </c>
      <c r="C93" s="23" t="s">
        <v>267</v>
      </c>
      <c r="D93" s="23" t="s">
        <v>175</v>
      </c>
      <c r="E93" s="24">
        <v>3930000</v>
      </c>
    </row>
    <row r="94" spans="1:5" s="25" customFormat="1" ht="16.149999999999999" customHeight="1" x14ac:dyDescent="0.25">
      <c r="A94" s="23" t="s">
        <v>269</v>
      </c>
      <c r="B94" s="23" t="s">
        <v>271</v>
      </c>
      <c r="C94" s="23" t="s">
        <v>270</v>
      </c>
      <c r="D94" s="23" t="s">
        <v>272</v>
      </c>
      <c r="E94" s="24">
        <v>1067774</v>
      </c>
    </row>
    <row r="95" spans="1:5" s="25" customFormat="1" ht="16.149999999999999" customHeight="1" x14ac:dyDescent="0.25">
      <c r="A95" s="23" t="s">
        <v>31</v>
      </c>
      <c r="B95" s="23" t="s">
        <v>274</v>
      </c>
      <c r="C95" s="23" t="s">
        <v>273</v>
      </c>
      <c r="D95" s="23" t="s">
        <v>108</v>
      </c>
      <c r="E95" s="24">
        <v>22378905</v>
      </c>
    </row>
    <row r="96" spans="1:5" s="25" customFormat="1" ht="16.149999999999999" customHeight="1" x14ac:dyDescent="0.25">
      <c r="A96" s="23" t="s">
        <v>5</v>
      </c>
      <c r="B96" s="23" t="s">
        <v>276</v>
      </c>
      <c r="C96" s="23" t="s">
        <v>275</v>
      </c>
      <c r="D96" s="23" t="s">
        <v>191</v>
      </c>
      <c r="E96" s="24">
        <v>8876712</v>
      </c>
    </row>
    <row r="97" spans="1:5" s="25" customFormat="1" ht="16.149999999999999" customHeight="1" x14ac:dyDescent="0.25">
      <c r="A97" s="23" t="s">
        <v>5</v>
      </c>
      <c r="B97" s="23" t="s">
        <v>278</v>
      </c>
      <c r="C97" s="23" t="s">
        <v>277</v>
      </c>
      <c r="D97" s="23" t="s">
        <v>279</v>
      </c>
      <c r="E97" s="24">
        <v>7430385</v>
      </c>
    </row>
    <row r="98" spans="1:5" s="25" customFormat="1" ht="16.149999999999999" customHeight="1" x14ac:dyDescent="0.25">
      <c r="A98" s="23" t="s">
        <v>5</v>
      </c>
      <c r="B98" s="23" t="s">
        <v>281</v>
      </c>
      <c r="C98" s="23" t="s">
        <v>280</v>
      </c>
      <c r="D98" s="23" t="s">
        <v>282</v>
      </c>
      <c r="E98" s="24">
        <v>39600000</v>
      </c>
    </row>
    <row r="99" spans="1:5" s="25" customFormat="1" ht="16.149999999999999" customHeight="1" x14ac:dyDescent="0.25">
      <c r="A99" s="23" t="s">
        <v>100</v>
      </c>
      <c r="B99" s="23" t="s">
        <v>285</v>
      </c>
      <c r="C99" s="23" t="s">
        <v>284</v>
      </c>
      <c r="D99" s="23" t="s">
        <v>108</v>
      </c>
      <c r="E99" s="24">
        <v>565000</v>
      </c>
    </row>
    <row r="100" spans="1:5" s="25" customFormat="1" ht="16.149999999999999" customHeight="1" x14ac:dyDescent="0.25">
      <c r="A100" s="23" t="s">
        <v>100</v>
      </c>
      <c r="B100" s="23" t="s">
        <v>287</v>
      </c>
      <c r="C100" s="23" t="s">
        <v>286</v>
      </c>
      <c r="D100" s="23" t="s">
        <v>288</v>
      </c>
      <c r="E100" s="24">
        <v>952192</v>
      </c>
    </row>
    <row r="101" spans="1:5" s="25" customFormat="1" ht="16.149999999999999" customHeight="1" x14ac:dyDescent="0.25">
      <c r="A101" s="23" t="s">
        <v>32</v>
      </c>
      <c r="B101" s="23" t="s">
        <v>290</v>
      </c>
      <c r="C101" s="23" t="s">
        <v>289</v>
      </c>
      <c r="D101" s="23" t="s">
        <v>238</v>
      </c>
      <c r="E101" s="24">
        <v>9151125</v>
      </c>
    </row>
    <row r="102" spans="1:5" s="25" customFormat="1" ht="16.149999999999999" customHeight="1" x14ac:dyDescent="0.25">
      <c r="A102" s="23" t="s">
        <v>14</v>
      </c>
      <c r="B102" s="23" t="s">
        <v>292</v>
      </c>
      <c r="C102" s="23" t="s">
        <v>291</v>
      </c>
      <c r="D102" s="23" t="s">
        <v>108</v>
      </c>
      <c r="E102" s="24">
        <v>9264000</v>
      </c>
    </row>
    <row r="103" spans="1:5" s="25" customFormat="1" ht="16.149999999999999" customHeight="1" x14ac:dyDescent="0.25">
      <c r="A103" s="23" t="s">
        <v>14</v>
      </c>
      <c r="B103" s="23" t="s">
        <v>294</v>
      </c>
      <c r="C103" s="23" t="s">
        <v>293</v>
      </c>
      <c r="D103" s="23" t="s">
        <v>176</v>
      </c>
      <c r="E103" s="24">
        <v>3870800</v>
      </c>
    </row>
    <row r="104" spans="1:5" s="25" customFormat="1" ht="16.149999999999999" customHeight="1" x14ac:dyDescent="0.25">
      <c r="A104" s="23" t="s">
        <v>14</v>
      </c>
      <c r="B104" s="23" t="s">
        <v>296</v>
      </c>
      <c r="C104" s="23" t="s">
        <v>295</v>
      </c>
      <c r="D104" s="23" t="s">
        <v>172</v>
      </c>
      <c r="E104" s="24">
        <v>8862951</v>
      </c>
    </row>
    <row r="105" spans="1:5" s="25" customFormat="1" ht="16.149999999999999" customHeight="1" x14ac:dyDescent="0.25">
      <c r="A105" s="23" t="s">
        <v>101</v>
      </c>
      <c r="B105" s="23" t="s">
        <v>297</v>
      </c>
      <c r="C105" s="23" t="s">
        <v>102</v>
      </c>
      <c r="D105" s="23" t="s">
        <v>175</v>
      </c>
      <c r="E105" s="24">
        <v>3796872</v>
      </c>
    </row>
    <row r="106" spans="1:5" ht="15.75" x14ac:dyDescent="0.25">
      <c r="A106" s="12"/>
      <c r="B106" s="12"/>
      <c r="C106" s="13"/>
      <c r="D106" s="16" t="s">
        <v>508</v>
      </c>
      <c r="E106" s="26">
        <f>SUM(E34:E105)</f>
        <v>670754646</v>
      </c>
    </row>
    <row r="107" spans="1:5" ht="15.75" x14ac:dyDescent="0.25">
      <c r="A107" s="7"/>
      <c r="B107" s="7"/>
      <c r="C107" s="8"/>
      <c r="D107" s="18"/>
      <c r="E107" s="19"/>
    </row>
    <row r="108" spans="1:5" ht="15.75" x14ac:dyDescent="0.25">
      <c r="A108" s="14" t="s">
        <v>299</v>
      </c>
      <c r="B108" s="10"/>
      <c r="C108" s="11"/>
      <c r="D108" s="11"/>
      <c r="E108" s="10"/>
    </row>
    <row r="110" spans="1:5" ht="15.75" x14ac:dyDescent="0.25">
      <c r="A110" s="6" t="s">
        <v>305</v>
      </c>
      <c r="B110" s="22"/>
      <c r="C110" s="22"/>
      <c r="D110" s="22"/>
      <c r="E110" s="22"/>
    </row>
    <row r="111" spans="1:5" ht="15.75" x14ac:dyDescent="0.25">
      <c r="A111" s="1" t="s">
        <v>1</v>
      </c>
      <c r="B111" s="2" t="s">
        <v>300</v>
      </c>
      <c r="C111" s="3" t="s">
        <v>8</v>
      </c>
      <c r="D111" s="3" t="s">
        <v>7</v>
      </c>
      <c r="E111" s="4" t="s">
        <v>33</v>
      </c>
    </row>
    <row r="112" spans="1:5" s="25" customFormat="1" ht="16.149999999999999" customHeight="1" x14ac:dyDescent="0.25">
      <c r="A112" s="23" t="s">
        <v>16</v>
      </c>
      <c r="B112" s="23" t="s">
        <v>306</v>
      </c>
      <c r="C112" s="23" t="s">
        <v>390</v>
      </c>
      <c r="D112" s="23" t="s">
        <v>454</v>
      </c>
      <c r="E112" s="24">
        <v>8122850</v>
      </c>
    </row>
    <row r="113" spans="1:5" s="25" customFormat="1" ht="16.149999999999999" customHeight="1" x14ac:dyDescent="0.25">
      <c r="A113" s="23" t="s">
        <v>98</v>
      </c>
      <c r="B113" s="23" t="s">
        <v>307</v>
      </c>
      <c r="C113" s="23" t="s">
        <v>115</v>
      </c>
      <c r="D113" s="23" t="s">
        <v>455</v>
      </c>
      <c r="E113" s="24">
        <v>1010372</v>
      </c>
    </row>
    <row r="114" spans="1:5" s="25" customFormat="1" ht="16.149999999999999" customHeight="1" x14ac:dyDescent="0.25">
      <c r="A114" s="23" t="s">
        <v>99</v>
      </c>
      <c r="B114" s="23" t="s">
        <v>308</v>
      </c>
      <c r="C114" s="23" t="s">
        <v>391</v>
      </c>
      <c r="D114" s="23" t="s">
        <v>456</v>
      </c>
      <c r="E114" s="24">
        <v>21490560</v>
      </c>
    </row>
    <row r="115" spans="1:5" s="25" customFormat="1" ht="16.149999999999999" customHeight="1" x14ac:dyDescent="0.25">
      <c r="A115" s="23" t="s">
        <v>99</v>
      </c>
      <c r="B115" s="23" t="s">
        <v>309</v>
      </c>
      <c r="C115" s="23" t="s">
        <v>392</v>
      </c>
      <c r="D115" s="23" t="s">
        <v>457</v>
      </c>
      <c r="E115" s="24">
        <v>13295699</v>
      </c>
    </row>
    <row r="116" spans="1:5" s="25" customFormat="1" ht="16.149999999999999" customHeight="1" x14ac:dyDescent="0.25">
      <c r="A116" s="23" t="s">
        <v>4</v>
      </c>
      <c r="B116" s="23" t="s">
        <v>310</v>
      </c>
      <c r="C116" s="23" t="s">
        <v>393</v>
      </c>
      <c r="D116" s="23" t="s">
        <v>458</v>
      </c>
      <c r="E116" s="24">
        <v>29330243</v>
      </c>
    </row>
    <row r="117" spans="1:5" s="25" customFormat="1" ht="16.149999999999999" customHeight="1" x14ac:dyDescent="0.25">
      <c r="A117" s="23" t="s">
        <v>4</v>
      </c>
      <c r="B117" s="23" t="s">
        <v>311</v>
      </c>
      <c r="C117" s="23" t="s">
        <v>75</v>
      </c>
      <c r="D117" s="23" t="s">
        <v>459</v>
      </c>
      <c r="E117" s="24">
        <v>3609800</v>
      </c>
    </row>
    <row r="118" spans="1:5" s="25" customFormat="1" ht="16.149999999999999" customHeight="1" x14ac:dyDescent="0.25">
      <c r="A118" s="23" t="s">
        <v>4</v>
      </c>
      <c r="B118" s="23" t="s">
        <v>312</v>
      </c>
      <c r="C118" s="23" t="s">
        <v>394</v>
      </c>
      <c r="D118" s="23" t="s">
        <v>460</v>
      </c>
      <c r="E118" s="24">
        <v>9899120</v>
      </c>
    </row>
    <row r="119" spans="1:5" s="25" customFormat="1" ht="16.149999999999999" customHeight="1" x14ac:dyDescent="0.25">
      <c r="A119" s="23" t="s">
        <v>4</v>
      </c>
      <c r="B119" s="23" t="s">
        <v>313</v>
      </c>
      <c r="C119" s="23" t="s">
        <v>395</v>
      </c>
      <c r="D119" s="23" t="s">
        <v>461</v>
      </c>
      <c r="E119" s="24">
        <v>3400000</v>
      </c>
    </row>
    <row r="120" spans="1:5" s="25" customFormat="1" ht="16.149999999999999" customHeight="1" x14ac:dyDescent="0.25">
      <c r="A120" s="23" t="s">
        <v>4</v>
      </c>
      <c r="B120" s="23" t="s">
        <v>314</v>
      </c>
      <c r="C120" s="23" t="s">
        <v>396</v>
      </c>
      <c r="D120" s="23" t="s">
        <v>462</v>
      </c>
      <c r="E120" s="24">
        <v>3248500</v>
      </c>
    </row>
    <row r="121" spans="1:5" s="25" customFormat="1" ht="16.149999999999999" customHeight="1" x14ac:dyDescent="0.25">
      <c r="A121" s="23" t="s">
        <v>4</v>
      </c>
      <c r="B121" s="23" t="s">
        <v>315</v>
      </c>
      <c r="C121" s="23" t="s">
        <v>397</v>
      </c>
      <c r="D121" s="23" t="s">
        <v>462</v>
      </c>
      <c r="E121" s="24">
        <v>5750351</v>
      </c>
    </row>
    <row r="122" spans="1:5" s="25" customFormat="1" ht="16.149999999999999" customHeight="1" x14ac:dyDescent="0.25">
      <c r="A122" s="23" t="s">
        <v>4</v>
      </c>
      <c r="B122" s="23" t="s">
        <v>316</v>
      </c>
      <c r="C122" s="23" t="s">
        <v>398</v>
      </c>
      <c r="D122" s="23" t="s">
        <v>463</v>
      </c>
      <c r="E122" s="24">
        <v>25513684</v>
      </c>
    </row>
    <row r="123" spans="1:5" s="25" customFormat="1" ht="16.149999999999999" customHeight="1" x14ac:dyDescent="0.25">
      <c r="A123" s="23" t="s">
        <v>17</v>
      </c>
      <c r="B123" s="23" t="s">
        <v>317</v>
      </c>
      <c r="C123" s="23" t="s">
        <v>399</v>
      </c>
      <c r="D123" s="23" t="s">
        <v>464</v>
      </c>
      <c r="E123" s="24">
        <v>1145951</v>
      </c>
    </row>
    <row r="124" spans="1:5" s="25" customFormat="1" ht="16.149999999999999" customHeight="1" x14ac:dyDescent="0.25">
      <c r="A124" s="23" t="s">
        <v>17</v>
      </c>
      <c r="B124" s="23" t="s">
        <v>318</v>
      </c>
      <c r="C124" s="23" t="s">
        <v>149</v>
      </c>
      <c r="D124" s="23" t="s">
        <v>462</v>
      </c>
      <c r="E124" s="24">
        <v>1162000</v>
      </c>
    </row>
    <row r="125" spans="1:5" s="25" customFormat="1" ht="16.149999999999999" customHeight="1" x14ac:dyDescent="0.25">
      <c r="A125" s="23" t="s">
        <v>17</v>
      </c>
      <c r="B125" s="23" t="s">
        <v>319</v>
      </c>
      <c r="C125" s="23" t="s">
        <v>400</v>
      </c>
      <c r="D125" s="23" t="s">
        <v>465</v>
      </c>
      <c r="E125" s="24">
        <v>753118</v>
      </c>
    </row>
    <row r="126" spans="1:5" s="25" customFormat="1" ht="16.149999999999999" customHeight="1" x14ac:dyDescent="0.25">
      <c r="A126" s="23" t="s">
        <v>17</v>
      </c>
      <c r="B126" s="23" t="s">
        <v>320</v>
      </c>
      <c r="C126" s="23" t="s">
        <v>401</v>
      </c>
      <c r="D126" s="23" t="s">
        <v>455</v>
      </c>
      <c r="E126" s="24">
        <v>3199038</v>
      </c>
    </row>
    <row r="127" spans="1:5" s="25" customFormat="1" ht="16.149999999999999" customHeight="1" x14ac:dyDescent="0.25">
      <c r="A127" s="23" t="s">
        <v>388</v>
      </c>
      <c r="B127" s="23" t="s">
        <v>321</v>
      </c>
      <c r="C127" s="23" t="s">
        <v>402</v>
      </c>
      <c r="D127" s="23" t="s">
        <v>466</v>
      </c>
      <c r="E127" s="24">
        <v>26437120</v>
      </c>
    </row>
    <row r="128" spans="1:5" s="25" customFormat="1" ht="16.149999999999999" customHeight="1" x14ac:dyDescent="0.25">
      <c r="A128" s="23" t="s">
        <v>38</v>
      </c>
      <c r="B128" s="23" t="s">
        <v>322</v>
      </c>
      <c r="C128" s="23" t="s">
        <v>403</v>
      </c>
      <c r="D128" s="23" t="s">
        <v>467</v>
      </c>
      <c r="E128" s="24">
        <v>104000000</v>
      </c>
    </row>
    <row r="129" spans="1:5" s="25" customFormat="1" ht="16.149999999999999" customHeight="1" x14ac:dyDescent="0.25">
      <c r="A129" s="23" t="s">
        <v>9</v>
      </c>
      <c r="B129" s="23" t="s">
        <v>323</v>
      </c>
      <c r="C129" s="23" t="s">
        <v>79</v>
      </c>
      <c r="D129" s="23" t="s">
        <v>468</v>
      </c>
      <c r="E129" s="24">
        <v>8740728</v>
      </c>
    </row>
    <row r="130" spans="1:5" s="25" customFormat="1" ht="16.149999999999999" customHeight="1" x14ac:dyDescent="0.25">
      <c r="A130" s="23" t="s">
        <v>10</v>
      </c>
      <c r="B130" s="23" t="s">
        <v>324</v>
      </c>
      <c r="C130" s="23" t="s">
        <v>404</v>
      </c>
      <c r="D130" s="23" t="s">
        <v>469</v>
      </c>
      <c r="E130" s="24">
        <v>16166822</v>
      </c>
    </row>
    <row r="131" spans="1:5" s="25" customFormat="1" ht="16.149999999999999" customHeight="1" x14ac:dyDescent="0.25">
      <c r="A131" s="23" t="s">
        <v>18</v>
      </c>
      <c r="B131" s="23" t="s">
        <v>325</v>
      </c>
      <c r="C131" s="23" t="s">
        <v>405</v>
      </c>
      <c r="D131" s="23" t="s">
        <v>108</v>
      </c>
      <c r="E131" s="24">
        <v>22286745</v>
      </c>
    </row>
    <row r="132" spans="1:5" s="25" customFormat="1" ht="16.149999999999999" customHeight="1" x14ac:dyDescent="0.25">
      <c r="A132" s="23" t="s">
        <v>45</v>
      </c>
      <c r="B132" s="23" t="s">
        <v>326</v>
      </c>
      <c r="C132" s="23" t="s">
        <v>406</v>
      </c>
      <c r="D132" s="23" t="s">
        <v>470</v>
      </c>
      <c r="E132" s="24">
        <v>20000000</v>
      </c>
    </row>
    <row r="133" spans="1:5" s="25" customFormat="1" ht="16.149999999999999" customHeight="1" x14ac:dyDescent="0.25">
      <c r="A133" s="23" t="s">
        <v>39</v>
      </c>
      <c r="B133" s="23" t="s">
        <v>327</v>
      </c>
      <c r="C133" s="23" t="s">
        <v>407</v>
      </c>
      <c r="D133" s="23" t="s">
        <v>471</v>
      </c>
      <c r="E133" s="24">
        <v>23280546</v>
      </c>
    </row>
    <row r="134" spans="1:5" s="25" customFormat="1" ht="16.149999999999999" customHeight="1" x14ac:dyDescent="0.25">
      <c r="A134" s="23" t="s">
        <v>39</v>
      </c>
      <c r="B134" s="23" t="s">
        <v>328</v>
      </c>
      <c r="C134" s="23" t="s">
        <v>408</v>
      </c>
      <c r="D134" s="23" t="s">
        <v>470</v>
      </c>
      <c r="E134" s="24">
        <v>2359072</v>
      </c>
    </row>
    <row r="135" spans="1:5" s="25" customFormat="1" ht="16.149999999999999" customHeight="1" x14ac:dyDescent="0.25">
      <c r="A135" s="23" t="s">
        <v>6</v>
      </c>
      <c r="B135" s="23" t="s">
        <v>329</v>
      </c>
      <c r="C135" s="23" t="s">
        <v>188</v>
      </c>
      <c r="D135" s="23" t="s">
        <v>461</v>
      </c>
      <c r="E135" s="24">
        <v>4094652</v>
      </c>
    </row>
    <row r="136" spans="1:5" s="25" customFormat="1" ht="16.149999999999999" customHeight="1" x14ac:dyDescent="0.25">
      <c r="A136" s="23" t="s">
        <v>6</v>
      </c>
      <c r="B136" s="23" t="s">
        <v>330</v>
      </c>
      <c r="C136" s="23" t="s">
        <v>409</v>
      </c>
      <c r="D136" s="23" t="s">
        <v>472</v>
      </c>
      <c r="E136" s="24">
        <v>12299377</v>
      </c>
    </row>
    <row r="137" spans="1:5" s="25" customFormat="1" ht="16.149999999999999" customHeight="1" x14ac:dyDescent="0.25">
      <c r="A137" s="23" t="s">
        <v>6</v>
      </c>
      <c r="B137" s="23" t="s">
        <v>331</v>
      </c>
      <c r="C137" s="23" t="s">
        <v>410</v>
      </c>
      <c r="D137" s="23" t="s">
        <v>461</v>
      </c>
      <c r="E137" s="24">
        <v>6635394</v>
      </c>
    </row>
    <row r="138" spans="1:5" s="25" customFormat="1" ht="16.149999999999999" customHeight="1" x14ac:dyDescent="0.25">
      <c r="A138" s="23" t="s">
        <v>52</v>
      </c>
      <c r="B138" s="23" t="s">
        <v>332</v>
      </c>
      <c r="C138" s="23" t="s">
        <v>411</v>
      </c>
      <c r="D138" s="23" t="s">
        <v>461</v>
      </c>
      <c r="E138" s="24">
        <v>19040336</v>
      </c>
    </row>
    <row r="139" spans="1:5" s="25" customFormat="1" ht="16.149999999999999" customHeight="1" x14ac:dyDescent="0.25">
      <c r="A139" s="23" t="s">
        <v>34</v>
      </c>
      <c r="B139" s="23" t="s">
        <v>333</v>
      </c>
      <c r="C139" s="23" t="s">
        <v>412</v>
      </c>
      <c r="D139" s="23" t="s">
        <v>238</v>
      </c>
      <c r="E139" s="24">
        <v>7305526</v>
      </c>
    </row>
    <row r="140" spans="1:5" s="25" customFormat="1" ht="16.149999999999999" customHeight="1" x14ac:dyDescent="0.25">
      <c r="A140" s="23" t="s">
        <v>198</v>
      </c>
      <c r="B140" s="23" t="s">
        <v>334</v>
      </c>
      <c r="C140" s="23" t="s">
        <v>304</v>
      </c>
      <c r="D140" s="23" t="s">
        <v>473</v>
      </c>
      <c r="E140" s="24">
        <v>71439261</v>
      </c>
    </row>
    <row r="141" spans="1:5" s="25" customFormat="1" ht="16.149999999999999" customHeight="1" x14ac:dyDescent="0.25">
      <c r="A141" s="23" t="s">
        <v>20</v>
      </c>
      <c r="B141" s="23" t="s">
        <v>335</v>
      </c>
      <c r="C141" s="23" t="s">
        <v>413</v>
      </c>
      <c r="D141" s="23" t="s">
        <v>474</v>
      </c>
      <c r="E141" s="24">
        <v>10694736</v>
      </c>
    </row>
    <row r="142" spans="1:5" s="25" customFormat="1" ht="16.149999999999999" customHeight="1" x14ac:dyDescent="0.25">
      <c r="A142" s="23" t="s">
        <v>20</v>
      </c>
      <c r="B142" s="23" t="s">
        <v>336</v>
      </c>
      <c r="C142" s="23" t="s">
        <v>414</v>
      </c>
      <c r="D142" s="23" t="s">
        <v>461</v>
      </c>
      <c r="E142" s="24">
        <v>6859296</v>
      </c>
    </row>
    <row r="143" spans="1:5" s="25" customFormat="1" ht="16.149999999999999" customHeight="1" x14ac:dyDescent="0.25">
      <c r="A143" s="23" t="s">
        <v>20</v>
      </c>
      <c r="B143" s="23" t="s">
        <v>337</v>
      </c>
      <c r="C143" s="23" t="s">
        <v>199</v>
      </c>
      <c r="D143" s="23" t="s">
        <v>475</v>
      </c>
      <c r="E143" s="24">
        <v>2212747</v>
      </c>
    </row>
    <row r="144" spans="1:5" s="25" customFormat="1" ht="16.149999999999999" customHeight="1" x14ac:dyDescent="0.25">
      <c r="A144" s="23" t="s">
        <v>20</v>
      </c>
      <c r="B144" s="23" t="s">
        <v>338</v>
      </c>
      <c r="C144" s="23" t="s">
        <v>205</v>
      </c>
      <c r="D144" s="23" t="s">
        <v>461</v>
      </c>
      <c r="E144" s="24">
        <v>11560000</v>
      </c>
    </row>
    <row r="145" spans="1:5" s="25" customFormat="1" ht="16.149999999999999" customHeight="1" x14ac:dyDescent="0.25">
      <c r="A145" s="23" t="s">
        <v>21</v>
      </c>
      <c r="B145" s="23" t="s">
        <v>339</v>
      </c>
      <c r="C145" s="23" t="s">
        <v>415</v>
      </c>
      <c r="D145" s="23" t="s">
        <v>474</v>
      </c>
      <c r="E145" s="24">
        <v>39863156</v>
      </c>
    </row>
    <row r="146" spans="1:5" s="25" customFormat="1" ht="16.149999999999999" customHeight="1" x14ac:dyDescent="0.25">
      <c r="A146" s="23" t="s">
        <v>22</v>
      </c>
      <c r="B146" s="23" t="s">
        <v>340</v>
      </c>
      <c r="C146" s="23" t="s">
        <v>42</v>
      </c>
      <c r="D146" s="23" t="s">
        <v>476</v>
      </c>
      <c r="E146" s="24">
        <v>17532900</v>
      </c>
    </row>
    <row r="147" spans="1:5" s="25" customFormat="1" ht="16.149999999999999" customHeight="1" x14ac:dyDescent="0.25">
      <c r="A147" s="23" t="s">
        <v>22</v>
      </c>
      <c r="B147" s="23" t="s">
        <v>341</v>
      </c>
      <c r="C147" s="23" t="s">
        <v>416</v>
      </c>
      <c r="D147" s="23" t="s">
        <v>477</v>
      </c>
      <c r="E147" s="24">
        <v>1456970</v>
      </c>
    </row>
    <row r="148" spans="1:5" s="25" customFormat="1" ht="16.149999999999999" customHeight="1" x14ac:dyDescent="0.25">
      <c r="A148" s="23" t="s">
        <v>22</v>
      </c>
      <c r="B148" s="23" t="s">
        <v>342</v>
      </c>
      <c r="C148" s="23" t="s">
        <v>417</v>
      </c>
      <c r="D148" s="23" t="s">
        <v>478</v>
      </c>
      <c r="E148" s="24">
        <v>723171</v>
      </c>
    </row>
    <row r="149" spans="1:5" s="25" customFormat="1" ht="16.149999999999999" customHeight="1" x14ac:dyDescent="0.25">
      <c r="A149" s="23" t="s">
        <v>35</v>
      </c>
      <c r="B149" s="23" t="s">
        <v>343</v>
      </c>
      <c r="C149" s="23" t="s">
        <v>418</v>
      </c>
      <c r="D149" s="23" t="s">
        <v>479</v>
      </c>
      <c r="E149" s="24">
        <v>6455325</v>
      </c>
    </row>
    <row r="150" spans="1:5" s="25" customFormat="1" ht="16.149999999999999" customHeight="1" x14ac:dyDescent="0.25">
      <c r="A150" s="23" t="s">
        <v>35</v>
      </c>
      <c r="B150" s="23" t="s">
        <v>344</v>
      </c>
      <c r="C150" s="23" t="s">
        <v>419</v>
      </c>
      <c r="D150" s="23" t="s">
        <v>215</v>
      </c>
      <c r="E150" s="24">
        <v>1760000</v>
      </c>
    </row>
    <row r="151" spans="1:5" s="25" customFormat="1" ht="16.149999999999999" customHeight="1" x14ac:dyDescent="0.25">
      <c r="A151" s="23" t="s">
        <v>23</v>
      </c>
      <c r="B151" s="23" t="s">
        <v>345</v>
      </c>
      <c r="C151" s="23" t="s">
        <v>420</v>
      </c>
      <c r="D151" s="23" t="s">
        <v>480</v>
      </c>
      <c r="E151" s="24">
        <v>39142124</v>
      </c>
    </row>
    <row r="152" spans="1:5" s="25" customFormat="1" ht="16.149999999999999" customHeight="1" x14ac:dyDescent="0.25">
      <c r="A152" s="23" t="s">
        <v>24</v>
      </c>
      <c r="B152" s="23" t="s">
        <v>346</v>
      </c>
      <c r="C152" s="23" t="s">
        <v>421</v>
      </c>
      <c r="D152" s="23" t="s">
        <v>481</v>
      </c>
      <c r="E152" s="24">
        <v>1672000</v>
      </c>
    </row>
    <row r="153" spans="1:5" s="25" customFormat="1" ht="16.149999999999999" customHeight="1" x14ac:dyDescent="0.25">
      <c r="A153" s="23" t="s">
        <v>24</v>
      </c>
      <c r="B153" s="23" t="s">
        <v>347</v>
      </c>
      <c r="C153" s="23" t="s">
        <v>422</v>
      </c>
      <c r="D153" s="23" t="s">
        <v>482</v>
      </c>
      <c r="E153" s="24">
        <v>3326067</v>
      </c>
    </row>
    <row r="154" spans="1:5" s="25" customFormat="1" ht="16.149999999999999" customHeight="1" x14ac:dyDescent="0.25">
      <c r="A154" s="23" t="s">
        <v>24</v>
      </c>
      <c r="B154" s="23" t="s">
        <v>348</v>
      </c>
      <c r="C154" s="23" t="s">
        <v>423</v>
      </c>
      <c r="D154" s="23" t="s">
        <v>462</v>
      </c>
      <c r="E154" s="24">
        <v>2860250</v>
      </c>
    </row>
    <row r="155" spans="1:5" s="25" customFormat="1" ht="16.149999999999999" customHeight="1" x14ac:dyDescent="0.25">
      <c r="A155" s="23" t="s">
        <v>26</v>
      </c>
      <c r="B155" s="23" t="s">
        <v>349</v>
      </c>
      <c r="C155" s="23" t="s">
        <v>424</v>
      </c>
      <c r="D155" s="23" t="s">
        <v>483</v>
      </c>
      <c r="E155" s="24">
        <v>18262255</v>
      </c>
    </row>
    <row r="156" spans="1:5" s="25" customFormat="1" ht="16.149999999999999" customHeight="1" x14ac:dyDescent="0.25">
      <c r="A156" s="23" t="s">
        <v>26</v>
      </c>
      <c r="B156" s="23" t="s">
        <v>350</v>
      </c>
      <c r="C156" s="23" t="s">
        <v>425</v>
      </c>
      <c r="D156" s="23" t="s">
        <v>461</v>
      </c>
      <c r="E156" s="24">
        <v>2063160</v>
      </c>
    </row>
    <row r="157" spans="1:5" s="25" customFormat="1" ht="16.149999999999999" customHeight="1" x14ac:dyDescent="0.25">
      <c r="A157" s="23" t="s">
        <v>27</v>
      </c>
      <c r="B157" s="23" t="s">
        <v>351</v>
      </c>
      <c r="C157" s="23" t="s">
        <v>426</v>
      </c>
      <c r="D157" s="23" t="s">
        <v>484</v>
      </c>
      <c r="E157" s="24">
        <v>8784606</v>
      </c>
    </row>
    <row r="158" spans="1:5" s="25" customFormat="1" ht="16.149999999999999" customHeight="1" x14ac:dyDescent="0.25">
      <c r="A158" s="23" t="s">
        <v>27</v>
      </c>
      <c r="B158" s="23" t="s">
        <v>352</v>
      </c>
      <c r="C158" s="23" t="s">
        <v>427</v>
      </c>
      <c r="D158" s="23" t="s">
        <v>485</v>
      </c>
      <c r="E158" s="24">
        <v>3400000</v>
      </c>
    </row>
    <row r="159" spans="1:5" s="25" customFormat="1" ht="16.149999999999999" customHeight="1" x14ac:dyDescent="0.25">
      <c r="A159" s="23" t="s">
        <v>11</v>
      </c>
      <c r="B159" s="23" t="s">
        <v>353</v>
      </c>
      <c r="C159" s="23" t="s">
        <v>428</v>
      </c>
      <c r="D159" s="23" t="s">
        <v>483</v>
      </c>
      <c r="E159" s="24">
        <v>28947368</v>
      </c>
    </row>
    <row r="160" spans="1:5" s="25" customFormat="1" ht="16.149999999999999" customHeight="1" x14ac:dyDescent="0.25">
      <c r="A160" s="23" t="s">
        <v>28</v>
      </c>
      <c r="B160" s="23" t="s">
        <v>354</v>
      </c>
      <c r="C160" s="23" t="s">
        <v>429</v>
      </c>
      <c r="D160" s="23" t="s">
        <v>486</v>
      </c>
      <c r="E160" s="24">
        <v>29331665</v>
      </c>
    </row>
    <row r="161" spans="1:5" s="25" customFormat="1" ht="16.149999999999999" customHeight="1" x14ac:dyDescent="0.25">
      <c r="A161" s="23" t="s">
        <v>28</v>
      </c>
      <c r="B161" s="23" t="s">
        <v>355</v>
      </c>
      <c r="C161" s="23" t="s">
        <v>430</v>
      </c>
      <c r="D161" s="23" t="s">
        <v>461</v>
      </c>
      <c r="E161" s="24">
        <v>9806428</v>
      </c>
    </row>
    <row r="162" spans="1:5" s="25" customFormat="1" ht="16.149999999999999" customHeight="1" x14ac:dyDescent="0.25">
      <c r="A162" s="23" t="s">
        <v>29</v>
      </c>
      <c r="B162" s="23" t="s">
        <v>356</v>
      </c>
      <c r="C162" s="23" t="s">
        <v>431</v>
      </c>
      <c r="D162" s="23" t="s">
        <v>487</v>
      </c>
      <c r="E162" s="24">
        <v>300000</v>
      </c>
    </row>
    <row r="163" spans="1:5" s="25" customFormat="1" ht="16.149999999999999" customHeight="1" x14ac:dyDescent="0.25">
      <c r="A163" s="23" t="s">
        <v>29</v>
      </c>
      <c r="B163" s="23" t="s">
        <v>357</v>
      </c>
      <c r="C163" s="23" t="s">
        <v>245</v>
      </c>
      <c r="D163" s="23" t="s">
        <v>462</v>
      </c>
      <c r="E163" s="24">
        <v>4278772</v>
      </c>
    </row>
    <row r="164" spans="1:5" s="25" customFormat="1" ht="16.149999999999999" customHeight="1" x14ac:dyDescent="0.25">
      <c r="A164" s="23" t="s">
        <v>29</v>
      </c>
      <c r="B164" s="23" t="s">
        <v>358</v>
      </c>
      <c r="C164" s="23" t="s">
        <v>248</v>
      </c>
      <c r="D164" s="23" t="s">
        <v>488</v>
      </c>
      <c r="E164" s="24">
        <v>776714</v>
      </c>
    </row>
    <row r="165" spans="1:5" s="25" customFormat="1" ht="16.149999999999999" customHeight="1" x14ac:dyDescent="0.25">
      <c r="A165" s="23" t="s">
        <v>29</v>
      </c>
      <c r="B165" s="23" t="s">
        <v>359</v>
      </c>
      <c r="C165" s="23" t="s">
        <v>432</v>
      </c>
      <c r="D165" s="23" t="s">
        <v>489</v>
      </c>
      <c r="E165" s="24">
        <v>6407460</v>
      </c>
    </row>
    <row r="166" spans="1:5" s="25" customFormat="1" ht="16.149999999999999" customHeight="1" x14ac:dyDescent="0.25">
      <c r="A166" s="23" t="s">
        <v>3</v>
      </c>
      <c r="B166" s="23" t="s">
        <v>360</v>
      </c>
      <c r="C166" s="23" t="s">
        <v>433</v>
      </c>
      <c r="D166" s="23" t="s">
        <v>490</v>
      </c>
      <c r="E166" s="24">
        <v>181250</v>
      </c>
    </row>
    <row r="167" spans="1:5" s="25" customFormat="1" ht="16.149999999999999" customHeight="1" x14ac:dyDescent="0.25">
      <c r="A167" s="23" t="s">
        <v>3</v>
      </c>
      <c r="B167" s="23" t="s">
        <v>361</v>
      </c>
      <c r="C167" s="23" t="s">
        <v>434</v>
      </c>
      <c r="D167" s="23" t="s">
        <v>461</v>
      </c>
      <c r="E167" s="24">
        <v>3937500</v>
      </c>
    </row>
    <row r="168" spans="1:5" s="25" customFormat="1" ht="16.149999999999999" customHeight="1" x14ac:dyDescent="0.25">
      <c r="A168" s="23" t="s">
        <v>3</v>
      </c>
      <c r="B168" s="23" t="s">
        <v>362</v>
      </c>
      <c r="C168" s="23" t="s">
        <v>435</v>
      </c>
      <c r="D168" s="23" t="s">
        <v>491</v>
      </c>
      <c r="E168" s="24">
        <v>6586104</v>
      </c>
    </row>
    <row r="169" spans="1:5" s="25" customFormat="1" ht="16.149999999999999" customHeight="1" x14ac:dyDescent="0.25">
      <c r="A169" s="23" t="s">
        <v>30</v>
      </c>
      <c r="B169" s="23" t="s">
        <v>363</v>
      </c>
      <c r="C169" s="23" t="s">
        <v>260</v>
      </c>
      <c r="D169" s="23" t="s">
        <v>492</v>
      </c>
      <c r="E169" s="24">
        <v>80000000</v>
      </c>
    </row>
    <row r="170" spans="1:5" s="25" customFormat="1" ht="16.149999999999999" customHeight="1" x14ac:dyDescent="0.25">
      <c r="A170" s="23" t="s">
        <v>263</v>
      </c>
      <c r="B170" s="23" t="s">
        <v>364</v>
      </c>
      <c r="C170" s="23" t="s">
        <v>264</v>
      </c>
      <c r="D170" s="23" t="s">
        <v>238</v>
      </c>
      <c r="E170" s="24">
        <v>10000000</v>
      </c>
    </row>
    <row r="171" spans="1:5" s="25" customFormat="1" ht="16.149999999999999" customHeight="1" x14ac:dyDescent="0.25">
      <c r="A171" s="23" t="s">
        <v>37</v>
      </c>
      <c r="B171" s="23" t="s">
        <v>365</v>
      </c>
      <c r="C171" s="23" t="s">
        <v>89</v>
      </c>
      <c r="D171" s="23" t="s">
        <v>461</v>
      </c>
      <c r="E171" s="24">
        <v>5000000</v>
      </c>
    </row>
    <row r="172" spans="1:5" s="25" customFormat="1" ht="16.149999999999999" customHeight="1" x14ac:dyDescent="0.25">
      <c r="A172" s="23" t="s">
        <v>12</v>
      </c>
      <c r="B172" s="23" t="s">
        <v>366</v>
      </c>
      <c r="C172" s="23" t="s">
        <v>436</v>
      </c>
      <c r="D172" s="23" t="s">
        <v>493</v>
      </c>
      <c r="E172" s="24">
        <v>25906730</v>
      </c>
    </row>
    <row r="173" spans="1:5" s="25" customFormat="1" ht="16.149999999999999" customHeight="1" x14ac:dyDescent="0.25">
      <c r="A173" s="23" t="s">
        <v>12</v>
      </c>
      <c r="B173" s="23" t="s">
        <v>367</v>
      </c>
      <c r="C173" s="23" t="s">
        <v>437</v>
      </c>
      <c r="D173" s="23" t="s">
        <v>494</v>
      </c>
      <c r="E173" s="24">
        <v>6341306</v>
      </c>
    </row>
    <row r="174" spans="1:5" s="25" customFormat="1" ht="16.149999999999999" customHeight="1" x14ac:dyDescent="0.25">
      <c r="A174" s="23" t="s">
        <v>269</v>
      </c>
      <c r="B174" s="23" t="s">
        <v>368</v>
      </c>
      <c r="C174" s="23" t="s">
        <v>438</v>
      </c>
      <c r="D174" s="23" t="s">
        <v>215</v>
      </c>
      <c r="E174" s="24">
        <v>1276628</v>
      </c>
    </row>
    <row r="175" spans="1:5" s="25" customFormat="1" ht="16.149999999999999" customHeight="1" x14ac:dyDescent="0.25">
      <c r="A175" s="23" t="s">
        <v>31</v>
      </c>
      <c r="B175" s="23" t="s">
        <v>369</v>
      </c>
      <c r="C175" s="23" t="s">
        <v>90</v>
      </c>
      <c r="D175" s="23" t="s">
        <v>495</v>
      </c>
      <c r="E175" s="24">
        <v>3645000</v>
      </c>
    </row>
    <row r="176" spans="1:5" s="25" customFormat="1" ht="16.149999999999999" customHeight="1" x14ac:dyDescent="0.25">
      <c r="A176" s="23" t="s">
        <v>5</v>
      </c>
      <c r="B176" s="23" t="s">
        <v>370</v>
      </c>
      <c r="C176" s="23" t="s">
        <v>439</v>
      </c>
      <c r="D176" s="23" t="s">
        <v>462</v>
      </c>
      <c r="E176" s="24">
        <v>2819460</v>
      </c>
    </row>
    <row r="177" spans="1:5" s="25" customFormat="1" ht="16.149999999999999" customHeight="1" x14ac:dyDescent="0.25">
      <c r="A177" s="23" t="s">
        <v>5</v>
      </c>
      <c r="B177" s="23" t="s">
        <v>371</v>
      </c>
      <c r="C177" s="23" t="s">
        <v>440</v>
      </c>
      <c r="D177" s="23" t="s">
        <v>461</v>
      </c>
      <c r="E177" s="24">
        <v>4738886</v>
      </c>
    </row>
    <row r="178" spans="1:5" s="25" customFormat="1" ht="16.149999999999999" customHeight="1" x14ac:dyDescent="0.25">
      <c r="A178" s="23" t="s">
        <v>5</v>
      </c>
      <c r="B178" s="23" t="s">
        <v>372</v>
      </c>
      <c r="C178" s="23" t="s">
        <v>441</v>
      </c>
      <c r="D178" s="23" t="s">
        <v>496</v>
      </c>
      <c r="E178" s="24">
        <v>4500000</v>
      </c>
    </row>
    <row r="179" spans="1:5" s="25" customFormat="1" ht="16.149999999999999" customHeight="1" x14ac:dyDescent="0.25">
      <c r="A179" s="23" t="s">
        <v>5</v>
      </c>
      <c r="B179" s="23" t="s">
        <v>373</v>
      </c>
      <c r="C179" s="23" t="s">
        <v>442</v>
      </c>
      <c r="D179" s="23" t="s">
        <v>462</v>
      </c>
      <c r="E179" s="24">
        <v>103000000</v>
      </c>
    </row>
    <row r="180" spans="1:5" s="25" customFormat="1" ht="16.149999999999999" customHeight="1" x14ac:dyDescent="0.25">
      <c r="A180" s="23" t="s">
        <v>5</v>
      </c>
      <c r="B180" s="23" t="s">
        <v>374</v>
      </c>
      <c r="C180" s="23" t="s">
        <v>283</v>
      </c>
      <c r="D180" s="23" t="s">
        <v>497</v>
      </c>
      <c r="E180" s="24">
        <v>40402548</v>
      </c>
    </row>
    <row r="181" spans="1:5" s="25" customFormat="1" ht="16.149999999999999" customHeight="1" x14ac:dyDescent="0.25">
      <c r="A181" s="23" t="s">
        <v>5</v>
      </c>
      <c r="B181" s="23" t="s">
        <v>375</v>
      </c>
      <c r="C181" s="23" t="s">
        <v>443</v>
      </c>
      <c r="D181" s="23" t="s">
        <v>498</v>
      </c>
      <c r="E181" s="24">
        <v>7443765</v>
      </c>
    </row>
    <row r="182" spans="1:5" s="25" customFormat="1" ht="16.149999999999999" customHeight="1" x14ac:dyDescent="0.25">
      <c r="A182" s="23" t="s">
        <v>5</v>
      </c>
      <c r="B182" s="23" t="s">
        <v>376</v>
      </c>
      <c r="C182" s="23" t="s">
        <v>444</v>
      </c>
      <c r="D182" s="23" t="s">
        <v>499</v>
      </c>
      <c r="E182" s="24">
        <v>5001700</v>
      </c>
    </row>
    <row r="183" spans="1:5" s="25" customFormat="1" ht="16.149999999999999" customHeight="1" x14ac:dyDescent="0.25">
      <c r="A183" s="23" t="s">
        <v>5</v>
      </c>
      <c r="B183" s="23" t="s">
        <v>377</v>
      </c>
      <c r="C183" s="23" t="s">
        <v>445</v>
      </c>
      <c r="D183" s="23" t="s">
        <v>500</v>
      </c>
      <c r="E183" s="24">
        <v>3187200</v>
      </c>
    </row>
    <row r="184" spans="1:5" s="25" customFormat="1" ht="16.149999999999999" customHeight="1" x14ac:dyDescent="0.25">
      <c r="A184" s="23" t="s">
        <v>5</v>
      </c>
      <c r="B184" s="23" t="s">
        <v>378</v>
      </c>
      <c r="C184" s="23" t="s">
        <v>446</v>
      </c>
      <c r="D184" s="23" t="s">
        <v>501</v>
      </c>
      <c r="E184" s="24">
        <v>3133129</v>
      </c>
    </row>
    <row r="185" spans="1:5" s="25" customFormat="1" ht="16.149999999999999" customHeight="1" x14ac:dyDescent="0.25">
      <c r="A185" s="23" t="s">
        <v>13</v>
      </c>
      <c r="B185" s="23" t="s">
        <v>379</v>
      </c>
      <c r="C185" s="23" t="s">
        <v>91</v>
      </c>
      <c r="D185" s="23" t="s">
        <v>502</v>
      </c>
      <c r="E185" s="24">
        <v>17055353</v>
      </c>
    </row>
    <row r="186" spans="1:5" s="25" customFormat="1" ht="16.149999999999999" customHeight="1" x14ac:dyDescent="0.25">
      <c r="A186" s="23" t="s">
        <v>100</v>
      </c>
      <c r="B186" s="23" t="s">
        <v>380</v>
      </c>
      <c r="C186" s="23" t="s">
        <v>447</v>
      </c>
      <c r="D186" s="23" t="s">
        <v>503</v>
      </c>
      <c r="E186" s="24">
        <v>23984700</v>
      </c>
    </row>
    <row r="187" spans="1:5" s="25" customFormat="1" ht="16.149999999999999" customHeight="1" x14ac:dyDescent="0.25">
      <c r="A187" s="23" t="s">
        <v>100</v>
      </c>
      <c r="B187" s="23" t="s">
        <v>381</v>
      </c>
      <c r="C187" s="23" t="s">
        <v>448</v>
      </c>
      <c r="D187" s="23" t="s">
        <v>504</v>
      </c>
      <c r="E187" s="24">
        <v>13880910</v>
      </c>
    </row>
    <row r="188" spans="1:5" s="25" customFormat="1" ht="16.149999999999999" customHeight="1" x14ac:dyDescent="0.25">
      <c r="A188" s="23" t="s">
        <v>32</v>
      </c>
      <c r="B188" s="23" t="s">
        <v>382</v>
      </c>
      <c r="C188" s="23" t="s">
        <v>289</v>
      </c>
      <c r="D188" s="23" t="s">
        <v>238</v>
      </c>
      <c r="E188" s="24">
        <v>22469312</v>
      </c>
    </row>
    <row r="189" spans="1:5" s="25" customFormat="1" ht="16.149999999999999" customHeight="1" x14ac:dyDescent="0.25">
      <c r="A189" s="23" t="s">
        <v>14</v>
      </c>
      <c r="B189" s="23" t="s">
        <v>383</v>
      </c>
      <c r="C189" s="23" t="s">
        <v>295</v>
      </c>
      <c r="D189" s="23" t="s">
        <v>461</v>
      </c>
      <c r="E189" s="24">
        <v>9644865</v>
      </c>
    </row>
    <row r="190" spans="1:5" s="25" customFormat="1" ht="16.149999999999999" customHeight="1" x14ac:dyDescent="0.25">
      <c r="A190" s="23" t="s">
        <v>14</v>
      </c>
      <c r="B190" s="23" t="s">
        <v>384</v>
      </c>
      <c r="C190" s="23" t="s">
        <v>449</v>
      </c>
      <c r="D190" s="23" t="s">
        <v>238</v>
      </c>
      <c r="E190" s="24">
        <v>33552634</v>
      </c>
    </row>
    <row r="191" spans="1:5" s="25" customFormat="1" ht="16.149999999999999" customHeight="1" x14ac:dyDescent="0.25">
      <c r="A191" s="23" t="s">
        <v>101</v>
      </c>
      <c r="B191" s="23" t="s">
        <v>385</v>
      </c>
      <c r="C191" s="23" t="s">
        <v>450</v>
      </c>
      <c r="D191" s="23" t="s">
        <v>505</v>
      </c>
      <c r="E191" s="24">
        <v>37962840</v>
      </c>
    </row>
    <row r="192" spans="1:5" s="25" customFormat="1" ht="16.149999999999999" customHeight="1" x14ac:dyDescent="0.25">
      <c r="A192" s="23" t="s">
        <v>101</v>
      </c>
      <c r="B192" s="23" t="s">
        <v>386</v>
      </c>
      <c r="C192" s="23" t="s">
        <v>451</v>
      </c>
      <c r="D192" s="23" t="s">
        <v>506</v>
      </c>
      <c r="E192" s="24">
        <v>653184</v>
      </c>
    </row>
    <row r="193" spans="1:5" s="25" customFormat="1" ht="16.149999999999999" customHeight="1" x14ac:dyDescent="0.25">
      <c r="A193" s="23" t="s">
        <v>389</v>
      </c>
      <c r="B193" s="23" t="s">
        <v>387</v>
      </c>
      <c r="C193" s="23" t="s">
        <v>452</v>
      </c>
      <c r="D193" s="23" t="s">
        <v>470</v>
      </c>
      <c r="E193" s="24">
        <v>945178</v>
      </c>
    </row>
    <row r="194" spans="1:5" ht="15.75" x14ac:dyDescent="0.25">
      <c r="A194" s="12"/>
      <c r="B194" s="12"/>
      <c r="C194" s="13"/>
      <c r="D194" s="16" t="s">
        <v>510</v>
      </c>
      <c r="E194" s="26">
        <f>SUM(E112:E193)</f>
        <v>1210744217</v>
      </c>
    </row>
    <row r="195" spans="1:5" ht="15.75" x14ac:dyDescent="0.25">
      <c r="A195" s="14" t="s">
        <v>453</v>
      </c>
      <c r="B195" s="10"/>
      <c r="C195" s="11"/>
      <c r="D195" s="11"/>
      <c r="E195" s="10"/>
    </row>
    <row r="196" spans="1:5" ht="15.75" x14ac:dyDescent="0.25">
      <c r="A196" s="14"/>
      <c r="B196" s="10"/>
      <c r="C196" s="11"/>
      <c r="D196" s="11"/>
      <c r="E196" s="10"/>
    </row>
    <row r="197" spans="1:5" s="15" customFormat="1" ht="36" customHeight="1" x14ac:dyDescent="0.25">
      <c r="A197" s="21"/>
      <c r="B197" s="21"/>
      <c r="C197" s="31" t="s">
        <v>509</v>
      </c>
      <c r="D197" s="31"/>
      <c r="E197" s="27">
        <f>E28+E106+E194</f>
        <v>1957755270</v>
      </c>
    </row>
  </sheetData>
  <mergeCells count="4">
    <mergeCell ref="A1:E1"/>
    <mergeCell ref="A2:E2"/>
    <mergeCell ref="A3:E3"/>
    <mergeCell ref="C197:D19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18: Prior Year Unobligated Section 5339(c) Low or No Emission Program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2019-03-06T16:24:24Z</cp:lastPrinted>
  <dcterms:created xsi:type="dcterms:W3CDTF">2011-10-18T15:05:05Z</dcterms:created>
  <dcterms:modified xsi:type="dcterms:W3CDTF">2024-02-20T21:54:44Z</dcterms:modified>
</cp:coreProperties>
</file>