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8872DF0A-A30C-4CE3-B54D-69F0E624BF0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Ferry" sheetId="6" state="hidden" r:id="rId1"/>
    <sheet name="Table 14a" sheetId="7" r:id="rId2"/>
  </sheets>
  <definedNames>
    <definedName name="_xlnm.Print_Area" localSheetId="0">Ferry!$A$1:$D$59</definedName>
    <definedName name="_xlnm.Print_Area" localSheetId="1">'Table 14a'!$A$1:$E$28</definedName>
    <definedName name="_xlnm.Print_Titles" localSheetId="0">Ferry!$A:$D,Ferry!$1:$15</definedName>
    <definedName name="_xlnm.Print_Titles" localSheetId="1">'Table 14a'!$1:$2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7" l="1"/>
  <c r="E25" i="7"/>
  <c r="E14" i="7"/>
  <c r="D55" i="6" l="1"/>
  <c r="D46" i="6"/>
  <c r="D14" i="6"/>
  <c r="D29" i="6"/>
  <c r="D30" i="6" s="1"/>
</calcChain>
</file>

<file path=xl/sharedStrings.xml><?xml version="1.0" encoding="utf-8"?>
<sst xmlns="http://schemas.openxmlformats.org/spreadsheetml/2006/main" count="195" uniqueCount="146">
  <si>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</si>
  <si>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</si>
  <si>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</si>
  <si>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</si>
  <si>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</si>
  <si>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</si>
  <si>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</si>
  <si>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</si>
  <si>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</si>
  <si>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</si>
  <si>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</si>
  <si>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</si>
  <si>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</si>
  <si>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</si>
  <si>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</si>
  <si>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</si>
  <si>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</si>
  <si>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</si>
  <si>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</si>
  <si>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</si>
  <si>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</si>
  <si>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</si>
  <si>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</si>
  <si>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</si>
  <si>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</si>
  <si>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</si>
  <si>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</si>
  <si>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</si>
  <si>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</si>
  <si>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</si>
  <si>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</si>
  <si>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</si>
  <si>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</si>
  <si>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</si>
  <si>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</si>
  <si>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</si>
  <si>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</si>
  <si>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</si>
  <si>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</si>
  <si>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</si>
  <si>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</si>
  <si>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</si>
  <si>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</si>
  <si>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</si>
  <si>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</si>
  <si>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</si>
  <si>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</si>
  <si>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</si>
  <si>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</si>
  <si>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</si>
  <si>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</si>
  <si>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</si>
  <si>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</si>
  <si>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</si>
  <si>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</si>
  <si>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</si>
  <si>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</si>
  <si>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</si>
  <si>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</si>
  <si>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</si>
  <si>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</si>
  <si>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</si>
  <si>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</si>
  <si>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</si>
  <si>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</si>
  <si>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</si>
  <si>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</si>
  <si>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</si>
  <si>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</si>
  <si>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</si>
  <si>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</si>
  <si>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</si>
  <si>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</si>
  <si>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</si>
  <si>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</si>
  <si>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</si>
  <si>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</si>
  <si>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</si>
  <si>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</si>
  <si>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</si>
  <si>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</si>
  <si>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</si>
  <si>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</si>
  <si>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</si>
  <si>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</si>
  <si>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</si>
  <si>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</si>
  <si>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</si>
  <si>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</si>
  <si>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</si>
  <si>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</si>
  <si>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</si>
  <si>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</si>
  <si>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Discretionary ID</t>
  </si>
  <si>
    <t>FY 2022 and FY 2023 Unobligated Allocations</t>
  </si>
  <si>
    <t>AK</t>
  </si>
  <si>
    <t>D2023-ELFP-001</t>
  </si>
  <si>
    <t>D2023-ELFP-002/D2023-ELFP-003</t>
  </si>
  <si>
    <t>D2023-ELFP-004</t>
  </si>
  <si>
    <t>D2023-ELFP-005</t>
  </si>
  <si>
    <t>D2023-ELFP-006</t>
  </si>
  <si>
    <t>D2023-ELFP-007</t>
  </si>
  <si>
    <t>D2023-ELFP-008</t>
  </si>
  <si>
    <t>TABLE 14a</t>
  </si>
  <si>
    <t>Total FY 2022 and 2023 Unobligated Allocations………….....</t>
  </si>
  <si>
    <t>FY 2024 Unobligated Allocations</t>
  </si>
  <si>
    <t>DE</t>
  </si>
  <si>
    <t>IL</t>
  </si>
  <si>
    <t>Total FY 2024 Unobligated Allocations………….....</t>
  </si>
  <si>
    <t>Unobligated FY 2024 Electric/Low-Emitting allocations lapse on September 30, 2029</t>
  </si>
  <si>
    <t>D2024- ELFP-101</t>
  </si>
  <si>
    <t>D2024- ELFP-102</t>
  </si>
  <si>
    <t>D2024- ELFP-103</t>
  </si>
  <si>
    <t>D2024- ELFP-104</t>
  </si>
  <si>
    <t>D2024- ELFP-105</t>
  </si>
  <si>
    <t>D2024- ELFP-106</t>
  </si>
  <si>
    <t>Total FY 2022 to FY 2024 Unobligated Allocations……........</t>
  </si>
  <si>
    <t>Alaska Department of Transportation &amp; Public Facilities (DOT&amp;PF)</t>
  </si>
  <si>
    <t xml:space="preserve">Georgia Dept of Transportation – Office of Intermodal Programs  </t>
  </si>
  <si>
    <t>Merrimack Valley Regional Transit Authority</t>
  </si>
  <si>
    <t>City of Annapolis</t>
  </si>
  <si>
    <t xml:space="preserve">Maine Department of Transportation </t>
  </si>
  <si>
    <t>New Jersey Transit Corporation</t>
  </si>
  <si>
    <t xml:space="preserve">Washington State Department of Transportation, Ferries Division </t>
  </si>
  <si>
    <t>Electric vessel expansion project</t>
  </si>
  <si>
    <t xml:space="preserve">Electric ferry and charging stations acquisition project   </t>
  </si>
  <si>
    <t xml:space="preserve">Zero emission ferry expansion project </t>
  </si>
  <si>
    <t xml:space="preserve">Battery electric passenger ferry vessels acquisition and charging infrastructure improvements </t>
  </si>
  <si>
    <t>Ferry expansion project</t>
  </si>
  <si>
    <t>Electrification of diesel ferry vessels and installation of charging infrastructure project</t>
  </si>
  <si>
    <t>Electrification project</t>
  </si>
  <si>
    <t>Golden Gate Bridge, Highway and Transportation District</t>
  </si>
  <si>
    <t>San Francisco Bay Area Water Emergency Transportation Authority</t>
  </si>
  <si>
    <t>Delaware River and Bay Authority</t>
  </si>
  <si>
    <t>Chatham Area Transit</t>
  </si>
  <si>
    <t>Rock Island County Metropolitan Mass Transit District</t>
  </si>
  <si>
    <t>Anne Arundel County, Maryland</t>
  </si>
  <si>
    <t>Electric ferry program project</t>
  </si>
  <si>
    <t xml:space="preserve">EV charging stations project </t>
  </si>
  <si>
    <t xml:space="preserve">Construction electric ferry vessels project   </t>
  </si>
  <si>
    <t xml:space="preserve">Transitioning to a low- carbon future project </t>
  </si>
  <si>
    <t>Expansion an electrification bi-state vessel network project</t>
  </si>
  <si>
    <t>Prior Year Unobligated Electric or Low-Emitting Ferry Pilot Program Allocations as of September 30, 2024</t>
  </si>
  <si>
    <t>Unobligated FY 2022 and 2023 Electric or Low-Emitting allocations lapse on September 30, 2028</t>
  </si>
  <si>
    <t>Remaining Allocation</t>
  </si>
  <si>
    <t>Ferry vessel replacement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</si>
</sst>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44" fontId="3" fillId="0" borderId="0" xfId="2" applyFont="1" applyBorder="1" applyAlignment="1">
      <alignment wrapText="1"/>
    </xf>
    <xf numFmtId="165" fontId="8" fillId="0" borderId="2" xfId="2" applyNumberFormat="1" applyFont="1" applyBorder="1" applyAlignment="1">
      <alignment horizontal="right" wrapText="1"/>
    </xf>
    <xf numFmtId="3" fontId="9" fillId="0" borderId="0" xfId="0" applyFont="1"/>
    <xf numFmtId="3" fontId="9" fillId="0" borderId="0" xfId="0" applyFont="1" applyBorder="1" applyAlignment="1">
      <alignment horizontal="right" vertical="center" wrapText="1"/>
    </xf>
    <xf numFmtId="3" fontId="7" fillId="0" borderId="0" xfId="0" applyFont="1" applyBorder="1" applyAlignment="1">
      <alignment wrapText="1"/>
    </xf>
    <xf numFmtId="3" fontId="6" fillId="0" borderId="0" xfId="0" applyFont="1"/>
    <xf numFmtId="3" fontId="3" fillId="0" borderId="2" xfId="0" applyFont="1" applyBorder="1" applyAlignment="1">
      <alignment wrapText="1"/>
    </xf>
    <xf numFmtId="3" fontId="3" fillId="0" borderId="2" xfId="0" applyFont="1" applyFill="1" applyBorder="1"/>
    <xf numFmtId="3" fontId="3" fillId="0" borderId="0" xfId="0" applyFont="1" applyFill="1" applyAlignment="1"/>
    <xf numFmtId="3" fontId="8" fillId="0" borderId="2" xfId="0" applyFont="1" applyBorder="1" applyAlignment="1">
      <alignment wrapText="1"/>
    </xf>
    <xf numFmtId="0" fontId="8" fillId="0" borderId="2" xfId="2" applyNumberFormat="1" applyFont="1" applyBorder="1" applyAlignment="1">
      <alignment wrapText="1"/>
    </xf>
    <xf numFmtId="6" fontId="11" fillId="0" borderId="2" xfId="0" applyNumberFormat="1" applyFont="1" applyBorder="1"/>
    <xf numFmtId="3" fontId="9" fillId="0" borderId="0" xfId="0" applyFont="1" applyAlignment="1"/>
    <xf numFmtId="3" fontId="2" fillId="0" borderId="0" xfId="0" applyFont="1" applyFill="1" applyBorder="1" applyAlignment="1">
      <alignment horizontal="right"/>
    </xf>
    <xf numFmtId="3" fontId="8" fillId="0" borderId="2" xfId="0" applyFont="1" applyBorder="1" applyAlignment="1"/>
    <xf numFmtId="3" fontId="2" fillId="0" borderId="2" xfId="0" applyFont="1" applyBorder="1" applyAlignment="1">
      <alignment horizontal="right"/>
    </xf>
    <xf numFmtId="3" fontId="9" fillId="0" borderId="0" xfId="0" applyFont="1" applyAlignment="1">
      <alignment wrapText="1"/>
    </xf>
    <xf numFmtId="3" fontId="9" fillId="0" borderId="0" xfId="0" applyFont="1" applyBorder="1" applyAlignment="1">
      <alignment vertical="center" wrapText="1"/>
    </xf>
    <xf numFmtId="3" fontId="9" fillId="0" borderId="0" xfId="0" applyFont="1" applyAlignment="1">
      <alignment vertical="center" wrapText="1"/>
    </xf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  <xf numFmtId="3" fontId="9" fillId="0" borderId="2" xfId="0" applyFont="1" applyBorder="1"/>
    <xf numFmtId="3" fontId="11" fillId="0" borderId="2" xfId="0" applyFont="1" applyBorder="1" applyAlignment="1">
      <alignment horizontal="right" wrapText="1"/>
    </xf>
    <xf numFmtId="3" fontId="2" fillId="0" borderId="0" xfId="0" applyFont="1" applyFill="1" applyAlignment="1">
      <alignment horizontal="center" vertical="center"/>
    </xf>
    <xf numFmtId="3" fontId="2" fillId="0" borderId="3" xfId="0" applyFont="1" applyBorder="1" applyAlignment="1">
      <alignment horizontal="center" vertical="center"/>
    </xf>
    <xf numFmtId="3" fontId="2" fillId="0" borderId="0" xfId="0" applyFont="1" applyBorder="1" applyAlignment="1">
      <alignment horizontal="left" wrapText="1"/>
    </xf>
    <xf numFmtId="3" fontId="3" fillId="0" borderId="0" xfId="0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6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90" t="s">
        <v>0</v>
      </c>
      <c r="B1" s="90"/>
      <c r="C1" s="90"/>
      <c r="D1" s="90"/>
    </row>
    <row r="2" spans="1:4" ht="24" customHeight="1" x14ac:dyDescent="0.25">
      <c r="A2" s="89" t="s">
        <v>54</v>
      </c>
      <c r="B2" s="89"/>
      <c r="C2" s="89"/>
      <c r="D2" s="89"/>
    </row>
    <row r="3" spans="1:4" ht="21" customHeight="1" x14ac:dyDescent="0.25">
      <c r="A3" s="88" t="s">
        <v>9</v>
      </c>
      <c r="B3" s="88"/>
      <c r="C3" s="88"/>
      <c r="D3" s="88"/>
    </row>
    <row r="4" spans="1:4" ht="9.1999999999999993" customHeight="1" x14ac:dyDescent="0.25">
      <c r="A4" s="91"/>
      <c r="B4" s="91"/>
      <c r="C4" s="91"/>
      <c r="D4" s="91"/>
    </row>
    <row r="5" spans="1:4" ht="21" customHeight="1" x14ac:dyDescent="0.25">
      <c r="A5" s="25" t="s">
        <v>10</v>
      </c>
      <c r="B5" s="8"/>
      <c r="C5" s="4"/>
      <c r="D5" s="26"/>
    </row>
    <row r="6" spans="1:4" ht="11.8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3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92" t="s">
        <v>50</v>
      </c>
      <c r="B31" s="92"/>
      <c r="C31" s="92"/>
      <c r="D31" s="93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86" t="s">
        <v>92</v>
      </c>
      <c r="B57" s="86"/>
      <c r="C57" s="86"/>
      <c r="D57" s="87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5" priority="2">
      <formula>TRUE</formula>
    </cfRule>
  </conditionalFormatting>
  <conditionalFormatting sqref="D49">
    <cfRule type="expression" dxfId="4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8"/>
  <sheetViews>
    <sheetView tabSelected="1" zoomScale="80" zoomScaleNormal="80" workbookViewId="0">
      <selection sqref="A1:E28"/>
    </sheetView>
  </sheetViews>
  <sheetFormatPr defaultColWidth="9.28515625" defaultRowHeight="15" x14ac:dyDescent="0.2"/>
  <cols>
    <col min="1" max="1" width="8.42578125" style="75" customWidth="1"/>
    <col min="2" max="2" width="38.140625" style="75" customWidth="1"/>
    <col min="3" max="3" width="40" style="75" customWidth="1"/>
    <col min="4" max="4" width="69.28515625" style="6" customWidth="1"/>
    <col min="5" max="5" width="26.28515625" style="75" customWidth="1"/>
    <col min="6" max="6" width="16.28515625" style="6" customWidth="1"/>
    <col min="7" max="7" width="24.42578125" style="6" customWidth="1"/>
    <col min="8" max="8" width="9.28515625" style="6"/>
    <col min="9" max="9" width="6.42578125" style="6" customWidth="1"/>
    <col min="10" max="10" width="18.7109375" style="6" customWidth="1"/>
    <col min="11" max="16384" width="9.28515625" style="6"/>
  </cols>
  <sheetData>
    <row r="1" spans="1:5" ht="15.75" x14ac:dyDescent="0.25">
      <c r="A1" s="90" t="s">
        <v>0</v>
      </c>
      <c r="B1" s="90"/>
      <c r="C1" s="90"/>
      <c r="D1" s="90"/>
      <c r="E1" s="90"/>
    </row>
    <row r="2" spans="1:5" ht="15.75" x14ac:dyDescent="0.2">
      <c r="A2" s="96" t="s">
        <v>103</v>
      </c>
      <c r="B2" s="96"/>
      <c r="C2" s="96"/>
      <c r="D2" s="96"/>
      <c r="E2" s="96"/>
    </row>
    <row r="3" spans="1:5" ht="15.75" x14ac:dyDescent="0.2">
      <c r="A3" s="97" t="s">
        <v>142</v>
      </c>
      <c r="B3" s="97"/>
      <c r="C3" s="97"/>
      <c r="D3" s="97"/>
      <c r="E3" s="97"/>
    </row>
    <row r="5" spans="1:5" ht="15.75" x14ac:dyDescent="0.25">
      <c r="A5" s="72" t="s">
        <v>94</v>
      </c>
      <c r="B5" s="66"/>
      <c r="C5" s="66"/>
      <c r="D5" s="80"/>
      <c r="E5" s="67"/>
    </row>
    <row r="6" spans="1:5" s="1" customFormat="1" ht="15.75" x14ac:dyDescent="0.25">
      <c r="A6" s="76" t="s">
        <v>2</v>
      </c>
      <c r="B6" s="76" t="s">
        <v>93</v>
      </c>
      <c r="C6" s="76"/>
      <c r="D6" s="81" t="s">
        <v>8</v>
      </c>
      <c r="E6" s="77" t="s">
        <v>144</v>
      </c>
    </row>
    <row r="7" spans="1:5" s="1" customFormat="1" ht="30" x14ac:dyDescent="0.2">
      <c r="A7" s="71" t="s">
        <v>95</v>
      </c>
      <c r="B7" s="69" t="s">
        <v>96</v>
      </c>
      <c r="C7" s="83" t="s">
        <v>117</v>
      </c>
      <c r="D7" s="84" t="s">
        <v>124</v>
      </c>
      <c r="E7" s="69">
        <v>42516887</v>
      </c>
    </row>
    <row r="8" spans="1:5" s="1" customFormat="1" ht="30" x14ac:dyDescent="0.2">
      <c r="A8" s="71" t="s">
        <v>4</v>
      </c>
      <c r="B8" s="79" t="s">
        <v>97</v>
      </c>
      <c r="C8" s="83" t="s">
        <v>118</v>
      </c>
      <c r="D8" s="83" t="s">
        <v>125</v>
      </c>
      <c r="E8" s="70">
        <v>4000000</v>
      </c>
    </row>
    <row r="9" spans="1:5" s="1" customFormat="1" ht="30" x14ac:dyDescent="0.2">
      <c r="A9" s="71" t="s">
        <v>66</v>
      </c>
      <c r="B9" s="69" t="s">
        <v>98</v>
      </c>
      <c r="C9" s="83" t="s">
        <v>119</v>
      </c>
      <c r="D9" s="83" t="s">
        <v>126</v>
      </c>
      <c r="E9" s="69">
        <v>4200000</v>
      </c>
    </row>
    <row r="10" spans="1:5" s="1" customFormat="1" ht="30" x14ac:dyDescent="0.2">
      <c r="A10" s="71" t="s">
        <v>70</v>
      </c>
      <c r="B10" s="69" t="s">
        <v>99</v>
      </c>
      <c r="C10" s="83" t="s">
        <v>120</v>
      </c>
      <c r="D10" s="83" t="s">
        <v>127</v>
      </c>
      <c r="E10" s="69">
        <v>2975000</v>
      </c>
    </row>
    <row r="11" spans="1:5" s="1" customFormat="1" x14ac:dyDescent="0.2">
      <c r="A11" s="71" t="s">
        <v>13</v>
      </c>
      <c r="B11" s="69" t="s">
        <v>100</v>
      </c>
      <c r="C11" s="83" t="s">
        <v>121</v>
      </c>
      <c r="D11" s="83" t="s">
        <v>128</v>
      </c>
      <c r="E11" s="69">
        <v>28000000</v>
      </c>
    </row>
    <row r="12" spans="1:5" s="1" customFormat="1" ht="30" x14ac:dyDescent="0.2">
      <c r="A12" s="71" t="s">
        <v>14</v>
      </c>
      <c r="B12" s="69" t="s">
        <v>101</v>
      </c>
      <c r="C12" s="83" t="s">
        <v>122</v>
      </c>
      <c r="D12" s="83" t="s">
        <v>129</v>
      </c>
      <c r="E12" s="69">
        <v>7298010</v>
      </c>
    </row>
    <row r="13" spans="1:5" s="1" customFormat="1" ht="30" x14ac:dyDescent="0.2">
      <c r="A13" s="71" t="s">
        <v>30</v>
      </c>
      <c r="B13" s="69" t="s">
        <v>102</v>
      </c>
      <c r="C13" s="83" t="s">
        <v>123</v>
      </c>
      <c r="D13" s="85" t="s">
        <v>130</v>
      </c>
      <c r="E13" s="69">
        <v>4900000</v>
      </c>
    </row>
    <row r="14" spans="1:5" ht="15.75" x14ac:dyDescent="0.25">
      <c r="A14" s="73"/>
      <c r="B14" s="74"/>
      <c r="C14" s="37"/>
      <c r="D14" s="82" t="s">
        <v>104</v>
      </c>
      <c r="E14" s="68">
        <f>SUM(E7:E13)</f>
        <v>93889897</v>
      </c>
    </row>
    <row r="15" spans="1:5" ht="15.75" x14ac:dyDescent="0.25">
      <c r="A15" s="98" t="s">
        <v>143</v>
      </c>
      <c r="B15" s="98"/>
      <c r="C15" s="98"/>
      <c r="D15" s="98"/>
      <c r="E15" s="99"/>
    </row>
    <row r="17" spans="1:5" ht="15.75" x14ac:dyDescent="0.25">
      <c r="A17" s="72" t="s">
        <v>105</v>
      </c>
      <c r="B17" s="66"/>
      <c r="C17" s="66"/>
      <c r="D17" s="80"/>
      <c r="E17" s="67"/>
    </row>
    <row r="18" spans="1:5" ht="15.75" x14ac:dyDescent="0.25">
      <c r="A18" s="76" t="s">
        <v>2</v>
      </c>
      <c r="B18" s="76" t="s">
        <v>93</v>
      </c>
      <c r="C18" s="76"/>
      <c r="D18" s="81" t="s">
        <v>8</v>
      </c>
      <c r="E18" s="77" t="s">
        <v>56</v>
      </c>
    </row>
    <row r="19" spans="1:5" ht="30" x14ac:dyDescent="0.2">
      <c r="A19" s="71" t="s">
        <v>3</v>
      </c>
      <c r="B19" s="69" t="s">
        <v>110</v>
      </c>
      <c r="C19" s="83" t="s">
        <v>131</v>
      </c>
      <c r="D19" s="84" t="s">
        <v>145</v>
      </c>
      <c r="E19" s="69">
        <v>4900000</v>
      </c>
    </row>
    <row r="20" spans="1:5" ht="30" x14ac:dyDescent="0.2">
      <c r="A20" s="71" t="s">
        <v>3</v>
      </c>
      <c r="B20" s="69" t="s">
        <v>111</v>
      </c>
      <c r="C20" s="83" t="s">
        <v>132</v>
      </c>
      <c r="D20" s="83" t="s">
        <v>139</v>
      </c>
      <c r="E20" s="70">
        <v>11514000</v>
      </c>
    </row>
    <row r="21" spans="1:5" x14ac:dyDescent="0.2">
      <c r="A21" s="71" t="s">
        <v>106</v>
      </c>
      <c r="B21" s="69" t="s">
        <v>112</v>
      </c>
      <c r="C21" s="83" t="s">
        <v>133</v>
      </c>
      <c r="D21" s="83" t="s">
        <v>140</v>
      </c>
      <c r="E21" s="69">
        <v>20000000</v>
      </c>
    </row>
    <row r="22" spans="1:5" x14ac:dyDescent="0.2">
      <c r="A22" s="71" t="s">
        <v>4</v>
      </c>
      <c r="B22" s="69" t="s">
        <v>113</v>
      </c>
      <c r="C22" s="83" t="s">
        <v>134</v>
      </c>
      <c r="D22" s="83" t="s">
        <v>138</v>
      </c>
      <c r="E22" s="69">
        <v>691000</v>
      </c>
    </row>
    <row r="23" spans="1:5" ht="30" x14ac:dyDescent="0.2">
      <c r="A23" s="71" t="s">
        <v>107</v>
      </c>
      <c r="B23" s="69" t="s">
        <v>114</v>
      </c>
      <c r="C23" s="83" t="s">
        <v>135</v>
      </c>
      <c r="D23" s="83" t="s">
        <v>141</v>
      </c>
      <c r="E23" s="69">
        <v>8000000</v>
      </c>
    </row>
    <row r="24" spans="1:5" x14ac:dyDescent="0.2">
      <c r="A24" s="71" t="s">
        <v>70</v>
      </c>
      <c r="B24" s="69" t="s">
        <v>115</v>
      </c>
      <c r="C24" s="83" t="s">
        <v>136</v>
      </c>
      <c r="D24" s="83" t="s">
        <v>137</v>
      </c>
      <c r="E24" s="69">
        <v>3895000</v>
      </c>
    </row>
    <row r="25" spans="1:5" ht="15.75" x14ac:dyDescent="0.25">
      <c r="A25" s="73"/>
      <c r="B25" s="74"/>
      <c r="C25" s="74"/>
      <c r="D25" s="82" t="s">
        <v>108</v>
      </c>
      <c r="E25" s="68">
        <f>SUM(E19:E24)</f>
        <v>49000000</v>
      </c>
    </row>
    <row r="26" spans="1:5" ht="15.75" x14ac:dyDescent="0.25">
      <c r="A26" s="98" t="s">
        <v>109</v>
      </c>
      <c r="B26" s="98"/>
      <c r="C26" s="98"/>
      <c r="D26" s="98"/>
      <c r="E26" s="99"/>
    </row>
    <row r="28" spans="1:5" customFormat="1" ht="15.75" x14ac:dyDescent="0.25">
      <c r="A28" s="94"/>
      <c r="B28" s="94"/>
      <c r="C28" s="95" t="s">
        <v>116</v>
      </c>
      <c r="D28" s="95"/>
      <c r="E28" s="78">
        <f>E25+E14</f>
        <v>142889897</v>
      </c>
    </row>
  </sheetData>
  <mergeCells count="7">
    <mergeCell ref="A28:B28"/>
    <mergeCell ref="C28:D28"/>
    <mergeCell ref="A1:E1"/>
    <mergeCell ref="A2:E2"/>
    <mergeCell ref="A3:E3"/>
    <mergeCell ref="A15:E15"/>
    <mergeCell ref="A26:E26"/>
  </mergeCells>
  <phoneticPr fontId="10" type="noConversion"/>
  <conditionalFormatting sqref="E5">
    <cfRule type="expression" dxfId="3" priority="40">
      <formula>TRUE</formula>
    </cfRule>
  </conditionalFormatting>
  <conditionalFormatting sqref="E6">
    <cfRule type="expression" dxfId="2" priority="19">
      <formula>TRUE</formula>
    </cfRule>
  </conditionalFormatting>
  <conditionalFormatting sqref="E17">
    <cfRule type="expression" dxfId="1" priority="2">
      <formula>TRUE</formula>
    </cfRule>
  </conditionalFormatting>
  <conditionalFormatting sqref="E18">
    <cfRule type="expression" dxfId="0" priority="1">
      <formula>TRUE</formula>
    </cfRule>
  </conditionalFormatting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14a</vt:lpstr>
      <vt:lpstr>Ferry!Print_Area</vt:lpstr>
      <vt:lpstr>'Table 14a'!Print_Area</vt:lpstr>
      <vt:lpstr>Ferry!Print_Titles</vt:lpstr>
      <vt:lpstr>'Table 14a'!Print_Titles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14a: Prior Year Unobligated Division J Low-Emitting Ferry Pilot Program Allocations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Robinson, Bruce (FTA)</cp:lastModifiedBy>
  <cp:lastPrinted>2025-01-16T13:44:02Z</cp:lastPrinted>
  <dcterms:created xsi:type="dcterms:W3CDTF">2000-10-06T12:40:40Z</dcterms:created>
  <dcterms:modified xsi:type="dcterms:W3CDTF">2025-01-16T13:44:15Z</dcterms:modified>
</cp:coreProperties>
</file>