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tanas.ad.dot.gov\share\OpenArea\Shared Files\Apportionments\FY 2025 Partial Year Formula Apportionments\FY 2025 Partial Year Tables for TCA posting\"/>
    </mc:Choice>
  </mc:AlternateContent>
  <xr:revisionPtr revIDLastSave="0" documentId="13_ncr:1_{0B4E7223-31AD-4ABD-B831-BE66431DFB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22" sheetId="3" r:id="rId1"/>
  </sheets>
  <definedNames>
    <definedName name="_xlnm.Print_Area" localSheetId="0">'Table 22'!$A$1:$E$34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3" l="1"/>
  <c r="E17" i="3" l="1"/>
  <c r="E31" i="3"/>
</calcChain>
</file>

<file path=xl/sharedStrings.xml><?xml version="1.0" encoding="utf-8"?>
<sst xmlns="http://schemas.openxmlformats.org/spreadsheetml/2006/main" count="92" uniqueCount="78">
  <si>
    <t>FEDERAL TRANSIT ADMINISTRATION</t>
  </si>
  <si>
    <t>TABLE 22</t>
  </si>
  <si>
    <t>FY 2022-2023 Unobligated Allocations</t>
  </si>
  <si>
    <t>State</t>
  </si>
  <si>
    <t>Discretionary ID</t>
  </si>
  <si>
    <t>Recipient</t>
  </si>
  <si>
    <t>Project Description</t>
  </si>
  <si>
    <t>Allocation</t>
  </si>
  <si>
    <t>CT</t>
  </si>
  <si>
    <t>D2023-ASAP-001</t>
  </si>
  <si>
    <t>Connecticut Department of Transportation</t>
  </si>
  <si>
    <t>Waterbury Branch Line (WBL) Accessibility Improvements at Ansonia, Beacon Falls and Seymour Stations</t>
  </si>
  <si>
    <t>IL</t>
  </si>
  <si>
    <t>D2023-ASAP-002</t>
  </si>
  <si>
    <t>Chicago Transit Authority</t>
  </si>
  <si>
    <r>
      <t>Blue Line</t>
    </r>
    <r>
      <rPr>
        <sz val="12"/>
        <color theme="1"/>
        <rFont val="Arial"/>
        <family val="2"/>
      </rPr>
      <t xml:space="preserve"> O’Hare Branch and Forest Park Branch </t>
    </r>
    <r>
      <rPr>
        <sz val="12"/>
        <color rgb="FF000000"/>
        <rFont val="Arial"/>
        <family val="2"/>
      </rPr>
      <t xml:space="preserve">Accessibility Improvements at  Irving Park,  Belmont and Pulaski Stations  </t>
    </r>
    <r>
      <rPr>
        <sz val="12"/>
        <color theme="1"/>
        <rFont val="Arial"/>
        <family val="2"/>
      </rPr>
      <t> </t>
    </r>
  </si>
  <si>
    <t>MD</t>
  </si>
  <si>
    <t>D2023-ASAP-006</t>
  </si>
  <si>
    <t>Maryland Department of Transportation</t>
  </si>
  <si>
    <r>
      <t xml:space="preserve">Martin Airport Station (AMAS) Accessibility Planning  </t>
    </r>
    <r>
      <rPr>
        <sz val="12"/>
        <color theme="1"/>
        <rFont val="Arial"/>
        <family val="2"/>
      </rPr>
      <t> </t>
    </r>
  </si>
  <si>
    <t>NJ</t>
  </si>
  <si>
    <t>D2023-ASAP-007</t>
  </si>
  <si>
    <t>New Jersey Transit Corporation</t>
  </si>
  <si>
    <t>Pascack Valley Station Modernization Phase I</t>
  </si>
  <si>
    <t>D2023-ASAP-009</t>
  </si>
  <si>
    <t>Bradley Beach Station Modernization</t>
  </si>
  <si>
    <t>NY</t>
  </si>
  <si>
    <t>D2023-ASAP-012</t>
  </si>
  <si>
    <t>Port Authority Trans-Hudson Corporation</t>
  </si>
  <si>
    <t>ADA Planning Study at PATH Train Stations in New York City</t>
  </si>
  <si>
    <t>OH</t>
  </si>
  <si>
    <t>D2023-ASAP-013</t>
  </si>
  <si>
    <t>Greater Cleveland Regional Transit Authority</t>
  </si>
  <si>
    <t>GCRTA East 79th Street Light Rail Station Reconstruction Project</t>
  </si>
  <si>
    <t>PA</t>
  </si>
  <si>
    <t>D2023-ASAP-014</t>
  </si>
  <si>
    <t>Port Authority of Allegheny County</t>
  </si>
  <si>
    <t>Pittsburgh Regional Transit ADA System Access Program - Low Level Stations Phase 1</t>
  </si>
  <si>
    <t>D2023-ASAP-015</t>
  </si>
  <si>
    <t>Southeastern Pennsylvania Transportation Authority</t>
  </si>
  <si>
    <t>SEPTA Subway-Elevated Lines Accessibility Improvements</t>
  </si>
  <si>
    <t>WA</t>
  </si>
  <si>
    <t>D2023-ASAP-016</t>
  </si>
  <si>
    <t>City of Seattle</t>
  </si>
  <si>
    <t xml:space="preserve">Seattle Center Monorail Station Reconfiguration </t>
  </si>
  <si>
    <t>Unobligated FY 2022-2023 All Stations Accessibility Program allocations lapse on September 30, 2026</t>
  </si>
  <si>
    <t>FY 2024 Unobligated Allocations</t>
  </si>
  <si>
    <t>CA</t>
  </si>
  <si>
    <t>D2024-ASAP-001</t>
  </si>
  <si>
    <t>San Francisco Municipal Transportation Agency (SFMTA)</t>
  </si>
  <si>
    <t xml:space="preserve">San Francisco Muni Light Rail System Accessibility Improvement Project </t>
  </si>
  <si>
    <t>LA</t>
  </si>
  <si>
    <t>D2024-ASAP-002</t>
  </si>
  <si>
    <t>New Orleans Regional Transit Authority</t>
  </si>
  <si>
    <t>Unlimited Streetcar Access</t>
  </si>
  <si>
    <t>MA</t>
  </si>
  <si>
    <t>D2024-ASAP-003</t>
  </si>
  <si>
    <t xml:space="preserve">Massachusetts Bay Transportation Authority  </t>
  </si>
  <si>
    <t>Green Line Accessibility Improvements Project</t>
  </si>
  <si>
    <t>D2024-ASAP-004</t>
  </si>
  <si>
    <t>Maryland Department of Transportation Maryland Transit Administration (MDOT MTA)</t>
  </si>
  <si>
    <t>College Park MARC Station 30% Design and NEPA Project</t>
  </si>
  <si>
    <t>D2024-ASAP-005</t>
  </si>
  <si>
    <t xml:space="preserve">Brick Church Station Modernization </t>
  </si>
  <si>
    <t>D2024-ASAP-006</t>
  </si>
  <si>
    <t>New York State Metropolitan Transportation Authority (MTA)</t>
  </si>
  <si>
    <t>NY MTA  ADA Accessibility at Five Transit Stations in Bronx/Manhattan</t>
  </si>
  <si>
    <t>D2024-ASAP-007</t>
  </si>
  <si>
    <t>Greater Cleveland Regional Transit Authority (GCRTA)</t>
  </si>
  <si>
    <t>Blue Line Light Rail (LR) ADA Station Rehabilitation Project</t>
  </si>
  <si>
    <t>D2024-ASAP-008</t>
  </si>
  <si>
    <t>Port Authority of Allegheny County d/b/a Pittsburgh Regional Transit</t>
  </si>
  <si>
    <t>Pittsburgh Regional Transit ADA System Access Program - Low Level Red Line Stations Phase 1 Continuation</t>
  </si>
  <si>
    <t>Unobligated FY 2024 All Stations Accessibility Program allocations lapse on September 30, 2027</t>
  </si>
  <si>
    <t>Total FY 2022 to FY 2024 Unobligated Allocations……........</t>
  </si>
  <si>
    <t>Total FY 2024 Unobligated Allocations…..............</t>
  </si>
  <si>
    <t>Total FY 2023 Unobligated Allocations……….......</t>
  </si>
  <si>
    <t>Prior Year Unobligated All Stations Accessibility Program Funding as of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</si>
</sst>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name val="Arial"/>
    </font>
    <font>
      <b/>
      <sz val="12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3" fontId="20" fillId="0" borderId="0"/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3" fontId="18" fillId="0" borderId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/>
    <xf numFmtId="0" fontId="21" fillId="0" borderId="0" xfId="42" applyFont="1" applyBorder="1" applyAlignment="1">
      <alignment horizontal="left"/>
    </xf>
    <xf numFmtId="0" fontId="22" fillId="0" borderId="0" xfId="0" applyFont="1" applyAlignment="1"/>
    <xf numFmtId="0" fontId="23" fillId="0" borderId="0" xfId="0" applyFont="1" applyAlignment="1"/>
    <xf numFmtId="0" fontId="23" fillId="0" borderId="11" xfId="0" applyFont="1" applyBorder="1" applyAlignment="1"/>
    <xf numFmtId="0" fontId="16" fillId="0" borderId="0" xfId="0" applyFont="1" applyAlignment="1"/>
    <xf numFmtId="0" fontId="0" fillId="0" borderId="0" xfId="0" applyFont="1" applyAlignment="1"/>
    <xf numFmtId="3" fontId="22" fillId="0" borderId="0" xfId="0" applyNumberFormat="1" applyFont="1" applyAlignment="1">
      <alignment horizontal="right" vertical="center"/>
    </xf>
    <xf numFmtId="6" fontId="23" fillId="0" borderId="11" xfId="0" applyNumberFormat="1" applyFont="1" applyFill="1" applyBorder="1" applyAlignment="1">
      <alignment horizontal="right"/>
    </xf>
    <xf numFmtId="0" fontId="26" fillId="0" borderId="0" xfId="0" applyFont="1" applyFill="1" applyBorder="1" applyAlignment="1"/>
    <xf numFmtId="164" fontId="26" fillId="0" borderId="0" xfId="0" applyNumberFormat="1" applyFont="1" applyFill="1" applyBorder="1" applyAlignment="1"/>
    <xf numFmtId="164" fontId="23" fillId="0" borderId="11" xfId="0" applyNumberFormat="1" applyFont="1" applyFill="1" applyBorder="1" applyAlignment="1">
      <alignment horizontal="right"/>
    </xf>
    <xf numFmtId="3" fontId="19" fillId="0" borderId="11" xfId="44" applyFont="1" applyFill="1" applyBorder="1" applyAlignment="1">
      <alignment horizontal="center"/>
    </xf>
    <xf numFmtId="3" fontId="19" fillId="0" borderId="11" xfId="44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16" fillId="0" borderId="11" xfId="0" applyFont="1" applyBorder="1" applyAlignment="1"/>
    <xf numFmtId="0" fontId="19" fillId="0" borderId="0" xfId="42" applyFont="1" applyBorder="1" applyAlignment="1">
      <alignment horizontal="center"/>
    </xf>
    <xf numFmtId="3" fontId="19" fillId="0" borderId="11" xfId="44" applyNumberFormat="1" applyFont="1" applyFill="1" applyBorder="1" applyAlignment="1">
      <alignment horizontal="center"/>
    </xf>
    <xf numFmtId="0" fontId="19" fillId="0" borderId="12" xfId="0" applyFont="1" applyBorder="1" applyAlignment="1">
      <alignment horizontal="left"/>
    </xf>
    <xf numFmtId="164" fontId="27" fillId="0" borderId="11" xfId="0" applyNumberFormat="1" applyFont="1" applyBorder="1" applyAlignment="1"/>
    <xf numFmtId="0" fontId="25" fillId="0" borderId="0" xfId="0" applyFont="1" applyAlignment="1">
      <alignment vertical="center" wrapText="1"/>
    </xf>
    <xf numFmtId="0" fontId="25" fillId="0" borderId="10" xfId="0" applyFont="1" applyBorder="1" applyAlignment="1">
      <alignment vertical="center" wrapText="1"/>
    </xf>
    <xf numFmtId="0" fontId="26" fillId="0" borderId="0" xfId="0" applyFont="1" applyFill="1" applyBorder="1" applyAlignment="1">
      <alignment wrapText="1"/>
    </xf>
    <xf numFmtId="0" fontId="24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10" xfId="0" applyFont="1" applyBorder="1" applyAlignment="1">
      <alignment vertical="center" wrapText="1"/>
    </xf>
    <xf numFmtId="0" fontId="25" fillId="0" borderId="11" xfId="0" applyFont="1" applyBorder="1" applyAlignment="1"/>
    <xf numFmtId="0" fontId="27" fillId="0" borderId="11" xfId="0" applyFont="1" applyBorder="1" applyAlignment="1">
      <alignment horizontal="right"/>
    </xf>
    <xf numFmtId="0" fontId="19" fillId="0" borderId="0" xfId="42" applyFont="1" applyAlignment="1">
      <alignment horizontal="center"/>
    </xf>
    <xf numFmtId="0" fontId="19" fillId="0" borderId="0" xfId="42" applyFont="1" applyFill="1" applyAlignment="1">
      <alignment horizontal="center" vertical="center"/>
    </xf>
    <xf numFmtId="0" fontId="19" fillId="0" borderId="11" xfId="42" applyFont="1" applyBorder="1" applyAlignment="1">
      <alignment horizontal="center" vertical="center"/>
    </xf>
    <xf numFmtId="0" fontId="19" fillId="0" borderId="10" xfId="0" applyFont="1" applyBorder="1" applyAlignment="1">
      <alignment horizontal="right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5" xr:uid="{00000000-0005-0000-0000-00001C000000}"/>
    <cellStyle name="Comma 3" xfId="48" xr:uid="{00000000-0005-0000-0000-00001D000000}"/>
    <cellStyle name="Currency 2" xfId="46" xr:uid="{00000000-0005-0000-0000-00001E000000}"/>
    <cellStyle name="Currency 3" xfId="49" xr:uid="{00000000-0005-0000-0000-00001F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A000000}"/>
    <cellStyle name="Normal 3" xfId="43" xr:uid="{00000000-0005-0000-0000-00002B000000}"/>
    <cellStyle name="Normal 4" xfId="44" xr:uid="{00000000-0005-0000-0000-00002C000000}"/>
    <cellStyle name="Normal 5" xfId="47" xr:uid="{00000000-0005-0000-0000-00002D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4"/>
  <sheetViews>
    <sheetView tabSelected="1" zoomScale="80" zoomScaleNormal="80" workbookViewId="0">
      <selection sqref="A1:E1"/>
    </sheetView>
  </sheetViews>
  <sheetFormatPr defaultColWidth="8.85546875" defaultRowHeight="15" x14ac:dyDescent="0.25"/>
  <cols>
    <col min="1" max="1" width="6.85546875" style="1" customWidth="1"/>
    <col min="2" max="2" width="22.85546875" style="1" customWidth="1"/>
    <col min="3" max="3" width="56.5703125" style="1" customWidth="1"/>
    <col min="4" max="4" width="76.85546875" style="1" customWidth="1"/>
    <col min="5" max="5" width="20.5703125" style="1" customWidth="1"/>
    <col min="6" max="6" width="38.5703125" style="1" customWidth="1"/>
    <col min="7" max="16384" width="8.85546875" style="1"/>
  </cols>
  <sheetData>
    <row r="1" spans="1:5" ht="15.75" x14ac:dyDescent="0.25">
      <c r="A1" s="30" t="s">
        <v>0</v>
      </c>
      <c r="B1" s="30"/>
      <c r="C1" s="30"/>
      <c r="D1" s="30"/>
      <c r="E1" s="30"/>
    </row>
    <row r="2" spans="1:5" ht="15.75" x14ac:dyDescent="0.25">
      <c r="A2" s="31" t="s">
        <v>1</v>
      </c>
      <c r="B2" s="31"/>
      <c r="C2" s="31"/>
      <c r="D2" s="31"/>
      <c r="E2" s="31"/>
    </row>
    <row r="3" spans="1:5" ht="15.75" x14ac:dyDescent="0.25">
      <c r="A3" s="32" t="s">
        <v>77</v>
      </c>
      <c r="B3" s="32"/>
      <c r="C3" s="32"/>
      <c r="D3" s="32"/>
      <c r="E3" s="32"/>
    </row>
    <row r="4" spans="1:5" ht="15.75" x14ac:dyDescent="0.25">
      <c r="A4" s="4"/>
      <c r="B4" s="3"/>
      <c r="C4" s="3"/>
      <c r="D4" s="3"/>
      <c r="E4" s="3"/>
    </row>
    <row r="5" spans="1:5" ht="15.75" x14ac:dyDescent="0.25">
      <c r="A5" s="2" t="s">
        <v>2</v>
      </c>
      <c r="B5" s="18"/>
      <c r="C5" s="18"/>
      <c r="D5" s="18"/>
      <c r="E5" s="18"/>
    </row>
    <row r="6" spans="1:5" ht="15.75" x14ac:dyDescent="0.25">
      <c r="A6" s="13" t="s">
        <v>3</v>
      </c>
      <c r="B6" s="14" t="s">
        <v>4</v>
      </c>
      <c r="C6" s="14" t="s">
        <v>5</v>
      </c>
      <c r="D6" s="14" t="s">
        <v>6</v>
      </c>
      <c r="E6" s="19" t="s">
        <v>7</v>
      </c>
    </row>
    <row r="7" spans="1:5" ht="30" x14ac:dyDescent="0.25">
      <c r="A7" s="15" t="s">
        <v>8</v>
      </c>
      <c r="B7" s="16" t="s">
        <v>9</v>
      </c>
      <c r="C7" s="25" t="s">
        <v>10</v>
      </c>
      <c r="D7" s="22" t="s">
        <v>11</v>
      </c>
      <c r="E7" s="8">
        <v>29600000</v>
      </c>
    </row>
    <row r="8" spans="1:5" ht="30" x14ac:dyDescent="0.25">
      <c r="A8" s="15" t="s">
        <v>12</v>
      </c>
      <c r="B8" s="16" t="s">
        <v>13</v>
      </c>
      <c r="C8" s="25" t="s">
        <v>14</v>
      </c>
      <c r="D8" s="22" t="s">
        <v>15</v>
      </c>
      <c r="E8" s="8">
        <v>118480000</v>
      </c>
    </row>
    <row r="9" spans="1:5" x14ac:dyDescent="0.25">
      <c r="A9" s="15" t="s">
        <v>16</v>
      </c>
      <c r="B9" s="16" t="s">
        <v>17</v>
      </c>
      <c r="C9" s="26" t="s">
        <v>18</v>
      </c>
      <c r="D9" s="22" t="s">
        <v>19</v>
      </c>
      <c r="E9" s="8">
        <v>7109500</v>
      </c>
    </row>
    <row r="10" spans="1:5" x14ac:dyDescent="0.25">
      <c r="A10" s="15" t="s">
        <v>20</v>
      </c>
      <c r="B10" s="16" t="s">
        <v>21</v>
      </c>
      <c r="C10" s="26" t="s">
        <v>22</v>
      </c>
      <c r="D10" s="22" t="s">
        <v>23</v>
      </c>
      <c r="E10" s="8">
        <v>18187378</v>
      </c>
    </row>
    <row r="11" spans="1:5" x14ac:dyDescent="0.25">
      <c r="A11" s="15" t="s">
        <v>20</v>
      </c>
      <c r="B11" s="16" t="s">
        <v>24</v>
      </c>
      <c r="C11" s="26" t="s">
        <v>22</v>
      </c>
      <c r="D11" s="22" t="s">
        <v>25</v>
      </c>
      <c r="E11" s="8">
        <v>14513743</v>
      </c>
    </row>
    <row r="12" spans="1:5" s="3" customFormat="1" x14ac:dyDescent="0.2">
      <c r="A12" s="15" t="s">
        <v>26</v>
      </c>
      <c r="B12" s="16" t="s">
        <v>27</v>
      </c>
      <c r="C12" s="26" t="s">
        <v>28</v>
      </c>
      <c r="D12" s="22" t="s">
        <v>29</v>
      </c>
      <c r="E12" s="8">
        <v>1590170</v>
      </c>
    </row>
    <row r="13" spans="1:5" s="7" customFormat="1" x14ac:dyDescent="0.25">
      <c r="A13" s="15" t="s">
        <v>30</v>
      </c>
      <c r="B13" s="16" t="s">
        <v>31</v>
      </c>
      <c r="C13" s="26" t="s">
        <v>32</v>
      </c>
      <c r="D13" s="22" t="s">
        <v>33</v>
      </c>
      <c r="E13" s="8">
        <v>8000000</v>
      </c>
    </row>
    <row r="14" spans="1:5" s="7" customFormat="1" ht="30" x14ac:dyDescent="0.25">
      <c r="A14" s="15" t="s">
        <v>34</v>
      </c>
      <c r="B14" s="16" t="s">
        <v>35</v>
      </c>
      <c r="C14" s="26" t="s">
        <v>36</v>
      </c>
      <c r="D14" s="22" t="s">
        <v>37</v>
      </c>
      <c r="E14" s="8">
        <v>28400000</v>
      </c>
    </row>
    <row r="15" spans="1:5" s="7" customFormat="1" x14ac:dyDescent="0.25">
      <c r="A15" s="15" t="s">
        <v>34</v>
      </c>
      <c r="B15" s="16" t="s">
        <v>38</v>
      </c>
      <c r="C15" s="26" t="s">
        <v>39</v>
      </c>
      <c r="D15" s="22" t="s">
        <v>40</v>
      </c>
      <c r="E15" s="8">
        <v>56050000</v>
      </c>
    </row>
    <row r="16" spans="1:5" s="7" customFormat="1" x14ac:dyDescent="0.25">
      <c r="A16" s="15" t="s">
        <v>41</v>
      </c>
      <c r="B16" s="16" t="s">
        <v>42</v>
      </c>
      <c r="C16" s="27" t="s">
        <v>43</v>
      </c>
      <c r="D16" s="23" t="s">
        <v>44</v>
      </c>
      <c r="E16" s="8">
        <v>15000000</v>
      </c>
    </row>
    <row r="17" spans="1:5" s="6" customFormat="1" ht="15.75" x14ac:dyDescent="0.25">
      <c r="A17" s="5"/>
      <c r="B17" s="5"/>
      <c r="C17" s="33" t="s">
        <v>76</v>
      </c>
      <c r="D17" s="33"/>
      <c r="E17" s="9">
        <f>SUM(E7:E16)</f>
        <v>296930791</v>
      </c>
    </row>
    <row r="18" spans="1:5" ht="15.75" x14ac:dyDescent="0.25">
      <c r="A18" s="4" t="s">
        <v>45</v>
      </c>
      <c r="B18" s="3"/>
      <c r="C18" s="3"/>
      <c r="D18" s="3"/>
      <c r="E18" s="3"/>
    </row>
    <row r="19" spans="1:5" ht="15.75" x14ac:dyDescent="0.25">
      <c r="A19" s="4"/>
      <c r="B19" s="3"/>
      <c r="C19" s="3"/>
      <c r="D19" s="3"/>
      <c r="E19" s="3"/>
    </row>
    <row r="21" spans="1:5" ht="15.75" x14ac:dyDescent="0.25">
      <c r="A21" s="2" t="s">
        <v>46</v>
      </c>
      <c r="B21" s="18"/>
      <c r="C21" s="18"/>
      <c r="D21" s="18"/>
      <c r="E21" s="18"/>
    </row>
    <row r="22" spans="1:5" ht="15.75" x14ac:dyDescent="0.25">
      <c r="A22" s="13" t="s">
        <v>3</v>
      </c>
      <c r="B22" s="14" t="s">
        <v>4</v>
      </c>
      <c r="C22" s="14" t="s">
        <v>5</v>
      </c>
      <c r="D22" s="14" t="s">
        <v>6</v>
      </c>
      <c r="E22" s="19" t="s">
        <v>7</v>
      </c>
    </row>
    <row r="23" spans="1:5" ht="30.75" x14ac:dyDescent="0.25">
      <c r="A23" s="10" t="s">
        <v>47</v>
      </c>
      <c r="B23" s="10" t="s">
        <v>48</v>
      </c>
      <c r="C23" s="24" t="s">
        <v>49</v>
      </c>
      <c r="D23" s="24" t="s">
        <v>50</v>
      </c>
      <c r="E23" s="11">
        <v>4687612</v>
      </c>
    </row>
    <row r="24" spans="1:5" ht="15.75" x14ac:dyDescent="0.25">
      <c r="A24" s="10" t="s">
        <v>51</v>
      </c>
      <c r="B24" s="10" t="s">
        <v>52</v>
      </c>
      <c r="C24" s="24" t="s">
        <v>53</v>
      </c>
      <c r="D24" s="24" t="s">
        <v>54</v>
      </c>
      <c r="E24" s="11">
        <v>5492524</v>
      </c>
    </row>
    <row r="25" spans="1:5" ht="15.75" x14ac:dyDescent="0.25">
      <c r="A25" s="10" t="s">
        <v>55</v>
      </c>
      <c r="B25" s="10" t="s">
        <v>56</v>
      </c>
      <c r="C25" s="24" t="s">
        <v>57</v>
      </c>
      <c r="D25" s="24" t="s">
        <v>58</v>
      </c>
      <c r="E25" s="11">
        <v>67609672</v>
      </c>
    </row>
    <row r="26" spans="1:5" ht="30.75" x14ac:dyDescent="0.25">
      <c r="A26" s="10" t="s">
        <v>16</v>
      </c>
      <c r="B26" s="10" t="s">
        <v>59</v>
      </c>
      <c r="C26" s="24" t="s">
        <v>60</v>
      </c>
      <c r="D26" s="24" t="s">
        <v>61</v>
      </c>
      <c r="E26" s="11">
        <v>1395330</v>
      </c>
    </row>
    <row r="27" spans="1:5" ht="15.75" x14ac:dyDescent="0.25">
      <c r="A27" s="10" t="s">
        <v>20</v>
      </c>
      <c r="B27" s="10" t="s">
        <v>62</v>
      </c>
      <c r="C27" s="24" t="s">
        <v>22</v>
      </c>
      <c r="D27" s="24" t="s">
        <v>63</v>
      </c>
      <c r="E27" s="11">
        <v>83311809</v>
      </c>
    </row>
    <row r="28" spans="1:5" ht="30.75" x14ac:dyDescent="0.25">
      <c r="A28" s="10" t="s">
        <v>26</v>
      </c>
      <c r="B28" s="10" t="s">
        <v>64</v>
      </c>
      <c r="C28" s="24" t="s">
        <v>65</v>
      </c>
      <c r="D28" s="24" t="s">
        <v>66</v>
      </c>
      <c r="E28" s="11">
        <v>156503053</v>
      </c>
    </row>
    <row r="29" spans="1:5" ht="15.75" x14ac:dyDescent="0.25">
      <c r="A29" s="10" t="s">
        <v>30</v>
      </c>
      <c r="B29" s="10" t="s">
        <v>67</v>
      </c>
      <c r="C29" s="24" t="s">
        <v>68</v>
      </c>
      <c r="D29" s="24" t="s">
        <v>69</v>
      </c>
      <c r="E29" s="11">
        <v>16000000</v>
      </c>
    </row>
    <row r="30" spans="1:5" ht="30.75" x14ac:dyDescent="0.25">
      <c r="A30" s="10" t="s">
        <v>34</v>
      </c>
      <c r="B30" s="10" t="s">
        <v>70</v>
      </c>
      <c r="C30" s="24" t="s">
        <v>71</v>
      </c>
      <c r="D30" s="24" t="s">
        <v>72</v>
      </c>
      <c r="E30" s="11">
        <v>8000000</v>
      </c>
    </row>
    <row r="31" spans="1:5" s="6" customFormat="1" ht="15.75" x14ac:dyDescent="0.25">
      <c r="A31" s="5"/>
      <c r="B31" s="5"/>
      <c r="C31" s="17"/>
      <c r="D31" s="20" t="s">
        <v>75</v>
      </c>
      <c r="E31" s="12">
        <f>SUM(E23:E30)</f>
        <v>343000000</v>
      </c>
    </row>
    <row r="32" spans="1:5" ht="15.75" x14ac:dyDescent="0.25">
      <c r="A32" s="4" t="s">
        <v>73</v>
      </c>
      <c r="B32" s="3"/>
      <c r="C32" s="3"/>
      <c r="D32" s="3"/>
      <c r="E32" s="3"/>
    </row>
    <row r="34" spans="1:5" ht="15.75" x14ac:dyDescent="0.25">
      <c r="A34" s="28"/>
      <c r="B34" s="28"/>
      <c r="C34" s="29" t="s">
        <v>74</v>
      </c>
      <c r="D34" s="29"/>
      <c r="E34" s="21">
        <f>E31+E17</f>
        <v>639930791</v>
      </c>
    </row>
  </sheetData>
  <mergeCells count="6">
    <mergeCell ref="A34:B34"/>
    <mergeCell ref="C34:D34"/>
    <mergeCell ref="A1:E1"/>
    <mergeCell ref="A2:E2"/>
    <mergeCell ref="A3:E3"/>
    <mergeCell ref="C17:D17"/>
  </mergeCells>
  <pageMargins left="0.7" right="0.7" top="0.75" bottom="0.75" header="0.3" footer="0.3"/>
  <pageSetup scale="67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22</vt:lpstr>
      <vt:lpstr>'Table 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22: Prior Year Unobligated All Stations Accessibility Program as of September 30, 2023</dc:title>
  <dc:subject/>
  <dc:creator>Snead, Samuel (FTA)</dc:creator>
  <cp:keywords/>
  <dc:description/>
  <cp:lastModifiedBy>Robinson, Bruce (FTA)</cp:lastModifiedBy>
  <cp:revision/>
  <cp:lastPrinted>2025-01-16T13:51:38Z</cp:lastPrinted>
  <dcterms:created xsi:type="dcterms:W3CDTF">2011-10-18T15:05:05Z</dcterms:created>
  <dcterms:modified xsi:type="dcterms:W3CDTF">2025-01-16T13:51:45Z</dcterms:modified>
  <cp:category/>
  <cp:contentStatus/>
</cp:coreProperties>
</file>