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480" windowWidth="17955" windowHeight="11415"/>
  </bookViews>
  <sheets>
    <sheet name="Table 10" sheetId="1" r:id="rId1"/>
  </sheets>
  <definedNames>
    <definedName name="_xlnm._FilterDatabase" localSheetId="0" hidden="1">'Table 10'!$A$7:$F$7</definedName>
    <definedName name="HTML_CodePage" hidden="1">1252</definedName>
    <definedName name="HTML_Control" hidden="1">{"'Final'!$A$1:$K$1"}</definedName>
    <definedName name="HTML_Description" hidden="1">""</definedName>
    <definedName name="HTML_Email" hidden="1">""</definedName>
    <definedName name="HTML_Header" hidden="1">"Final"</definedName>
    <definedName name="HTML_LastUpdate" hidden="1">"8/21/00"</definedName>
    <definedName name="HTML_LineAfter" hidden="1">FALSE</definedName>
    <definedName name="HTML_LineBefore" hidden="1">FALSE</definedName>
    <definedName name="HTML_Name" hidden="1">"nosekg"</definedName>
    <definedName name="HTML_OBDlg2" hidden="1">TRUE</definedName>
    <definedName name="HTML_OBDlg4" hidden="1">TRUE</definedName>
    <definedName name="HTML_OS" hidden="1">0</definedName>
    <definedName name="HTML_PathFile" hidden="1">"A:\table12 Html.htm"</definedName>
    <definedName name="HTML_Title" hidden="1">"Table 12"</definedName>
    <definedName name="_xlnm.Print_Titles" localSheetId="0">'Table 10'!$1:$7</definedName>
  </definedNames>
  <calcPr calcId="145621"/>
</workbook>
</file>

<file path=xl/calcChain.xml><?xml version="1.0" encoding="utf-8"?>
<calcChain xmlns="http://schemas.openxmlformats.org/spreadsheetml/2006/main">
  <c r="C122" i="1" l="1"/>
  <c r="E122" i="1"/>
  <c r="D122" i="1"/>
  <c r="F118" i="1"/>
  <c r="F119" i="1"/>
  <c r="F120" i="1"/>
  <c r="F121" i="1"/>
  <c r="F24" i="1" l="1"/>
  <c r="F9" i="1" l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8" i="1"/>
  <c r="F122" i="1" l="1"/>
</calcChain>
</file>

<file path=xl/sharedStrings.xml><?xml version="1.0" encoding="utf-8"?>
<sst xmlns="http://schemas.openxmlformats.org/spreadsheetml/2006/main" count="240" uniqueCount="150">
  <si>
    <t xml:space="preserve">FEDERAL TRANSIT ADMINISTRATION </t>
  </si>
  <si>
    <t>TABLE 10</t>
  </si>
  <si>
    <t>FY 2015 SECTION 5311(c)  PUBLIC TRANSPORTATION ON INDIAN RESERVATIONS FORMULA APPORTIONMENTS</t>
  </si>
  <si>
    <t>The total available amount for a program is based on funding authorized under The Moving Ahead for Progress in the 21st Century Act (MAP-21), (Pub. L. 112-141, 2012) and appropriated pursuant to the FY 2015 Appropriations Act (Pub. L. 113- 235)</t>
  </si>
  <si>
    <t>Total</t>
  </si>
  <si>
    <t>State</t>
  </si>
  <si>
    <t>Tribe</t>
  </si>
  <si>
    <t xml:space="preserve"> Tier 1</t>
  </si>
  <si>
    <t>Tier 2</t>
  </si>
  <si>
    <t>Tier 3</t>
  </si>
  <si>
    <t>Allocation</t>
  </si>
  <si>
    <t>AK</t>
  </si>
  <si>
    <t>Chickaloon Native Village</t>
  </si>
  <si>
    <t>Native Village of Crooked Creek</t>
  </si>
  <si>
    <t>Sitka Tribe of Alaska</t>
  </si>
  <si>
    <t>Gulkana Village Council</t>
  </si>
  <si>
    <t>Tetlin Village Council</t>
  </si>
  <si>
    <t>Manley Village Council</t>
  </si>
  <si>
    <t>Hydaburg Cooperative Association</t>
  </si>
  <si>
    <t>Ketchikan Indian Community</t>
  </si>
  <si>
    <t>Orutsararmiut Native Council</t>
  </si>
  <si>
    <t>Seldovia Village Tribe</t>
  </si>
  <si>
    <t>AZ</t>
  </si>
  <si>
    <t>San Carlos Apache Tribe</t>
  </si>
  <si>
    <t>Cocopah Indian Tribe</t>
  </si>
  <si>
    <t>Hopi Tribe</t>
  </si>
  <si>
    <t>Navajo Nation</t>
  </si>
  <si>
    <t>Salt River Pima-Maricopa Indian Community</t>
  </si>
  <si>
    <t>Kaibab Band of Paiute Indians</t>
  </si>
  <si>
    <t>Havasupai Tribe</t>
  </si>
  <si>
    <t>CA</t>
  </si>
  <si>
    <t>Bishop Paiute Tribe</t>
  </si>
  <si>
    <t>Tule River Tribe</t>
  </si>
  <si>
    <t>Susanville Indian Rancheria</t>
  </si>
  <si>
    <t>Yurok Tribe</t>
  </si>
  <si>
    <t>Reservation Transportation Authority</t>
  </si>
  <si>
    <t>Quechan Indian Tribe</t>
  </si>
  <si>
    <t>Blue Lake Rancheria</t>
  </si>
  <si>
    <t>Chemehuevi Indian Tribe</t>
  </si>
  <si>
    <t>North Fork Rancheria of Mono Indians of California</t>
  </si>
  <si>
    <t>Karuk Tribe</t>
  </si>
  <si>
    <t>CO</t>
  </si>
  <si>
    <t>Ute Mountain Ute Tribe</t>
  </si>
  <si>
    <t>Southern Ute Indian Tribe</t>
  </si>
  <si>
    <t>ID</t>
  </si>
  <si>
    <t>Coeur d'Alene Tribe dba Citylink</t>
  </si>
  <si>
    <t>Nez Perce Tribe</t>
  </si>
  <si>
    <t xml:space="preserve">Shoshone-Bannock Tribes </t>
  </si>
  <si>
    <t>KS</t>
  </si>
  <si>
    <t>Prairie Band Potawatomi Nation</t>
  </si>
  <si>
    <t>ME</t>
  </si>
  <si>
    <t>Houlton Band of Maliseet Indians</t>
  </si>
  <si>
    <t>MI</t>
  </si>
  <si>
    <t>Bay Mills Indian Community</t>
  </si>
  <si>
    <t>MN</t>
  </si>
  <si>
    <t>White Earth Band of Chippewa</t>
  </si>
  <si>
    <t>Fond du Lac Reservation</t>
  </si>
  <si>
    <t>Grand Portage Reservation Tribal Council</t>
  </si>
  <si>
    <t>Red Lake Band of the Chippewa</t>
  </si>
  <si>
    <t>Bois Forte Reservation Tribal Council</t>
  </si>
  <si>
    <t>Leech Lake Band of Ojibwe</t>
  </si>
  <si>
    <t>MS</t>
  </si>
  <si>
    <t>Mississippi Band of Choctaw Indians</t>
  </si>
  <si>
    <t>MT</t>
  </si>
  <si>
    <t>Confederated Salish and Kootenai Tribes</t>
  </si>
  <si>
    <t>Crow Tribe of Indians</t>
  </si>
  <si>
    <t xml:space="preserve">Fort Peck Tribes </t>
  </si>
  <si>
    <t>Chippewa Cree Tribe</t>
  </si>
  <si>
    <t>Fort Belknap Indian Community</t>
  </si>
  <si>
    <t>Blackfeet Nation Department of Transportation</t>
  </si>
  <si>
    <t>Northern Cheyenne Tribe</t>
  </si>
  <si>
    <t>NC</t>
  </si>
  <si>
    <t>Eastern Band of Cherokee Indians</t>
  </si>
  <si>
    <t>ND</t>
  </si>
  <si>
    <t>Spirit Lake Tribe</t>
  </si>
  <si>
    <t>Standing Rock Public Transportation</t>
  </si>
  <si>
    <t>Turtle Mountain Band of Chippewa Indian</t>
  </si>
  <si>
    <t>NE</t>
  </si>
  <si>
    <t>Winnebago Tribe of Nebraska</t>
  </si>
  <si>
    <t>Ponca Tribe of Nebraska</t>
  </si>
  <si>
    <t>Santee Sioux Nation</t>
  </si>
  <si>
    <t>NM</t>
  </si>
  <si>
    <t>Pueblo of Laguna</t>
  </si>
  <si>
    <t>Pueblo of San Ildefonso</t>
  </si>
  <si>
    <t>Zuni Pueblo</t>
  </si>
  <si>
    <t>Tesuque Pueblo</t>
  </si>
  <si>
    <t>Pueblo of Santa Clara</t>
  </si>
  <si>
    <t>Pueblo of Santa Ana</t>
  </si>
  <si>
    <t>Ohkay Owingeh Pueblo</t>
  </si>
  <si>
    <t>Pojoaque Pueblo</t>
  </si>
  <si>
    <t>Pueblo of Nambe'</t>
  </si>
  <si>
    <t>NV</t>
  </si>
  <si>
    <t>Elko Band Council</t>
  </si>
  <si>
    <t>Reno-Sparks Indian Colony</t>
  </si>
  <si>
    <t>Walker River Paiute Tribe</t>
  </si>
  <si>
    <t>NY</t>
  </si>
  <si>
    <t>Seneca Nation of Indians</t>
  </si>
  <si>
    <t>OK</t>
  </si>
  <si>
    <t>Comanche Nation &amp; Kiowa Tribe</t>
  </si>
  <si>
    <t>Cheyenne &amp; Arapaho Tribes of Oklahoma</t>
  </si>
  <si>
    <t xml:space="preserve">Delaware Nation </t>
  </si>
  <si>
    <t>Northeast Oklahoma Tribal Transit Consortium</t>
  </si>
  <si>
    <t>Chickasaw Nation</t>
  </si>
  <si>
    <t>Choctaw Nation of Oklahoma</t>
  </si>
  <si>
    <t>Cherokee Nation &amp; United Keetoowah Band of Cherokee Indians in Oklahoma</t>
  </si>
  <si>
    <t>Muscogee (Creek) Nation</t>
  </si>
  <si>
    <t>Seminole Nation Public Transit</t>
  </si>
  <si>
    <t>Citizen Potawatomi Nation</t>
  </si>
  <si>
    <t>Ponca Tribe of Oklahoma</t>
  </si>
  <si>
    <t>OR</t>
  </si>
  <si>
    <t>Confederated Tribe of Siletz Indian</t>
  </si>
  <si>
    <t>Confederated Tribes of the Umatilla Indian Reservation</t>
  </si>
  <si>
    <t>Klamath Tribes</t>
  </si>
  <si>
    <t>Confederated Tribes of the Grand Ronde Community of Oregon</t>
  </si>
  <si>
    <t>Confederated Tribes of Warm Springs</t>
  </si>
  <si>
    <t>SC</t>
  </si>
  <si>
    <t>Catawba Indian Nation</t>
  </si>
  <si>
    <t>SD</t>
  </si>
  <si>
    <t>Oglala Sioux Tribe</t>
  </si>
  <si>
    <t>Yankton Sioux Tribe</t>
  </si>
  <si>
    <t>Lower Brule Sioux Tribe</t>
  </si>
  <si>
    <t>Cheyenne River Sioux Tribe</t>
  </si>
  <si>
    <t>Rosebud Sioux Tribe</t>
  </si>
  <si>
    <t>UT</t>
  </si>
  <si>
    <t>Ute Tribe</t>
  </si>
  <si>
    <t>WA</t>
  </si>
  <si>
    <t>Squaxin Island Tribe</t>
  </si>
  <si>
    <t>Confederated Tribes and Bands of The Yakama Nation</t>
  </si>
  <si>
    <t>Nooksack Indian Tribe</t>
  </si>
  <si>
    <t>Spokane Tribe of Indians</t>
  </si>
  <si>
    <t>Stillaguamish Tribe of Indians</t>
  </si>
  <si>
    <t>Confederated Tribes of the Colville Indian Reservation</t>
  </si>
  <si>
    <t>Cowlitz Indian Tribe</t>
  </si>
  <si>
    <t>Quinault Tribe of the Quinault Reservation</t>
  </si>
  <si>
    <t>Lummi Nation</t>
  </si>
  <si>
    <t>Kalispel Tribe of Indians</t>
  </si>
  <si>
    <t>Tulalip Tribes of Washington</t>
  </si>
  <si>
    <t>Makah Tribal Council</t>
  </si>
  <si>
    <t>Snoqualmie Indian Tribe</t>
  </si>
  <si>
    <t>Jamestown S'Klallam Tribe</t>
  </si>
  <si>
    <t>Skokomish Indian Tribe</t>
  </si>
  <si>
    <t>WI</t>
  </si>
  <si>
    <t>Lac Courte Oreilles Band of Ojibwe</t>
  </si>
  <si>
    <t>Oneida Tribe of Indians of Wisconsin</t>
  </si>
  <si>
    <t>Bad River Band of Lake Superior Tribe of Chippewa</t>
  </si>
  <si>
    <t>Red Cliff Band of Lake Superior Chippewa</t>
  </si>
  <si>
    <t>Menominee Indian Tribe of Wisconsin</t>
  </si>
  <si>
    <t>WY</t>
  </si>
  <si>
    <t>Shoshone and Arapaho Tribes DOT</t>
  </si>
  <si>
    <t>Pascua Yaqui Tribe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</si>
</sst>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10"/>
      <color theme="1"/>
      <name val="Calibri"/>
      <family val="2"/>
      <scheme val="minor"/>
    </font>
    <font>
      <b/>
      <sz val="12"/>
      <color theme="1"/>
      <name val="Arial"/>
      <family val="2"/>
    </font>
    <font>
      <i/>
      <sz val="11"/>
      <name val="Arial"/>
      <family val="2"/>
    </font>
    <font>
      <sz val="12"/>
      <color theme="1"/>
      <name val="Arial"/>
      <family val="2"/>
    </font>
    <font>
      <sz val="10"/>
      <name val="Helvetica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color indexed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8"/>
      <color theme="3"/>
      <name val="Cambria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indexed="64"/>
      </top>
      <bottom style="thin">
        <color theme="0" tint="-0.14993743705557422"/>
      </bottom>
      <diagonal/>
    </border>
    <border>
      <left style="thin">
        <color theme="0" tint="-0.14996795556505021"/>
      </left>
      <right/>
      <top style="thin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</borders>
  <cellStyleXfs count="24">
    <xf numFmtId="0" fontId="0" fillId="0" borderId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11" fillId="0" borderId="0"/>
    <xf numFmtId="0" fontId="12" fillId="0" borderId="0"/>
    <xf numFmtId="0" fontId="13" fillId="0" borderId="0"/>
    <xf numFmtId="0" fontId="8" fillId="0" borderId="0"/>
    <xf numFmtId="0" fontId="13" fillId="0" borderId="0"/>
    <xf numFmtId="0" fontId="9" fillId="0" borderId="0"/>
    <xf numFmtId="3" fontId="13" fillId="0" borderId="0"/>
    <xf numFmtId="0" fontId="1" fillId="0" borderId="0"/>
    <xf numFmtId="0" fontId="1" fillId="0" borderId="0"/>
    <xf numFmtId="0" fontId="14" fillId="0" borderId="0"/>
    <xf numFmtId="0" fontId="8" fillId="0" borderId="0"/>
    <xf numFmtId="3" fontId="9" fillId="0" borderId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5" fillId="0" borderId="0" applyNumberFormat="0" applyFill="0" applyBorder="0" applyAlignment="0" applyProtection="0"/>
  </cellStyleXfs>
  <cellXfs count="35">
    <xf numFmtId="0" fontId="0" fillId="0" borderId="0" xfId="0"/>
    <xf numFmtId="0" fontId="3" fillId="0" borderId="0" xfId="0" applyFont="1"/>
    <xf numFmtId="0" fontId="5" fillId="0" borderId="0" xfId="0" applyFont="1" applyBorder="1" applyAlignment="1" applyProtection="1">
      <alignment horizontal="center" vertical="center" wrapText="1"/>
    </xf>
    <xf numFmtId="0" fontId="0" fillId="0" borderId="0" xfId="0" applyBorder="1" applyAlignment="1">
      <alignment wrapText="1"/>
    </xf>
    <xf numFmtId="0" fontId="4" fillId="0" borderId="0" xfId="0" applyFont="1" applyBorder="1" applyAlignment="1">
      <alignment horizontal="center" wrapText="1"/>
    </xf>
    <xf numFmtId="0" fontId="4" fillId="0" borderId="3" xfId="0" applyFont="1" applyBorder="1"/>
    <xf numFmtId="164" fontId="4" fillId="0" borderId="3" xfId="0" applyNumberFormat="1" applyFont="1" applyBorder="1" applyAlignment="1">
      <alignment horizontal="left" wrapText="1"/>
    </xf>
    <xf numFmtId="164" fontId="4" fillId="0" borderId="3" xfId="0" applyNumberFormat="1" applyFont="1" applyBorder="1" applyAlignment="1">
      <alignment horizontal="left"/>
    </xf>
    <xf numFmtId="164" fontId="4" fillId="0" borderId="3" xfId="0" applyNumberFormat="1" applyFont="1" applyBorder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left" wrapText="1"/>
    </xf>
    <xf numFmtId="164" fontId="6" fillId="0" borderId="0" xfId="0" applyNumberFormat="1" applyFont="1" applyAlignment="1">
      <alignment horizontal="left"/>
    </xf>
    <xf numFmtId="164" fontId="6" fillId="0" borderId="0" xfId="0" applyNumberFormat="1" applyFont="1" applyAlignment="1">
      <alignment horizontal="left" wrapText="1"/>
    </xf>
    <xf numFmtId="0" fontId="6" fillId="0" borderId="4" xfId="0" applyFont="1" applyBorder="1" applyAlignment="1">
      <alignment horizontal="left" wrapText="1"/>
    </xf>
    <xf numFmtId="164" fontId="6" fillId="0" borderId="4" xfId="0" applyNumberFormat="1" applyFont="1" applyBorder="1" applyAlignment="1">
      <alignment horizontal="left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left"/>
    </xf>
    <xf numFmtId="164" fontId="3" fillId="0" borderId="0" xfId="0" applyNumberFormat="1" applyFont="1" applyAlignment="1">
      <alignment horizontal="left"/>
    </xf>
    <xf numFmtId="0" fontId="6" fillId="0" borderId="0" xfId="0" applyFont="1" applyBorder="1" applyAlignment="1">
      <alignment horizontal="left" wrapText="1"/>
    </xf>
    <xf numFmtId="164" fontId="6" fillId="0" borderId="0" xfId="0" applyNumberFormat="1" applyFont="1" applyBorder="1" applyAlignment="1">
      <alignment horizontal="left"/>
    </xf>
    <xf numFmtId="164" fontId="6" fillId="0" borderId="0" xfId="0" applyNumberFormat="1" applyFont="1" applyBorder="1" applyAlignment="1">
      <alignment horizontal="left" wrapText="1"/>
    </xf>
    <xf numFmtId="0" fontId="6" fillId="0" borderId="5" xfId="0" applyFont="1" applyBorder="1"/>
    <xf numFmtId="0" fontId="6" fillId="2" borderId="6" xfId="0" applyFont="1" applyFill="1" applyBorder="1"/>
    <xf numFmtId="0" fontId="6" fillId="0" borderId="6" xfId="0" applyFont="1" applyBorder="1"/>
    <xf numFmtId="0" fontId="6" fillId="0" borderId="8" xfId="0" applyFont="1" applyBorder="1" applyAlignment="1">
      <alignment horizontal="left" wrapText="1"/>
    </xf>
    <xf numFmtId="0" fontId="6" fillId="2" borderId="9" xfId="0" applyFont="1" applyFill="1" applyBorder="1" applyAlignment="1">
      <alignment horizontal="left" wrapText="1"/>
    </xf>
    <xf numFmtId="0" fontId="6" fillId="0" borderId="9" xfId="0" applyFont="1" applyBorder="1" applyAlignment="1">
      <alignment horizontal="left" wrapText="1"/>
    </xf>
    <xf numFmtId="164" fontId="6" fillId="0" borderId="7" xfId="0" applyNumberFormat="1" applyFont="1" applyBorder="1" applyAlignment="1">
      <alignment horizontal="left"/>
    </xf>
    <xf numFmtId="164" fontId="6" fillId="2" borderId="10" xfId="0" applyNumberFormat="1" applyFont="1" applyFill="1" applyBorder="1" applyAlignment="1">
      <alignment horizontal="left"/>
    </xf>
    <xf numFmtId="164" fontId="6" fillId="0" borderId="10" xfId="0" applyNumberFormat="1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2" xfId="0" applyFont="1" applyBorder="1" applyAlignment="1" applyProtection="1">
      <alignment horizontal="center" vertical="center" wrapText="1"/>
    </xf>
    <xf numFmtId="0" fontId="0" fillId="0" borderId="2" xfId="0" applyBorder="1" applyAlignment="1">
      <alignment horizontal="center" vertical="center" wrapText="1"/>
    </xf>
  </cellXfs>
  <cellStyles count="24">
    <cellStyle name="Comma 2" xfId="1"/>
    <cellStyle name="Comma 3" xfId="2"/>
    <cellStyle name="Comma 4" xfId="3"/>
    <cellStyle name="Comma 5" xfId="4"/>
    <cellStyle name="Currency 2" xfId="5"/>
    <cellStyle name="Currency 3" xfId="6"/>
    <cellStyle name="Currency 4" xfId="7"/>
    <cellStyle name="Currency 5" xfId="8"/>
    <cellStyle name="Normal" xfId="0" builtinId="0"/>
    <cellStyle name="Normal 2" xfId="9"/>
    <cellStyle name="Normal 2 2" xfId="10"/>
    <cellStyle name="Normal 2 3" xfId="11"/>
    <cellStyle name="Normal 3" xfId="12"/>
    <cellStyle name="Normal 3 2" xfId="13"/>
    <cellStyle name="Normal 4" xfId="14"/>
    <cellStyle name="Normal 4 2" xfId="15"/>
    <cellStyle name="Normal 5" xfId="16"/>
    <cellStyle name="Normal 6" xfId="17"/>
    <cellStyle name="Normal 7" xfId="18"/>
    <cellStyle name="Normal 8" xfId="19"/>
    <cellStyle name="Normal 9" xfId="20"/>
    <cellStyle name="Percent 2" xfId="21"/>
    <cellStyle name="Percent 3" xfId="22"/>
    <cellStyle name="Title 2" xfId="2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4"/>
  <sheetViews>
    <sheetView tabSelected="1" zoomScale="86" zoomScaleNormal="86" workbookViewId="0">
      <selection sqref="A1:F1"/>
    </sheetView>
  </sheetViews>
  <sheetFormatPr defaultColWidth="10.7109375" defaultRowHeight="12.75" x14ac:dyDescent="0.2"/>
  <cols>
    <col min="1" max="1" width="15.85546875" style="15" customWidth="1"/>
    <col min="2" max="2" width="66.28515625" style="15" bestFit="1" customWidth="1"/>
    <col min="3" max="3" width="14.140625" style="16" bestFit="1" customWidth="1"/>
    <col min="4" max="4" width="12.7109375" style="16" bestFit="1" customWidth="1"/>
    <col min="5" max="5" width="18.85546875" style="16" customWidth="1"/>
    <col min="6" max="6" width="18.5703125" style="16" customWidth="1"/>
    <col min="7" max="7" width="28.28515625" style="1" customWidth="1"/>
    <col min="8" max="8" width="10.7109375" style="1" customWidth="1"/>
    <col min="9" max="256" width="10.7109375" style="1"/>
    <col min="257" max="257" width="15.85546875" style="1" customWidth="1"/>
    <col min="258" max="258" width="66.28515625" style="1" bestFit="1" customWidth="1"/>
    <col min="259" max="259" width="14.140625" style="1" bestFit="1" customWidth="1"/>
    <col min="260" max="260" width="12.7109375" style="1" bestFit="1" customWidth="1"/>
    <col min="261" max="261" width="18.85546875" style="1" customWidth="1"/>
    <col min="262" max="262" width="18.5703125" style="1" customWidth="1"/>
    <col min="263" max="512" width="10.7109375" style="1"/>
    <col min="513" max="513" width="15.85546875" style="1" customWidth="1"/>
    <col min="514" max="514" width="66.28515625" style="1" bestFit="1" customWidth="1"/>
    <col min="515" max="515" width="14.140625" style="1" bestFit="1" customWidth="1"/>
    <col min="516" max="516" width="12.7109375" style="1" bestFit="1" customWidth="1"/>
    <col min="517" max="517" width="18.85546875" style="1" customWidth="1"/>
    <col min="518" max="518" width="18.5703125" style="1" customWidth="1"/>
    <col min="519" max="768" width="10.7109375" style="1"/>
    <col min="769" max="769" width="15.85546875" style="1" customWidth="1"/>
    <col min="770" max="770" width="66.28515625" style="1" bestFit="1" customWidth="1"/>
    <col min="771" max="771" width="14.140625" style="1" bestFit="1" customWidth="1"/>
    <col min="772" max="772" width="12.7109375" style="1" bestFit="1" customWidth="1"/>
    <col min="773" max="773" width="18.85546875" style="1" customWidth="1"/>
    <col min="774" max="774" width="18.5703125" style="1" customWidth="1"/>
    <col min="775" max="1024" width="10.7109375" style="1"/>
    <col min="1025" max="1025" width="15.85546875" style="1" customWidth="1"/>
    <col min="1026" max="1026" width="66.28515625" style="1" bestFit="1" customWidth="1"/>
    <col min="1027" max="1027" width="14.140625" style="1" bestFit="1" customWidth="1"/>
    <col min="1028" max="1028" width="12.7109375" style="1" bestFit="1" customWidth="1"/>
    <col min="1029" max="1029" width="18.85546875" style="1" customWidth="1"/>
    <col min="1030" max="1030" width="18.5703125" style="1" customWidth="1"/>
    <col min="1031" max="1280" width="10.7109375" style="1"/>
    <col min="1281" max="1281" width="15.85546875" style="1" customWidth="1"/>
    <col min="1282" max="1282" width="66.28515625" style="1" bestFit="1" customWidth="1"/>
    <col min="1283" max="1283" width="14.140625" style="1" bestFit="1" customWidth="1"/>
    <col min="1284" max="1284" width="12.7109375" style="1" bestFit="1" customWidth="1"/>
    <col min="1285" max="1285" width="18.85546875" style="1" customWidth="1"/>
    <col min="1286" max="1286" width="18.5703125" style="1" customWidth="1"/>
    <col min="1287" max="1536" width="10.7109375" style="1"/>
    <col min="1537" max="1537" width="15.85546875" style="1" customWidth="1"/>
    <col min="1538" max="1538" width="66.28515625" style="1" bestFit="1" customWidth="1"/>
    <col min="1539" max="1539" width="14.140625" style="1" bestFit="1" customWidth="1"/>
    <col min="1540" max="1540" width="12.7109375" style="1" bestFit="1" customWidth="1"/>
    <col min="1541" max="1541" width="18.85546875" style="1" customWidth="1"/>
    <col min="1542" max="1542" width="18.5703125" style="1" customWidth="1"/>
    <col min="1543" max="1792" width="10.7109375" style="1"/>
    <col min="1793" max="1793" width="15.85546875" style="1" customWidth="1"/>
    <col min="1794" max="1794" width="66.28515625" style="1" bestFit="1" customWidth="1"/>
    <col min="1795" max="1795" width="14.140625" style="1" bestFit="1" customWidth="1"/>
    <col min="1796" max="1796" width="12.7109375" style="1" bestFit="1" customWidth="1"/>
    <col min="1797" max="1797" width="18.85546875" style="1" customWidth="1"/>
    <col min="1798" max="1798" width="18.5703125" style="1" customWidth="1"/>
    <col min="1799" max="2048" width="10.7109375" style="1"/>
    <col min="2049" max="2049" width="15.85546875" style="1" customWidth="1"/>
    <col min="2050" max="2050" width="66.28515625" style="1" bestFit="1" customWidth="1"/>
    <col min="2051" max="2051" width="14.140625" style="1" bestFit="1" customWidth="1"/>
    <col min="2052" max="2052" width="12.7109375" style="1" bestFit="1" customWidth="1"/>
    <col min="2053" max="2053" width="18.85546875" style="1" customWidth="1"/>
    <col min="2054" max="2054" width="18.5703125" style="1" customWidth="1"/>
    <col min="2055" max="2304" width="10.7109375" style="1"/>
    <col min="2305" max="2305" width="15.85546875" style="1" customWidth="1"/>
    <col min="2306" max="2306" width="66.28515625" style="1" bestFit="1" customWidth="1"/>
    <col min="2307" max="2307" width="14.140625" style="1" bestFit="1" customWidth="1"/>
    <col min="2308" max="2308" width="12.7109375" style="1" bestFit="1" customWidth="1"/>
    <col min="2309" max="2309" width="18.85546875" style="1" customWidth="1"/>
    <col min="2310" max="2310" width="18.5703125" style="1" customWidth="1"/>
    <col min="2311" max="2560" width="10.7109375" style="1"/>
    <col min="2561" max="2561" width="15.85546875" style="1" customWidth="1"/>
    <col min="2562" max="2562" width="66.28515625" style="1" bestFit="1" customWidth="1"/>
    <col min="2563" max="2563" width="14.140625" style="1" bestFit="1" customWidth="1"/>
    <col min="2564" max="2564" width="12.7109375" style="1" bestFit="1" customWidth="1"/>
    <col min="2565" max="2565" width="18.85546875" style="1" customWidth="1"/>
    <col min="2566" max="2566" width="18.5703125" style="1" customWidth="1"/>
    <col min="2567" max="2816" width="10.7109375" style="1"/>
    <col min="2817" max="2817" width="15.85546875" style="1" customWidth="1"/>
    <col min="2818" max="2818" width="66.28515625" style="1" bestFit="1" customWidth="1"/>
    <col min="2819" max="2819" width="14.140625" style="1" bestFit="1" customWidth="1"/>
    <col min="2820" max="2820" width="12.7109375" style="1" bestFit="1" customWidth="1"/>
    <col min="2821" max="2821" width="18.85546875" style="1" customWidth="1"/>
    <col min="2822" max="2822" width="18.5703125" style="1" customWidth="1"/>
    <col min="2823" max="3072" width="10.7109375" style="1"/>
    <col min="3073" max="3073" width="15.85546875" style="1" customWidth="1"/>
    <col min="3074" max="3074" width="66.28515625" style="1" bestFit="1" customWidth="1"/>
    <col min="3075" max="3075" width="14.140625" style="1" bestFit="1" customWidth="1"/>
    <col min="3076" max="3076" width="12.7109375" style="1" bestFit="1" customWidth="1"/>
    <col min="3077" max="3077" width="18.85546875" style="1" customWidth="1"/>
    <col min="3078" max="3078" width="18.5703125" style="1" customWidth="1"/>
    <col min="3079" max="3328" width="10.7109375" style="1"/>
    <col min="3329" max="3329" width="15.85546875" style="1" customWidth="1"/>
    <col min="3330" max="3330" width="66.28515625" style="1" bestFit="1" customWidth="1"/>
    <col min="3331" max="3331" width="14.140625" style="1" bestFit="1" customWidth="1"/>
    <col min="3332" max="3332" width="12.7109375" style="1" bestFit="1" customWidth="1"/>
    <col min="3333" max="3333" width="18.85546875" style="1" customWidth="1"/>
    <col min="3334" max="3334" width="18.5703125" style="1" customWidth="1"/>
    <col min="3335" max="3584" width="10.7109375" style="1"/>
    <col min="3585" max="3585" width="15.85546875" style="1" customWidth="1"/>
    <col min="3586" max="3586" width="66.28515625" style="1" bestFit="1" customWidth="1"/>
    <col min="3587" max="3587" width="14.140625" style="1" bestFit="1" customWidth="1"/>
    <col min="3588" max="3588" width="12.7109375" style="1" bestFit="1" customWidth="1"/>
    <col min="3589" max="3589" width="18.85546875" style="1" customWidth="1"/>
    <col min="3590" max="3590" width="18.5703125" style="1" customWidth="1"/>
    <col min="3591" max="3840" width="10.7109375" style="1"/>
    <col min="3841" max="3841" width="15.85546875" style="1" customWidth="1"/>
    <col min="3842" max="3842" width="66.28515625" style="1" bestFit="1" customWidth="1"/>
    <col min="3843" max="3843" width="14.140625" style="1" bestFit="1" customWidth="1"/>
    <col min="3844" max="3844" width="12.7109375" style="1" bestFit="1" customWidth="1"/>
    <col min="3845" max="3845" width="18.85546875" style="1" customWidth="1"/>
    <col min="3846" max="3846" width="18.5703125" style="1" customWidth="1"/>
    <col min="3847" max="4096" width="10.7109375" style="1"/>
    <col min="4097" max="4097" width="15.85546875" style="1" customWidth="1"/>
    <col min="4098" max="4098" width="66.28515625" style="1" bestFit="1" customWidth="1"/>
    <col min="4099" max="4099" width="14.140625" style="1" bestFit="1" customWidth="1"/>
    <col min="4100" max="4100" width="12.7109375" style="1" bestFit="1" customWidth="1"/>
    <col min="4101" max="4101" width="18.85546875" style="1" customWidth="1"/>
    <col min="4102" max="4102" width="18.5703125" style="1" customWidth="1"/>
    <col min="4103" max="4352" width="10.7109375" style="1"/>
    <col min="4353" max="4353" width="15.85546875" style="1" customWidth="1"/>
    <col min="4354" max="4354" width="66.28515625" style="1" bestFit="1" customWidth="1"/>
    <col min="4355" max="4355" width="14.140625" style="1" bestFit="1" customWidth="1"/>
    <col min="4356" max="4356" width="12.7109375" style="1" bestFit="1" customWidth="1"/>
    <col min="4357" max="4357" width="18.85546875" style="1" customWidth="1"/>
    <col min="4358" max="4358" width="18.5703125" style="1" customWidth="1"/>
    <col min="4359" max="4608" width="10.7109375" style="1"/>
    <col min="4609" max="4609" width="15.85546875" style="1" customWidth="1"/>
    <col min="4610" max="4610" width="66.28515625" style="1" bestFit="1" customWidth="1"/>
    <col min="4611" max="4611" width="14.140625" style="1" bestFit="1" customWidth="1"/>
    <col min="4612" max="4612" width="12.7109375" style="1" bestFit="1" customWidth="1"/>
    <col min="4613" max="4613" width="18.85546875" style="1" customWidth="1"/>
    <col min="4614" max="4614" width="18.5703125" style="1" customWidth="1"/>
    <col min="4615" max="4864" width="10.7109375" style="1"/>
    <col min="4865" max="4865" width="15.85546875" style="1" customWidth="1"/>
    <col min="4866" max="4866" width="66.28515625" style="1" bestFit="1" customWidth="1"/>
    <col min="4867" max="4867" width="14.140625" style="1" bestFit="1" customWidth="1"/>
    <col min="4868" max="4868" width="12.7109375" style="1" bestFit="1" customWidth="1"/>
    <col min="4869" max="4869" width="18.85546875" style="1" customWidth="1"/>
    <col min="4870" max="4870" width="18.5703125" style="1" customWidth="1"/>
    <col min="4871" max="5120" width="10.7109375" style="1"/>
    <col min="5121" max="5121" width="15.85546875" style="1" customWidth="1"/>
    <col min="5122" max="5122" width="66.28515625" style="1" bestFit="1" customWidth="1"/>
    <col min="5123" max="5123" width="14.140625" style="1" bestFit="1" customWidth="1"/>
    <col min="5124" max="5124" width="12.7109375" style="1" bestFit="1" customWidth="1"/>
    <col min="5125" max="5125" width="18.85546875" style="1" customWidth="1"/>
    <col min="5126" max="5126" width="18.5703125" style="1" customWidth="1"/>
    <col min="5127" max="5376" width="10.7109375" style="1"/>
    <col min="5377" max="5377" width="15.85546875" style="1" customWidth="1"/>
    <col min="5378" max="5378" width="66.28515625" style="1" bestFit="1" customWidth="1"/>
    <col min="5379" max="5379" width="14.140625" style="1" bestFit="1" customWidth="1"/>
    <col min="5380" max="5380" width="12.7109375" style="1" bestFit="1" customWidth="1"/>
    <col min="5381" max="5381" width="18.85546875" style="1" customWidth="1"/>
    <col min="5382" max="5382" width="18.5703125" style="1" customWidth="1"/>
    <col min="5383" max="5632" width="10.7109375" style="1"/>
    <col min="5633" max="5633" width="15.85546875" style="1" customWidth="1"/>
    <col min="5634" max="5634" width="66.28515625" style="1" bestFit="1" customWidth="1"/>
    <col min="5635" max="5635" width="14.140625" style="1" bestFit="1" customWidth="1"/>
    <col min="5636" max="5636" width="12.7109375" style="1" bestFit="1" customWidth="1"/>
    <col min="5637" max="5637" width="18.85546875" style="1" customWidth="1"/>
    <col min="5638" max="5638" width="18.5703125" style="1" customWidth="1"/>
    <col min="5639" max="5888" width="10.7109375" style="1"/>
    <col min="5889" max="5889" width="15.85546875" style="1" customWidth="1"/>
    <col min="5890" max="5890" width="66.28515625" style="1" bestFit="1" customWidth="1"/>
    <col min="5891" max="5891" width="14.140625" style="1" bestFit="1" customWidth="1"/>
    <col min="5892" max="5892" width="12.7109375" style="1" bestFit="1" customWidth="1"/>
    <col min="5893" max="5893" width="18.85546875" style="1" customWidth="1"/>
    <col min="5894" max="5894" width="18.5703125" style="1" customWidth="1"/>
    <col min="5895" max="6144" width="10.7109375" style="1"/>
    <col min="6145" max="6145" width="15.85546875" style="1" customWidth="1"/>
    <col min="6146" max="6146" width="66.28515625" style="1" bestFit="1" customWidth="1"/>
    <col min="6147" max="6147" width="14.140625" style="1" bestFit="1" customWidth="1"/>
    <col min="6148" max="6148" width="12.7109375" style="1" bestFit="1" customWidth="1"/>
    <col min="6149" max="6149" width="18.85546875" style="1" customWidth="1"/>
    <col min="6150" max="6150" width="18.5703125" style="1" customWidth="1"/>
    <col min="6151" max="6400" width="10.7109375" style="1"/>
    <col min="6401" max="6401" width="15.85546875" style="1" customWidth="1"/>
    <col min="6402" max="6402" width="66.28515625" style="1" bestFit="1" customWidth="1"/>
    <col min="6403" max="6403" width="14.140625" style="1" bestFit="1" customWidth="1"/>
    <col min="6404" max="6404" width="12.7109375" style="1" bestFit="1" customWidth="1"/>
    <col min="6405" max="6405" width="18.85546875" style="1" customWidth="1"/>
    <col min="6406" max="6406" width="18.5703125" style="1" customWidth="1"/>
    <col min="6407" max="6656" width="10.7109375" style="1"/>
    <col min="6657" max="6657" width="15.85546875" style="1" customWidth="1"/>
    <col min="6658" max="6658" width="66.28515625" style="1" bestFit="1" customWidth="1"/>
    <col min="6659" max="6659" width="14.140625" style="1" bestFit="1" customWidth="1"/>
    <col min="6660" max="6660" width="12.7109375" style="1" bestFit="1" customWidth="1"/>
    <col min="6661" max="6661" width="18.85546875" style="1" customWidth="1"/>
    <col min="6662" max="6662" width="18.5703125" style="1" customWidth="1"/>
    <col min="6663" max="6912" width="10.7109375" style="1"/>
    <col min="6913" max="6913" width="15.85546875" style="1" customWidth="1"/>
    <col min="6914" max="6914" width="66.28515625" style="1" bestFit="1" customWidth="1"/>
    <col min="6915" max="6915" width="14.140625" style="1" bestFit="1" customWidth="1"/>
    <col min="6916" max="6916" width="12.7109375" style="1" bestFit="1" customWidth="1"/>
    <col min="6917" max="6917" width="18.85546875" style="1" customWidth="1"/>
    <col min="6918" max="6918" width="18.5703125" style="1" customWidth="1"/>
    <col min="6919" max="7168" width="10.7109375" style="1"/>
    <col min="7169" max="7169" width="15.85546875" style="1" customWidth="1"/>
    <col min="7170" max="7170" width="66.28515625" style="1" bestFit="1" customWidth="1"/>
    <col min="7171" max="7171" width="14.140625" style="1" bestFit="1" customWidth="1"/>
    <col min="7172" max="7172" width="12.7109375" style="1" bestFit="1" customWidth="1"/>
    <col min="7173" max="7173" width="18.85546875" style="1" customWidth="1"/>
    <col min="7174" max="7174" width="18.5703125" style="1" customWidth="1"/>
    <col min="7175" max="7424" width="10.7109375" style="1"/>
    <col min="7425" max="7425" width="15.85546875" style="1" customWidth="1"/>
    <col min="7426" max="7426" width="66.28515625" style="1" bestFit="1" customWidth="1"/>
    <col min="7427" max="7427" width="14.140625" style="1" bestFit="1" customWidth="1"/>
    <col min="7428" max="7428" width="12.7109375" style="1" bestFit="1" customWidth="1"/>
    <col min="7429" max="7429" width="18.85546875" style="1" customWidth="1"/>
    <col min="7430" max="7430" width="18.5703125" style="1" customWidth="1"/>
    <col min="7431" max="7680" width="10.7109375" style="1"/>
    <col min="7681" max="7681" width="15.85546875" style="1" customWidth="1"/>
    <col min="7682" max="7682" width="66.28515625" style="1" bestFit="1" customWidth="1"/>
    <col min="7683" max="7683" width="14.140625" style="1" bestFit="1" customWidth="1"/>
    <col min="7684" max="7684" width="12.7109375" style="1" bestFit="1" customWidth="1"/>
    <col min="7685" max="7685" width="18.85546875" style="1" customWidth="1"/>
    <col min="7686" max="7686" width="18.5703125" style="1" customWidth="1"/>
    <col min="7687" max="7936" width="10.7109375" style="1"/>
    <col min="7937" max="7937" width="15.85546875" style="1" customWidth="1"/>
    <col min="7938" max="7938" width="66.28515625" style="1" bestFit="1" customWidth="1"/>
    <col min="7939" max="7939" width="14.140625" style="1" bestFit="1" customWidth="1"/>
    <col min="7940" max="7940" width="12.7109375" style="1" bestFit="1" customWidth="1"/>
    <col min="7941" max="7941" width="18.85546875" style="1" customWidth="1"/>
    <col min="7942" max="7942" width="18.5703125" style="1" customWidth="1"/>
    <col min="7943" max="8192" width="10.7109375" style="1"/>
    <col min="8193" max="8193" width="15.85546875" style="1" customWidth="1"/>
    <col min="8194" max="8194" width="66.28515625" style="1" bestFit="1" customWidth="1"/>
    <col min="8195" max="8195" width="14.140625" style="1" bestFit="1" customWidth="1"/>
    <col min="8196" max="8196" width="12.7109375" style="1" bestFit="1" customWidth="1"/>
    <col min="8197" max="8197" width="18.85546875" style="1" customWidth="1"/>
    <col min="8198" max="8198" width="18.5703125" style="1" customWidth="1"/>
    <col min="8199" max="8448" width="10.7109375" style="1"/>
    <col min="8449" max="8449" width="15.85546875" style="1" customWidth="1"/>
    <col min="8450" max="8450" width="66.28515625" style="1" bestFit="1" customWidth="1"/>
    <col min="8451" max="8451" width="14.140625" style="1" bestFit="1" customWidth="1"/>
    <col min="8452" max="8452" width="12.7109375" style="1" bestFit="1" customWidth="1"/>
    <col min="8453" max="8453" width="18.85546875" style="1" customWidth="1"/>
    <col min="8454" max="8454" width="18.5703125" style="1" customWidth="1"/>
    <col min="8455" max="8704" width="10.7109375" style="1"/>
    <col min="8705" max="8705" width="15.85546875" style="1" customWidth="1"/>
    <col min="8706" max="8706" width="66.28515625" style="1" bestFit="1" customWidth="1"/>
    <col min="8707" max="8707" width="14.140625" style="1" bestFit="1" customWidth="1"/>
    <col min="8708" max="8708" width="12.7109375" style="1" bestFit="1" customWidth="1"/>
    <col min="8709" max="8709" width="18.85546875" style="1" customWidth="1"/>
    <col min="8710" max="8710" width="18.5703125" style="1" customWidth="1"/>
    <col min="8711" max="8960" width="10.7109375" style="1"/>
    <col min="8961" max="8961" width="15.85546875" style="1" customWidth="1"/>
    <col min="8962" max="8962" width="66.28515625" style="1" bestFit="1" customWidth="1"/>
    <col min="8963" max="8963" width="14.140625" style="1" bestFit="1" customWidth="1"/>
    <col min="8964" max="8964" width="12.7109375" style="1" bestFit="1" customWidth="1"/>
    <col min="8965" max="8965" width="18.85546875" style="1" customWidth="1"/>
    <col min="8966" max="8966" width="18.5703125" style="1" customWidth="1"/>
    <col min="8967" max="9216" width="10.7109375" style="1"/>
    <col min="9217" max="9217" width="15.85546875" style="1" customWidth="1"/>
    <col min="9218" max="9218" width="66.28515625" style="1" bestFit="1" customWidth="1"/>
    <col min="9219" max="9219" width="14.140625" style="1" bestFit="1" customWidth="1"/>
    <col min="9220" max="9220" width="12.7109375" style="1" bestFit="1" customWidth="1"/>
    <col min="9221" max="9221" width="18.85546875" style="1" customWidth="1"/>
    <col min="9222" max="9222" width="18.5703125" style="1" customWidth="1"/>
    <col min="9223" max="9472" width="10.7109375" style="1"/>
    <col min="9473" max="9473" width="15.85546875" style="1" customWidth="1"/>
    <col min="9474" max="9474" width="66.28515625" style="1" bestFit="1" customWidth="1"/>
    <col min="9475" max="9475" width="14.140625" style="1" bestFit="1" customWidth="1"/>
    <col min="9476" max="9476" width="12.7109375" style="1" bestFit="1" customWidth="1"/>
    <col min="9477" max="9477" width="18.85546875" style="1" customWidth="1"/>
    <col min="9478" max="9478" width="18.5703125" style="1" customWidth="1"/>
    <col min="9479" max="9728" width="10.7109375" style="1"/>
    <col min="9729" max="9729" width="15.85546875" style="1" customWidth="1"/>
    <col min="9730" max="9730" width="66.28515625" style="1" bestFit="1" customWidth="1"/>
    <col min="9731" max="9731" width="14.140625" style="1" bestFit="1" customWidth="1"/>
    <col min="9732" max="9732" width="12.7109375" style="1" bestFit="1" customWidth="1"/>
    <col min="9733" max="9733" width="18.85546875" style="1" customWidth="1"/>
    <col min="9734" max="9734" width="18.5703125" style="1" customWidth="1"/>
    <col min="9735" max="9984" width="10.7109375" style="1"/>
    <col min="9985" max="9985" width="15.85546875" style="1" customWidth="1"/>
    <col min="9986" max="9986" width="66.28515625" style="1" bestFit="1" customWidth="1"/>
    <col min="9987" max="9987" width="14.140625" style="1" bestFit="1" customWidth="1"/>
    <col min="9988" max="9988" width="12.7109375" style="1" bestFit="1" customWidth="1"/>
    <col min="9989" max="9989" width="18.85546875" style="1" customWidth="1"/>
    <col min="9990" max="9990" width="18.5703125" style="1" customWidth="1"/>
    <col min="9991" max="10240" width="10.7109375" style="1"/>
    <col min="10241" max="10241" width="15.85546875" style="1" customWidth="1"/>
    <col min="10242" max="10242" width="66.28515625" style="1" bestFit="1" customWidth="1"/>
    <col min="10243" max="10243" width="14.140625" style="1" bestFit="1" customWidth="1"/>
    <col min="10244" max="10244" width="12.7109375" style="1" bestFit="1" customWidth="1"/>
    <col min="10245" max="10245" width="18.85546875" style="1" customWidth="1"/>
    <col min="10246" max="10246" width="18.5703125" style="1" customWidth="1"/>
    <col min="10247" max="10496" width="10.7109375" style="1"/>
    <col min="10497" max="10497" width="15.85546875" style="1" customWidth="1"/>
    <col min="10498" max="10498" width="66.28515625" style="1" bestFit="1" customWidth="1"/>
    <col min="10499" max="10499" width="14.140625" style="1" bestFit="1" customWidth="1"/>
    <col min="10500" max="10500" width="12.7109375" style="1" bestFit="1" customWidth="1"/>
    <col min="10501" max="10501" width="18.85546875" style="1" customWidth="1"/>
    <col min="10502" max="10502" width="18.5703125" style="1" customWidth="1"/>
    <col min="10503" max="10752" width="10.7109375" style="1"/>
    <col min="10753" max="10753" width="15.85546875" style="1" customWidth="1"/>
    <col min="10754" max="10754" width="66.28515625" style="1" bestFit="1" customWidth="1"/>
    <col min="10755" max="10755" width="14.140625" style="1" bestFit="1" customWidth="1"/>
    <col min="10756" max="10756" width="12.7109375" style="1" bestFit="1" customWidth="1"/>
    <col min="10757" max="10757" width="18.85546875" style="1" customWidth="1"/>
    <col min="10758" max="10758" width="18.5703125" style="1" customWidth="1"/>
    <col min="10759" max="11008" width="10.7109375" style="1"/>
    <col min="11009" max="11009" width="15.85546875" style="1" customWidth="1"/>
    <col min="11010" max="11010" width="66.28515625" style="1" bestFit="1" customWidth="1"/>
    <col min="11011" max="11011" width="14.140625" style="1" bestFit="1" customWidth="1"/>
    <col min="11012" max="11012" width="12.7109375" style="1" bestFit="1" customWidth="1"/>
    <col min="11013" max="11013" width="18.85546875" style="1" customWidth="1"/>
    <col min="11014" max="11014" width="18.5703125" style="1" customWidth="1"/>
    <col min="11015" max="11264" width="10.7109375" style="1"/>
    <col min="11265" max="11265" width="15.85546875" style="1" customWidth="1"/>
    <col min="11266" max="11266" width="66.28515625" style="1" bestFit="1" customWidth="1"/>
    <col min="11267" max="11267" width="14.140625" style="1" bestFit="1" customWidth="1"/>
    <col min="11268" max="11268" width="12.7109375" style="1" bestFit="1" customWidth="1"/>
    <col min="11269" max="11269" width="18.85546875" style="1" customWidth="1"/>
    <col min="11270" max="11270" width="18.5703125" style="1" customWidth="1"/>
    <col min="11271" max="11520" width="10.7109375" style="1"/>
    <col min="11521" max="11521" width="15.85546875" style="1" customWidth="1"/>
    <col min="11522" max="11522" width="66.28515625" style="1" bestFit="1" customWidth="1"/>
    <col min="11523" max="11523" width="14.140625" style="1" bestFit="1" customWidth="1"/>
    <col min="11524" max="11524" width="12.7109375" style="1" bestFit="1" customWidth="1"/>
    <col min="11525" max="11525" width="18.85546875" style="1" customWidth="1"/>
    <col min="11526" max="11526" width="18.5703125" style="1" customWidth="1"/>
    <col min="11527" max="11776" width="10.7109375" style="1"/>
    <col min="11777" max="11777" width="15.85546875" style="1" customWidth="1"/>
    <col min="11778" max="11778" width="66.28515625" style="1" bestFit="1" customWidth="1"/>
    <col min="11779" max="11779" width="14.140625" style="1" bestFit="1" customWidth="1"/>
    <col min="11780" max="11780" width="12.7109375" style="1" bestFit="1" customWidth="1"/>
    <col min="11781" max="11781" width="18.85546875" style="1" customWidth="1"/>
    <col min="11782" max="11782" width="18.5703125" style="1" customWidth="1"/>
    <col min="11783" max="12032" width="10.7109375" style="1"/>
    <col min="12033" max="12033" width="15.85546875" style="1" customWidth="1"/>
    <col min="12034" max="12034" width="66.28515625" style="1" bestFit="1" customWidth="1"/>
    <col min="12035" max="12035" width="14.140625" style="1" bestFit="1" customWidth="1"/>
    <col min="12036" max="12036" width="12.7109375" style="1" bestFit="1" customWidth="1"/>
    <col min="12037" max="12037" width="18.85546875" style="1" customWidth="1"/>
    <col min="12038" max="12038" width="18.5703125" style="1" customWidth="1"/>
    <col min="12039" max="12288" width="10.7109375" style="1"/>
    <col min="12289" max="12289" width="15.85546875" style="1" customWidth="1"/>
    <col min="12290" max="12290" width="66.28515625" style="1" bestFit="1" customWidth="1"/>
    <col min="12291" max="12291" width="14.140625" style="1" bestFit="1" customWidth="1"/>
    <col min="12292" max="12292" width="12.7109375" style="1" bestFit="1" customWidth="1"/>
    <col min="12293" max="12293" width="18.85546875" style="1" customWidth="1"/>
    <col min="12294" max="12294" width="18.5703125" style="1" customWidth="1"/>
    <col min="12295" max="12544" width="10.7109375" style="1"/>
    <col min="12545" max="12545" width="15.85546875" style="1" customWidth="1"/>
    <col min="12546" max="12546" width="66.28515625" style="1" bestFit="1" customWidth="1"/>
    <col min="12547" max="12547" width="14.140625" style="1" bestFit="1" customWidth="1"/>
    <col min="12548" max="12548" width="12.7109375" style="1" bestFit="1" customWidth="1"/>
    <col min="12549" max="12549" width="18.85546875" style="1" customWidth="1"/>
    <col min="12550" max="12550" width="18.5703125" style="1" customWidth="1"/>
    <col min="12551" max="12800" width="10.7109375" style="1"/>
    <col min="12801" max="12801" width="15.85546875" style="1" customWidth="1"/>
    <col min="12802" max="12802" width="66.28515625" style="1" bestFit="1" customWidth="1"/>
    <col min="12803" max="12803" width="14.140625" style="1" bestFit="1" customWidth="1"/>
    <col min="12804" max="12804" width="12.7109375" style="1" bestFit="1" customWidth="1"/>
    <col min="12805" max="12805" width="18.85546875" style="1" customWidth="1"/>
    <col min="12806" max="12806" width="18.5703125" style="1" customWidth="1"/>
    <col min="12807" max="13056" width="10.7109375" style="1"/>
    <col min="13057" max="13057" width="15.85546875" style="1" customWidth="1"/>
    <col min="13058" max="13058" width="66.28515625" style="1" bestFit="1" customWidth="1"/>
    <col min="13059" max="13059" width="14.140625" style="1" bestFit="1" customWidth="1"/>
    <col min="13060" max="13060" width="12.7109375" style="1" bestFit="1" customWidth="1"/>
    <col min="13061" max="13061" width="18.85546875" style="1" customWidth="1"/>
    <col min="13062" max="13062" width="18.5703125" style="1" customWidth="1"/>
    <col min="13063" max="13312" width="10.7109375" style="1"/>
    <col min="13313" max="13313" width="15.85546875" style="1" customWidth="1"/>
    <col min="13314" max="13314" width="66.28515625" style="1" bestFit="1" customWidth="1"/>
    <col min="13315" max="13315" width="14.140625" style="1" bestFit="1" customWidth="1"/>
    <col min="13316" max="13316" width="12.7109375" style="1" bestFit="1" customWidth="1"/>
    <col min="13317" max="13317" width="18.85546875" style="1" customWidth="1"/>
    <col min="13318" max="13318" width="18.5703125" style="1" customWidth="1"/>
    <col min="13319" max="13568" width="10.7109375" style="1"/>
    <col min="13569" max="13569" width="15.85546875" style="1" customWidth="1"/>
    <col min="13570" max="13570" width="66.28515625" style="1" bestFit="1" customWidth="1"/>
    <col min="13571" max="13571" width="14.140625" style="1" bestFit="1" customWidth="1"/>
    <col min="13572" max="13572" width="12.7109375" style="1" bestFit="1" customWidth="1"/>
    <col min="13573" max="13573" width="18.85546875" style="1" customWidth="1"/>
    <col min="13574" max="13574" width="18.5703125" style="1" customWidth="1"/>
    <col min="13575" max="13824" width="10.7109375" style="1"/>
    <col min="13825" max="13825" width="15.85546875" style="1" customWidth="1"/>
    <col min="13826" max="13826" width="66.28515625" style="1" bestFit="1" customWidth="1"/>
    <col min="13827" max="13827" width="14.140625" style="1" bestFit="1" customWidth="1"/>
    <col min="13828" max="13828" width="12.7109375" style="1" bestFit="1" customWidth="1"/>
    <col min="13829" max="13829" width="18.85546875" style="1" customWidth="1"/>
    <col min="13830" max="13830" width="18.5703125" style="1" customWidth="1"/>
    <col min="13831" max="14080" width="10.7109375" style="1"/>
    <col min="14081" max="14081" width="15.85546875" style="1" customWidth="1"/>
    <col min="14082" max="14082" width="66.28515625" style="1" bestFit="1" customWidth="1"/>
    <col min="14083" max="14083" width="14.140625" style="1" bestFit="1" customWidth="1"/>
    <col min="14084" max="14084" width="12.7109375" style="1" bestFit="1" customWidth="1"/>
    <col min="14085" max="14085" width="18.85546875" style="1" customWidth="1"/>
    <col min="14086" max="14086" width="18.5703125" style="1" customWidth="1"/>
    <col min="14087" max="14336" width="10.7109375" style="1"/>
    <col min="14337" max="14337" width="15.85546875" style="1" customWidth="1"/>
    <col min="14338" max="14338" width="66.28515625" style="1" bestFit="1" customWidth="1"/>
    <col min="14339" max="14339" width="14.140625" style="1" bestFit="1" customWidth="1"/>
    <col min="14340" max="14340" width="12.7109375" style="1" bestFit="1" customWidth="1"/>
    <col min="14341" max="14341" width="18.85546875" style="1" customWidth="1"/>
    <col min="14342" max="14342" width="18.5703125" style="1" customWidth="1"/>
    <col min="14343" max="14592" width="10.7109375" style="1"/>
    <col min="14593" max="14593" width="15.85546875" style="1" customWidth="1"/>
    <col min="14594" max="14594" width="66.28515625" style="1" bestFit="1" customWidth="1"/>
    <col min="14595" max="14595" width="14.140625" style="1" bestFit="1" customWidth="1"/>
    <col min="14596" max="14596" width="12.7109375" style="1" bestFit="1" customWidth="1"/>
    <col min="14597" max="14597" width="18.85546875" style="1" customWidth="1"/>
    <col min="14598" max="14598" width="18.5703125" style="1" customWidth="1"/>
    <col min="14599" max="14848" width="10.7109375" style="1"/>
    <col min="14849" max="14849" width="15.85546875" style="1" customWidth="1"/>
    <col min="14850" max="14850" width="66.28515625" style="1" bestFit="1" customWidth="1"/>
    <col min="14851" max="14851" width="14.140625" style="1" bestFit="1" customWidth="1"/>
    <col min="14852" max="14852" width="12.7109375" style="1" bestFit="1" customWidth="1"/>
    <col min="14853" max="14853" width="18.85546875" style="1" customWidth="1"/>
    <col min="14854" max="14854" width="18.5703125" style="1" customWidth="1"/>
    <col min="14855" max="15104" width="10.7109375" style="1"/>
    <col min="15105" max="15105" width="15.85546875" style="1" customWidth="1"/>
    <col min="15106" max="15106" width="66.28515625" style="1" bestFit="1" customWidth="1"/>
    <col min="15107" max="15107" width="14.140625" style="1" bestFit="1" customWidth="1"/>
    <col min="15108" max="15108" width="12.7109375" style="1" bestFit="1" customWidth="1"/>
    <col min="15109" max="15109" width="18.85546875" style="1" customWidth="1"/>
    <col min="15110" max="15110" width="18.5703125" style="1" customWidth="1"/>
    <col min="15111" max="15360" width="10.7109375" style="1"/>
    <col min="15361" max="15361" width="15.85546875" style="1" customWidth="1"/>
    <col min="15362" max="15362" width="66.28515625" style="1" bestFit="1" customWidth="1"/>
    <col min="15363" max="15363" width="14.140625" style="1" bestFit="1" customWidth="1"/>
    <col min="15364" max="15364" width="12.7109375" style="1" bestFit="1" customWidth="1"/>
    <col min="15365" max="15365" width="18.85546875" style="1" customWidth="1"/>
    <col min="15366" max="15366" width="18.5703125" style="1" customWidth="1"/>
    <col min="15367" max="15616" width="10.7109375" style="1"/>
    <col min="15617" max="15617" width="15.85546875" style="1" customWidth="1"/>
    <col min="15618" max="15618" width="66.28515625" style="1" bestFit="1" customWidth="1"/>
    <col min="15619" max="15619" width="14.140625" style="1" bestFit="1" customWidth="1"/>
    <col min="15620" max="15620" width="12.7109375" style="1" bestFit="1" customWidth="1"/>
    <col min="15621" max="15621" width="18.85546875" style="1" customWidth="1"/>
    <col min="15622" max="15622" width="18.5703125" style="1" customWidth="1"/>
    <col min="15623" max="15872" width="10.7109375" style="1"/>
    <col min="15873" max="15873" width="15.85546875" style="1" customWidth="1"/>
    <col min="15874" max="15874" width="66.28515625" style="1" bestFit="1" customWidth="1"/>
    <col min="15875" max="15875" width="14.140625" style="1" bestFit="1" customWidth="1"/>
    <col min="15876" max="15876" width="12.7109375" style="1" bestFit="1" customWidth="1"/>
    <col min="15877" max="15877" width="18.85546875" style="1" customWidth="1"/>
    <col min="15878" max="15878" width="18.5703125" style="1" customWidth="1"/>
    <col min="15879" max="16128" width="10.7109375" style="1"/>
    <col min="16129" max="16129" width="15.85546875" style="1" customWidth="1"/>
    <col min="16130" max="16130" width="66.28515625" style="1" bestFit="1" customWidth="1"/>
    <col min="16131" max="16131" width="14.140625" style="1" bestFit="1" customWidth="1"/>
    <col min="16132" max="16132" width="12.7109375" style="1" bestFit="1" customWidth="1"/>
    <col min="16133" max="16133" width="18.85546875" style="1" customWidth="1"/>
    <col min="16134" max="16134" width="18.5703125" style="1" customWidth="1"/>
    <col min="16135" max="16384" width="10.7109375" style="1"/>
  </cols>
  <sheetData>
    <row r="1" spans="1:6" ht="18" x14ac:dyDescent="0.25">
      <c r="A1" s="30" t="s">
        <v>0</v>
      </c>
      <c r="B1" s="30"/>
      <c r="C1" s="30"/>
      <c r="D1" s="30"/>
      <c r="E1" s="30"/>
      <c r="F1" s="30"/>
    </row>
    <row r="2" spans="1:6" ht="25.5" customHeight="1" thickBot="1" x14ac:dyDescent="0.3">
      <c r="A2" s="31" t="s">
        <v>1</v>
      </c>
      <c r="B2" s="31"/>
      <c r="C2" s="31"/>
      <c r="D2" s="31"/>
      <c r="E2" s="31"/>
      <c r="F2" s="31"/>
    </row>
    <row r="3" spans="1:6" ht="34.5" customHeight="1" thickBot="1" x14ac:dyDescent="0.25">
      <c r="A3" s="32" t="s">
        <v>2</v>
      </c>
      <c r="B3" s="32"/>
      <c r="C3" s="32"/>
      <c r="D3" s="32"/>
      <c r="E3" s="32"/>
      <c r="F3" s="32"/>
    </row>
    <row r="4" spans="1:6" ht="47.25" customHeight="1" x14ac:dyDescent="0.2">
      <c r="A4" s="33" t="s">
        <v>3</v>
      </c>
      <c r="B4" s="34"/>
      <c r="C4" s="34"/>
      <c r="D4" s="34"/>
      <c r="E4" s="34"/>
      <c r="F4" s="34"/>
    </row>
    <row r="5" spans="1:6" ht="15" x14ac:dyDescent="0.25">
      <c r="A5" s="2"/>
      <c r="B5" s="2"/>
      <c r="C5" s="2"/>
      <c r="D5" s="2"/>
      <c r="E5" s="2"/>
      <c r="F5" s="3"/>
    </row>
    <row r="6" spans="1:6" ht="15.75" x14ac:dyDescent="0.25">
      <c r="A6" s="2"/>
      <c r="B6" s="2"/>
      <c r="C6" s="2"/>
      <c r="D6" s="2"/>
      <c r="E6" s="2"/>
      <c r="F6" s="4" t="s">
        <v>4</v>
      </c>
    </row>
    <row r="7" spans="1:6" ht="15.75" x14ac:dyDescent="0.25">
      <c r="A7" s="5" t="s">
        <v>5</v>
      </c>
      <c r="B7" s="6" t="s">
        <v>6</v>
      </c>
      <c r="C7" s="7" t="s">
        <v>7</v>
      </c>
      <c r="D7" s="7" t="s">
        <v>8</v>
      </c>
      <c r="E7" s="7" t="s">
        <v>9</v>
      </c>
      <c r="F7" s="8" t="s">
        <v>10</v>
      </c>
    </row>
    <row r="8" spans="1:6" ht="15" x14ac:dyDescent="0.2">
      <c r="A8" s="21" t="s">
        <v>11</v>
      </c>
      <c r="B8" s="24" t="s">
        <v>12</v>
      </c>
      <c r="C8" s="27">
        <v>14881</v>
      </c>
      <c r="D8" s="27">
        <v>0</v>
      </c>
      <c r="E8" s="11">
        <v>35320</v>
      </c>
      <c r="F8" s="11">
        <f>SUM(C8:E8)</f>
        <v>50201</v>
      </c>
    </row>
    <row r="9" spans="1:6" ht="15" x14ac:dyDescent="0.2">
      <c r="A9" s="22" t="s">
        <v>11</v>
      </c>
      <c r="B9" s="25" t="s">
        <v>19</v>
      </c>
      <c r="C9" s="28">
        <v>9532</v>
      </c>
      <c r="D9" s="28">
        <v>0</v>
      </c>
      <c r="E9" s="11">
        <v>23684</v>
      </c>
      <c r="F9" s="11">
        <f t="shared" ref="F9:F70" si="0">SUM(C9:E9)</f>
        <v>33216</v>
      </c>
    </row>
    <row r="10" spans="1:6" ht="15" x14ac:dyDescent="0.2">
      <c r="A10" s="23" t="s">
        <v>11</v>
      </c>
      <c r="B10" s="26" t="s">
        <v>15</v>
      </c>
      <c r="C10" s="29">
        <v>79674</v>
      </c>
      <c r="D10" s="29">
        <v>0</v>
      </c>
      <c r="E10" s="11">
        <v>0</v>
      </c>
      <c r="F10" s="11">
        <f t="shared" si="0"/>
        <v>79674</v>
      </c>
    </row>
    <row r="11" spans="1:6" ht="15" x14ac:dyDescent="0.2">
      <c r="A11" s="9" t="s">
        <v>11</v>
      </c>
      <c r="B11" s="10" t="s">
        <v>14</v>
      </c>
      <c r="C11" s="11">
        <v>65284</v>
      </c>
      <c r="D11" s="11">
        <v>0</v>
      </c>
      <c r="E11" s="11">
        <v>0</v>
      </c>
      <c r="F11" s="11">
        <f t="shared" si="0"/>
        <v>65284</v>
      </c>
    </row>
    <row r="12" spans="1:6" ht="15" x14ac:dyDescent="0.2">
      <c r="A12" s="9" t="s">
        <v>11</v>
      </c>
      <c r="B12" s="10" t="s">
        <v>16</v>
      </c>
      <c r="C12" s="11">
        <v>19291</v>
      </c>
      <c r="D12" s="11">
        <v>0</v>
      </c>
      <c r="E12" s="11">
        <v>0</v>
      </c>
      <c r="F12" s="11">
        <f t="shared" si="0"/>
        <v>19291</v>
      </c>
    </row>
    <row r="13" spans="1:6" ht="15" x14ac:dyDescent="0.2">
      <c r="A13" s="9" t="s">
        <v>11</v>
      </c>
      <c r="B13" s="10" t="s">
        <v>17</v>
      </c>
      <c r="C13" s="11">
        <v>17857</v>
      </c>
      <c r="D13" s="11">
        <v>0</v>
      </c>
      <c r="E13" s="11">
        <v>0</v>
      </c>
      <c r="F13" s="11">
        <f t="shared" si="0"/>
        <v>17857</v>
      </c>
    </row>
    <row r="14" spans="1:6" ht="15" x14ac:dyDescent="0.2">
      <c r="A14" s="9" t="s">
        <v>11</v>
      </c>
      <c r="B14" s="10" t="s">
        <v>18</v>
      </c>
      <c r="C14" s="11">
        <v>10936</v>
      </c>
      <c r="D14" s="11">
        <v>0</v>
      </c>
      <c r="E14" s="11">
        <v>0</v>
      </c>
      <c r="F14" s="11">
        <f t="shared" si="0"/>
        <v>10936</v>
      </c>
    </row>
    <row r="15" spans="1:6" ht="15" x14ac:dyDescent="0.2">
      <c r="A15" s="9" t="s">
        <v>11</v>
      </c>
      <c r="B15" s="10" t="s">
        <v>20</v>
      </c>
      <c r="C15" s="11">
        <v>4169</v>
      </c>
      <c r="D15" s="11">
        <v>0</v>
      </c>
      <c r="E15" s="11">
        <v>0</v>
      </c>
      <c r="F15" s="11">
        <f t="shared" si="0"/>
        <v>4169</v>
      </c>
    </row>
    <row r="16" spans="1:6" ht="15" x14ac:dyDescent="0.2">
      <c r="A16" s="10" t="s">
        <v>11</v>
      </c>
      <c r="B16" s="10" t="s">
        <v>13</v>
      </c>
      <c r="C16" s="11">
        <v>3291</v>
      </c>
      <c r="D16" s="11">
        <v>0</v>
      </c>
      <c r="E16" s="11">
        <v>0</v>
      </c>
      <c r="F16" s="11">
        <f t="shared" si="0"/>
        <v>3291</v>
      </c>
    </row>
    <row r="17" spans="1:6" ht="15" x14ac:dyDescent="0.2">
      <c r="A17" s="10" t="s">
        <v>11</v>
      </c>
      <c r="B17" s="10" t="s">
        <v>21</v>
      </c>
      <c r="C17" s="11">
        <v>3230</v>
      </c>
      <c r="D17" s="11">
        <v>0</v>
      </c>
      <c r="E17" s="11">
        <v>0</v>
      </c>
      <c r="F17" s="11">
        <f t="shared" si="0"/>
        <v>3230</v>
      </c>
    </row>
    <row r="18" spans="1:6" ht="15" x14ac:dyDescent="0.2">
      <c r="A18" s="10" t="s">
        <v>22</v>
      </c>
      <c r="B18" s="10" t="s">
        <v>26</v>
      </c>
      <c r="C18" s="11">
        <v>405574</v>
      </c>
      <c r="D18" s="11">
        <v>151412</v>
      </c>
      <c r="E18" s="11">
        <v>300000</v>
      </c>
      <c r="F18" s="11">
        <f t="shared" si="0"/>
        <v>856986</v>
      </c>
    </row>
    <row r="19" spans="1:6" ht="15" x14ac:dyDescent="0.2">
      <c r="A19" s="10" t="s">
        <v>22</v>
      </c>
      <c r="B19" s="10" t="s">
        <v>23</v>
      </c>
      <c r="C19" s="11">
        <v>213872</v>
      </c>
      <c r="D19" s="11">
        <v>151412</v>
      </c>
      <c r="E19" s="11">
        <v>94697</v>
      </c>
      <c r="F19" s="11">
        <f t="shared" si="0"/>
        <v>459981</v>
      </c>
    </row>
    <row r="20" spans="1:6" ht="15" x14ac:dyDescent="0.2">
      <c r="A20" s="10" t="s">
        <v>22</v>
      </c>
      <c r="B20" s="10" t="s">
        <v>25</v>
      </c>
      <c r="C20" s="11">
        <v>92402</v>
      </c>
      <c r="D20" s="11">
        <v>0</v>
      </c>
      <c r="E20" s="11">
        <v>48463</v>
      </c>
      <c r="F20" s="11">
        <f t="shared" si="0"/>
        <v>140865</v>
      </c>
    </row>
    <row r="21" spans="1:6" ht="15" x14ac:dyDescent="0.2">
      <c r="A21" s="10" t="s">
        <v>22</v>
      </c>
      <c r="B21" s="10" t="s">
        <v>27</v>
      </c>
      <c r="C21" s="11">
        <v>85099</v>
      </c>
      <c r="D21" s="11">
        <v>0</v>
      </c>
      <c r="E21" s="11">
        <v>38450</v>
      </c>
      <c r="F21" s="11">
        <f t="shared" si="0"/>
        <v>123549</v>
      </c>
    </row>
    <row r="22" spans="1:6" ht="15" x14ac:dyDescent="0.2">
      <c r="A22" s="10" t="s">
        <v>22</v>
      </c>
      <c r="B22" s="10" t="s">
        <v>149</v>
      </c>
      <c r="C22" s="11">
        <v>0</v>
      </c>
      <c r="D22" s="11">
        <v>0</v>
      </c>
      <c r="E22" s="11">
        <v>34695</v>
      </c>
      <c r="F22" s="11">
        <f t="shared" si="0"/>
        <v>34695</v>
      </c>
    </row>
    <row r="23" spans="1:6" ht="15" x14ac:dyDescent="0.2">
      <c r="A23" s="10" t="s">
        <v>22</v>
      </c>
      <c r="B23" s="10" t="s">
        <v>28</v>
      </c>
      <c r="C23" s="11">
        <v>65699</v>
      </c>
      <c r="D23" s="11">
        <v>0</v>
      </c>
      <c r="E23" s="11">
        <v>0</v>
      </c>
      <c r="F23" s="11">
        <f t="shared" si="0"/>
        <v>65699</v>
      </c>
    </row>
    <row r="24" spans="1:6" ht="15" x14ac:dyDescent="0.2">
      <c r="A24" s="10" t="s">
        <v>22</v>
      </c>
      <c r="B24" s="10" t="s">
        <v>24</v>
      </c>
      <c r="C24" s="11">
        <v>35761</v>
      </c>
      <c r="D24" s="11">
        <v>0</v>
      </c>
      <c r="E24" s="11">
        <v>0</v>
      </c>
      <c r="F24" s="11">
        <f t="shared" si="0"/>
        <v>35761</v>
      </c>
    </row>
    <row r="25" spans="1:6" ht="15" x14ac:dyDescent="0.2">
      <c r="A25" s="10" t="s">
        <v>22</v>
      </c>
      <c r="B25" s="10" t="s">
        <v>29</v>
      </c>
      <c r="C25" s="11">
        <v>13929</v>
      </c>
      <c r="D25" s="11">
        <v>0</v>
      </c>
      <c r="E25" s="11">
        <v>0</v>
      </c>
      <c r="F25" s="11">
        <f t="shared" si="0"/>
        <v>13929</v>
      </c>
    </row>
    <row r="26" spans="1:6" ht="15" x14ac:dyDescent="0.2">
      <c r="A26" s="10" t="s">
        <v>30</v>
      </c>
      <c r="B26" s="10" t="s">
        <v>33</v>
      </c>
      <c r="C26" s="11">
        <v>62036</v>
      </c>
      <c r="D26" s="11">
        <v>0</v>
      </c>
      <c r="E26" s="11">
        <v>0</v>
      </c>
      <c r="F26" s="11">
        <f t="shared" si="0"/>
        <v>62036</v>
      </c>
    </row>
    <row r="27" spans="1:6" ht="15" x14ac:dyDescent="0.2">
      <c r="A27" s="10" t="s">
        <v>30</v>
      </c>
      <c r="B27" s="10" t="s">
        <v>34</v>
      </c>
      <c r="C27" s="11">
        <v>55408</v>
      </c>
      <c r="D27" s="11">
        <v>0</v>
      </c>
      <c r="E27" s="11">
        <v>0</v>
      </c>
      <c r="F27" s="11">
        <f t="shared" si="0"/>
        <v>55408</v>
      </c>
    </row>
    <row r="28" spans="1:6" ht="15" x14ac:dyDescent="0.2">
      <c r="A28" s="10" t="s">
        <v>30</v>
      </c>
      <c r="B28" s="10" t="s">
        <v>35</v>
      </c>
      <c r="C28" s="11">
        <v>30244</v>
      </c>
      <c r="D28" s="11">
        <v>0</v>
      </c>
      <c r="E28" s="11">
        <v>0</v>
      </c>
      <c r="F28" s="11">
        <f t="shared" si="0"/>
        <v>30244</v>
      </c>
    </row>
    <row r="29" spans="1:6" ht="15" x14ac:dyDescent="0.2">
      <c r="A29" s="10" t="s">
        <v>30</v>
      </c>
      <c r="B29" s="10" t="s">
        <v>36</v>
      </c>
      <c r="C29" s="11">
        <v>24716</v>
      </c>
      <c r="D29" s="11">
        <v>0</v>
      </c>
      <c r="E29" s="11">
        <v>0</v>
      </c>
      <c r="F29" s="11">
        <f t="shared" si="0"/>
        <v>24716</v>
      </c>
    </row>
    <row r="30" spans="1:6" ht="15" x14ac:dyDescent="0.2">
      <c r="A30" s="10" t="s">
        <v>30</v>
      </c>
      <c r="B30" s="10" t="s">
        <v>37</v>
      </c>
      <c r="C30" s="11">
        <v>21609</v>
      </c>
      <c r="D30" s="11">
        <v>0</v>
      </c>
      <c r="E30" s="11">
        <v>0</v>
      </c>
      <c r="F30" s="11">
        <f t="shared" si="0"/>
        <v>21609</v>
      </c>
    </row>
    <row r="31" spans="1:6" ht="15" x14ac:dyDescent="0.2">
      <c r="A31" s="10" t="s">
        <v>30</v>
      </c>
      <c r="B31" s="10" t="s">
        <v>38</v>
      </c>
      <c r="C31" s="11">
        <v>21465</v>
      </c>
      <c r="D31" s="11">
        <v>0</v>
      </c>
      <c r="E31" s="11">
        <v>0</v>
      </c>
      <c r="F31" s="11">
        <f t="shared" si="0"/>
        <v>21465</v>
      </c>
    </row>
    <row r="32" spans="1:6" ht="15" x14ac:dyDescent="0.2">
      <c r="A32" s="10" t="s">
        <v>30</v>
      </c>
      <c r="B32" s="10" t="s">
        <v>31</v>
      </c>
      <c r="C32" s="11">
        <v>17536</v>
      </c>
      <c r="D32" s="11">
        <v>0</v>
      </c>
      <c r="E32" s="11">
        <v>0</v>
      </c>
      <c r="F32" s="11">
        <f t="shared" si="0"/>
        <v>17536</v>
      </c>
    </row>
    <row r="33" spans="1:6" ht="15" x14ac:dyDescent="0.2">
      <c r="A33" s="10" t="s">
        <v>30</v>
      </c>
      <c r="B33" s="10" t="s">
        <v>39</v>
      </c>
      <c r="C33" s="11">
        <v>13041</v>
      </c>
      <c r="D33" s="11">
        <v>0</v>
      </c>
      <c r="E33" s="11">
        <v>0</v>
      </c>
      <c r="F33" s="11">
        <f t="shared" si="0"/>
        <v>13041</v>
      </c>
    </row>
    <row r="34" spans="1:6" ht="15" x14ac:dyDescent="0.2">
      <c r="A34" s="10" t="s">
        <v>30</v>
      </c>
      <c r="B34" s="10" t="s">
        <v>40</v>
      </c>
      <c r="C34" s="11">
        <v>11807</v>
      </c>
      <c r="D34" s="11">
        <v>0</v>
      </c>
      <c r="E34" s="11">
        <v>0</v>
      </c>
      <c r="F34" s="11">
        <f t="shared" si="0"/>
        <v>11807</v>
      </c>
    </row>
    <row r="35" spans="1:6" ht="15" x14ac:dyDescent="0.2">
      <c r="A35" s="10" t="s">
        <v>30</v>
      </c>
      <c r="B35" s="10" t="s">
        <v>32</v>
      </c>
      <c r="C35" s="11">
        <v>10653</v>
      </c>
      <c r="D35" s="11">
        <v>0</v>
      </c>
      <c r="E35" s="11">
        <v>0</v>
      </c>
      <c r="F35" s="11">
        <f t="shared" si="0"/>
        <v>10653</v>
      </c>
    </row>
    <row r="36" spans="1:6" ht="15" x14ac:dyDescent="0.2">
      <c r="A36" s="10" t="s">
        <v>41</v>
      </c>
      <c r="B36" s="10" t="s">
        <v>43</v>
      </c>
      <c r="C36" s="11">
        <v>79063</v>
      </c>
      <c r="D36" s="11">
        <v>0</v>
      </c>
      <c r="E36" s="11">
        <v>27126</v>
      </c>
      <c r="F36" s="11">
        <f t="shared" si="0"/>
        <v>106189</v>
      </c>
    </row>
    <row r="37" spans="1:6" ht="15" x14ac:dyDescent="0.2">
      <c r="A37" s="10" t="s">
        <v>41</v>
      </c>
      <c r="B37" s="10" t="s">
        <v>42</v>
      </c>
      <c r="C37" s="11">
        <v>12861</v>
      </c>
      <c r="D37" s="11">
        <v>0</v>
      </c>
      <c r="E37" s="11">
        <v>0</v>
      </c>
      <c r="F37" s="11">
        <f t="shared" si="0"/>
        <v>12861</v>
      </c>
    </row>
    <row r="38" spans="1:6" ht="15" x14ac:dyDescent="0.2">
      <c r="A38" s="10" t="s">
        <v>44</v>
      </c>
      <c r="B38" s="10" t="s">
        <v>46</v>
      </c>
      <c r="C38" s="11">
        <v>151999</v>
      </c>
      <c r="D38" s="11">
        <v>151411</v>
      </c>
      <c r="E38" s="11">
        <v>58535</v>
      </c>
      <c r="F38" s="11">
        <f t="shared" si="0"/>
        <v>361945</v>
      </c>
    </row>
    <row r="39" spans="1:6" ht="15" x14ac:dyDescent="0.2">
      <c r="A39" s="10" t="s">
        <v>44</v>
      </c>
      <c r="B39" s="10" t="s">
        <v>45</v>
      </c>
      <c r="C39" s="11">
        <v>251495</v>
      </c>
      <c r="D39" s="11">
        <v>151412</v>
      </c>
      <c r="E39" s="11">
        <v>0</v>
      </c>
      <c r="F39" s="11">
        <f t="shared" si="0"/>
        <v>402907</v>
      </c>
    </row>
    <row r="40" spans="1:6" ht="15" x14ac:dyDescent="0.2">
      <c r="A40" s="10" t="s">
        <v>44</v>
      </c>
      <c r="B40" s="10" t="s">
        <v>47</v>
      </c>
      <c r="C40" s="11">
        <v>37459</v>
      </c>
      <c r="D40" s="11">
        <v>0</v>
      </c>
      <c r="E40" s="11">
        <v>0</v>
      </c>
      <c r="F40" s="11">
        <f t="shared" si="0"/>
        <v>37459</v>
      </c>
    </row>
    <row r="41" spans="1:6" ht="15" x14ac:dyDescent="0.2">
      <c r="A41" s="10" t="s">
        <v>48</v>
      </c>
      <c r="B41" s="10" t="s">
        <v>49</v>
      </c>
      <c r="C41" s="11">
        <v>135477</v>
      </c>
      <c r="D41" s="11">
        <v>151411</v>
      </c>
      <c r="E41" s="11">
        <v>0</v>
      </c>
      <c r="F41" s="11">
        <f t="shared" si="0"/>
        <v>286888</v>
      </c>
    </row>
    <row r="42" spans="1:6" ht="15" x14ac:dyDescent="0.2">
      <c r="A42" s="10" t="s">
        <v>50</v>
      </c>
      <c r="B42" s="10" t="s">
        <v>51</v>
      </c>
      <c r="C42" s="11">
        <v>43282</v>
      </c>
      <c r="D42" s="11">
        <v>0</v>
      </c>
      <c r="E42" s="11">
        <v>0</v>
      </c>
      <c r="F42" s="11">
        <f t="shared" si="0"/>
        <v>43282</v>
      </c>
    </row>
    <row r="43" spans="1:6" ht="15" x14ac:dyDescent="0.2">
      <c r="A43" s="10" t="s">
        <v>52</v>
      </c>
      <c r="B43" s="10" t="s">
        <v>53</v>
      </c>
      <c r="C43" s="11">
        <v>12787</v>
      </c>
      <c r="D43" s="11">
        <v>0</v>
      </c>
      <c r="E43" s="11">
        <v>25288</v>
      </c>
      <c r="F43" s="11">
        <f t="shared" si="0"/>
        <v>38075</v>
      </c>
    </row>
    <row r="44" spans="1:6" ht="15" x14ac:dyDescent="0.2">
      <c r="A44" s="10" t="s">
        <v>54</v>
      </c>
      <c r="B44" s="10" t="s">
        <v>60</v>
      </c>
      <c r="C44" s="11">
        <v>32943</v>
      </c>
      <c r="D44" s="11">
        <v>0</v>
      </c>
      <c r="E44" s="11">
        <v>51084</v>
      </c>
      <c r="F44" s="11">
        <f t="shared" si="0"/>
        <v>84027</v>
      </c>
    </row>
    <row r="45" spans="1:6" ht="15" x14ac:dyDescent="0.2">
      <c r="A45" s="10" t="s">
        <v>54</v>
      </c>
      <c r="B45" s="10" t="s">
        <v>58</v>
      </c>
      <c r="C45" s="11">
        <v>139826</v>
      </c>
      <c r="D45" s="11">
        <v>151411</v>
      </c>
      <c r="E45" s="11">
        <v>49519</v>
      </c>
      <c r="F45" s="11">
        <f t="shared" si="0"/>
        <v>340756</v>
      </c>
    </row>
    <row r="46" spans="1:6" ht="15" x14ac:dyDescent="0.2">
      <c r="A46" s="10" t="s">
        <v>54</v>
      </c>
      <c r="B46" s="10" t="s">
        <v>55</v>
      </c>
      <c r="C46" s="11">
        <v>178349</v>
      </c>
      <c r="D46" s="11">
        <v>151411</v>
      </c>
      <c r="E46" s="11">
        <v>47837</v>
      </c>
      <c r="F46" s="11">
        <f t="shared" si="0"/>
        <v>377597</v>
      </c>
    </row>
    <row r="47" spans="1:6" ht="15" x14ac:dyDescent="0.2">
      <c r="A47" s="10" t="s">
        <v>54</v>
      </c>
      <c r="B47" s="10" t="s">
        <v>56</v>
      </c>
      <c r="C47" s="11">
        <v>174132</v>
      </c>
      <c r="D47" s="11">
        <v>151411</v>
      </c>
      <c r="E47" s="11">
        <v>0</v>
      </c>
      <c r="F47" s="11">
        <f t="shared" si="0"/>
        <v>325543</v>
      </c>
    </row>
    <row r="48" spans="1:6" ht="15" x14ac:dyDescent="0.2">
      <c r="A48" s="10" t="s">
        <v>54</v>
      </c>
      <c r="B48" s="10" t="s">
        <v>57</v>
      </c>
      <c r="C48" s="11">
        <v>103886</v>
      </c>
      <c r="D48" s="11">
        <v>151411</v>
      </c>
      <c r="E48" s="11">
        <v>0</v>
      </c>
      <c r="F48" s="11">
        <f t="shared" si="0"/>
        <v>255297</v>
      </c>
    </row>
    <row r="49" spans="1:6" ht="15" x14ac:dyDescent="0.2">
      <c r="A49" s="10" t="s">
        <v>54</v>
      </c>
      <c r="B49" s="10" t="s">
        <v>59</v>
      </c>
      <c r="C49" s="11">
        <v>59569</v>
      </c>
      <c r="D49" s="11">
        <v>0</v>
      </c>
      <c r="E49" s="11">
        <v>0</v>
      </c>
      <c r="F49" s="11">
        <f t="shared" si="0"/>
        <v>59569</v>
      </c>
    </row>
    <row r="50" spans="1:6" ht="15" x14ac:dyDescent="0.2">
      <c r="A50" s="10" t="s">
        <v>61</v>
      </c>
      <c r="B50" s="10" t="s">
        <v>62</v>
      </c>
      <c r="C50" s="11">
        <v>505514</v>
      </c>
      <c r="D50" s="11">
        <v>151412</v>
      </c>
      <c r="E50" s="11">
        <v>41383</v>
      </c>
      <c r="F50" s="11">
        <f t="shared" si="0"/>
        <v>698309</v>
      </c>
    </row>
    <row r="51" spans="1:6" ht="15" x14ac:dyDescent="0.2">
      <c r="A51" s="10" t="s">
        <v>63</v>
      </c>
      <c r="B51" s="10" t="s">
        <v>64</v>
      </c>
      <c r="C51" s="11">
        <v>372218</v>
      </c>
      <c r="D51" s="11">
        <v>151412</v>
      </c>
      <c r="E51" s="11">
        <v>134887</v>
      </c>
      <c r="F51" s="11">
        <f t="shared" si="0"/>
        <v>658517</v>
      </c>
    </row>
    <row r="52" spans="1:6" ht="15" x14ac:dyDescent="0.2">
      <c r="A52" s="10" t="s">
        <v>63</v>
      </c>
      <c r="B52" s="10" t="s">
        <v>69</v>
      </c>
      <c r="C52" s="11">
        <v>30852</v>
      </c>
      <c r="D52" s="11">
        <v>0</v>
      </c>
      <c r="E52" s="11">
        <v>73223</v>
      </c>
      <c r="F52" s="11">
        <f t="shared" si="0"/>
        <v>104075</v>
      </c>
    </row>
    <row r="53" spans="1:6" ht="15" x14ac:dyDescent="0.2">
      <c r="A53" s="10" t="s">
        <v>63</v>
      </c>
      <c r="B53" s="10" t="s">
        <v>66</v>
      </c>
      <c r="C53" s="11">
        <v>71997</v>
      </c>
      <c r="D53" s="11">
        <v>0</v>
      </c>
      <c r="E53" s="11">
        <v>46468</v>
      </c>
      <c r="F53" s="11">
        <f t="shared" si="0"/>
        <v>118465</v>
      </c>
    </row>
    <row r="54" spans="1:6" ht="15" x14ac:dyDescent="0.2">
      <c r="A54" s="10" t="s">
        <v>63</v>
      </c>
      <c r="B54" s="10" t="s">
        <v>65</v>
      </c>
      <c r="C54" s="11">
        <v>126735</v>
      </c>
      <c r="D54" s="11">
        <v>151411</v>
      </c>
      <c r="E54" s="11">
        <v>39056</v>
      </c>
      <c r="F54" s="11">
        <f t="shared" si="0"/>
        <v>317202</v>
      </c>
    </row>
    <row r="55" spans="1:6" ht="15" x14ac:dyDescent="0.2">
      <c r="A55" s="10" t="s">
        <v>63</v>
      </c>
      <c r="B55" s="10" t="s">
        <v>70</v>
      </c>
      <c r="C55" s="11">
        <v>21998</v>
      </c>
      <c r="D55" s="11">
        <v>0</v>
      </c>
      <c r="E55" s="11">
        <v>37452</v>
      </c>
      <c r="F55" s="11">
        <f t="shared" si="0"/>
        <v>59450</v>
      </c>
    </row>
    <row r="56" spans="1:6" ht="15" x14ac:dyDescent="0.2">
      <c r="A56" s="10" t="s">
        <v>63</v>
      </c>
      <c r="B56" s="10" t="s">
        <v>67</v>
      </c>
      <c r="C56" s="11">
        <v>65235</v>
      </c>
      <c r="D56" s="11">
        <v>0</v>
      </c>
      <c r="E56" s="11">
        <v>24994</v>
      </c>
      <c r="F56" s="11">
        <f t="shared" si="0"/>
        <v>90229</v>
      </c>
    </row>
    <row r="57" spans="1:6" ht="15" x14ac:dyDescent="0.2">
      <c r="A57" s="10" t="s">
        <v>63</v>
      </c>
      <c r="B57" s="10" t="s">
        <v>68</v>
      </c>
      <c r="C57" s="11">
        <v>46434</v>
      </c>
      <c r="D57" s="11">
        <v>0</v>
      </c>
      <c r="E57" s="11">
        <v>20046</v>
      </c>
      <c r="F57" s="11">
        <f t="shared" si="0"/>
        <v>66480</v>
      </c>
    </row>
    <row r="58" spans="1:6" ht="15" x14ac:dyDescent="0.2">
      <c r="A58" s="10" t="s">
        <v>71</v>
      </c>
      <c r="B58" s="10" t="s">
        <v>72</v>
      </c>
      <c r="C58" s="11">
        <v>266823</v>
      </c>
      <c r="D58" s="11">
        <v>151412</v>
      </c>
      <c r="E58" s="11">
        <v>48385</v>
      </c>
      <c r="F58" s="11">
        <f t="shared" si="0"/>
        <v>466620</v>
      </c>
    </row>
    <row r="59" spans="1:6" ht="15" x14ac:dyDescent="0.2">
      <c r="A59" s="10" t="s">
        <v>73</v>
      </c>
      <c r="B59" s="10" t="s">
        <v>76</v>
      </c>
      <c r="C59" s="11">
        <v>41524</v>
      </c>
      <c r="D59" s="11">
        <v>0</v>
      </c>
      <c r="E59" s="11">
        <v>71462</v>
      </c>
      <c r="F59" s="11">
        <f t="shared" si="0"/>
        <v>112986</v>
      </c>
    </row>
    <row r="60" spans="1:6" ht="15" x14ac:dyDescent="0.2">
      <c r="A60" s="10" t="s">
        <v>73</v>
      </c>
      <c r="B60" s="10" t="s">
        <v>75</v>
      </c>
      <c r="C60" s="11">
        <v>115670</v>
      </c>
      <c r="D60" s="11">
        <v>151411</v>
      </c>
      <c r="E60" s="11">
        <v>68314</v>
      </c>
      <c r="F60" s="11">
        <f t="shared" si="0"/>
        <v>335395</v>
      </c>
    </row>
    <row r="61" spans="1:6" ht="15" x14ac:dyDescent="0.2">
      <c r="A61" s="10" t="s">
        <v>73</v>
      </c>
      <c r="B61" s="10" t="s">
        <v>74</v>
      </c>
      <c r="C61" s="11">
        <v>7331</v>
      </c>
      <c r="D61" s="11">
        <v>0</v>
      </c>
      <c r="E61" s="11">
        <v>37315</v>
      </c>
      <c r="F61" s="11">
        <f t="shared" si="0"/>
        <v>44646</v>
      </c>
    </row>
    <row r="62" spans="1:6" ht="15" x14ac:dyDescent="0.2">
      <c r="A62" s="10" t="s">
        <v>77</v>
      </c>
      <c r="B62" s="10" t="s">
        <v>78</v>
      </c>
      <c r="C62" s="11">
        <v>136198</v>
      </c>
      <c r="D62" s="11">
        <v>151411</v>
      </c>
      <c r="E62" s="11">
        <v>0</v>
      </c>
      <c r="F62" s="11">
        <f t="shared" si="0"/>
        <v>287609</v>
      </c>
    </row>
    <row r="63" spans="1:6" ht="15" x14ac:dyDescent="0.2">
      <c r="A63" s="10" t="s">
        <v>77</v>
      </c>
      <c r="B63" s="10" t="s">
        <v>79</v>
      </c>
      <c r="C63" s="11">
        <v>50776</v>
      </c>
      <c r="D63" s="11">
        <v>0</v>
      </c>
      <c r="E63" s="11">
        <v>0</v>
      </c>
      <c r="F63" s="11">
        <f t="shared" si="0"/>
        <v>50776</v>
      </c>
    </row>
    <row r="64" spans="1:6" ht="15" x14ac:dyDescent="0.2">
      <c r="A64" s="10" t="s">
        <v>77</v>
      </c>
      <c r="B64" s="10" t="s">
        <v>80</v>
      </c>
      <c r="C64" s="11">
        <v>41279</v>
      </c>
      <c r="D64" s="11">
        <v>0</v>
      </c>
      <c r="E64" s="11">
        <v>0</v>
      </c>
      <c r="F64" s="11">
        <f t="shared" si="0"/>
        <v>41279</v>
      </c>
    </row>
    <row r="65" spans="1:6" ht="15" x14ac:dyDescent="0.2">
      <c r="A65" s="18" t="s">
        <v>81</v>
      </c>
      <c r="B65" s="18" t="s">
        <v>84</v>
      </c>
      <c r="C65" s="19">
        <v>17996</v>
      </c>
      <c r="D65" s="19">
        <v>0</v>
      </c>
      <c r="E65" s="11">
        <v>86737</v>
      </c>
      <c r="F65" s="11">
        <f t="shared" si="0"/>
        <v>104733</v>
      </c>
    </row>
    <row r="66" spans="1:6" ht="15" x14ac:dyDescent="0.2">
      <c r="A66" s="10" t="s">
        <v>81</v>
      </c>
      <c r="B66" s="10" t="s">
        <v>86</v>
      </c>
      <c r="C66" s="11">
        <v>18379</v>
      </c>
      <c r="D66" s="11">
        <v>0</v>
      </c>
      <c r="E66" s="11">
        <v>51534</v>
      </c>
      <c r="F66" s="11">
        <f t="shared" si="0"/>
        <v>69913</v>
      </c>
    </row>
    <row r="67" spans="1:6" ht="15" x14ac:dyDescent="0.2">
      <c r="A67" s="10" t="s">
        <v>81</v>
      </c>
      <c r="B67" s="10" t="s">
        <v>88</v>
      </c>
      <c r="C67" s="11">
        <v>57923</v>
      </c>
      <c r="D67" s="11">
        <v>0</v>
      </c>
      <c r="E67" s="11">
        <v>29003</v>
      </c>
      <c r="F67" s="11">
        <f t="shared" si="0"/>
        <v>86926</v>
      </c>
    </row>
    <row r="68" spans="1:6" ht="15" x14ac:dyDescent="0.2">
      <c r="A68" s="10" t="s">
        <v>81</v>
      </c>
      <c r="B68" s="10" t="s">
        <v>82</v>
      </c>
      <c r="C68" s="11">
        <v>45539</v>
      </c>
      <c r="D68" s="11">
        <v>0</v>
      </c>
      <c r="E68" s="11">
        <v>26891</v>
      </c>
      <c r="F68" s="11">
        <f t="shared" si="0"/>
        <v>72430</v>
      </c>
    </row>
    <row r="69" spans="1:6" ht="15" x14ac:dyDescent="0.2">
      <c r="A69" s="10" t="s">
        <v>81</v>
      </c>
      <c r="B69" s="10" t="s">
        <v>83</v>
      </c>
      <c r="C69" s="11">
        <v>30684</v>
      </c>
      <c r="D69" s="11">
        <v>0</v>
      </c>
      <c r="E69" s="11">
        <v>0</v>
      </c>
      <c r="F69" s="11">
        <f t="shared" si="0"/>
        <v>30684</v>
      </c>
    </row>
    <row r="70" spans="1:6" ht="15" x14ac:dyDescent="0.2">
      <c r="A70" s="10" t="s">
        <v>81</v>
      </c>
      <c r="B70" s="10" t="s">
        <v>87</v>
      </c>
      <c r="C70" s="11">
        <v>30001</v>
      </c>
      <c r="D70" s="11">
        <v>0</v>
      </c>
      <c r="E70" s="11">
        <v>0</v>
      </c>
      <c r="F70" s="11">
        <f t="shared" si="0"/>
        <v>30001</v>
      </c>
    </row>
    <row r="71" spans="1:6" ht="15" x14ac:dyDescent="0.2">
      <c r="A71" s="10" t="s">
        <v>81</v>
      </c>
      <c r="B71" s="10" t="s">
        <v>85</v>
      </c>
      <c r="C71" s="11">
        <v>19519</v>
      </c>
      <c r="D71" s="11">
        <v>0</v>
      </c>
      <c r="E71" s="11">
        <v>0</v>
      </c>
      <c r="F71" s="11">
        <f t="shared" ref="F71:F121" si="1">SUM(C71:E71)</f>
        <v>19519</v>
      </c>
    </row>
    <row r="72" spans="1:6" ht="15" x14ac:dyDescent="0.2">
      <c r="A72" s="10" t="s">
        <v>81</v>
      </c>
      <c r="B72" s="10" t="s">
        <v>89</v>
      </c>
      <c r="C72" s="11">
        <v>8282</v>
      </c>
      <c r="D72" s="11">
        <v>0</v>
      </c>
      <c r="E72" s="11">
        <v>0</v>
      </c>
      <c r="F72" s="11">
        <f t="shared" si="1"/>
        <v>8282</v>
      </c>
    </row>
    <row r="73" spans="1:6" ht="15" x14ac:dyDescent="0.2">
      <c r="A73" s="10" t="s">
        <v>81</v>
      </c>
      <c r="B73" s="10" t="s">
        <v>90</v>
      </c>
      <c r="C73" s="11">
        <v>8282</v>
      </c>
      <c r="D73" s="11">
        <v>0</v>
      </c>
      <c r="E73" s="11">
        <v>0</v>
      </c>
      <c r="F73" s="11">
        <f t="shared" si="1"/>
        <v>8282</v>
      </c>
    </row>
    <row r="74" spans="1:6" ht="15" x14ac:dyDescent="0.2">
      <c r="A74" s="10" t="s">
        <v>91</v>
      </c>
      <c r="B74" s="10" t="s">
        <v>93</v>
      </c>
      <c r="C74" s="11">
        <v>58911</v>
      </c>
      <c r="D74" s="11">
        <v>0</v>
      </c>
      <c r="E74" s="11">
        <v>0</v>
      </c>
      <c r="F74" s="11">
        <f t="shared" si="1"/>
        <v>58911</v>
      </c>
    </row>
    <row r="75" spans="1:6" ht="15" x14ac:dyDescent="0.2">
      <c r="A75" s="10" t="s">
        <v>91</v>
      </c>
      <c r="B75" s="10" t="s">
        <v>94</v>
      </c>
      <c r="C75" s="11">
        <v>6233</v>
      </c>
      <c r="D75" s="11">
        <v>0</v>
      </c>
      <c r="E75" s="11">
        <v>0</v>
      </c>
      <c r="F75" s="11">
        <f t="shared" si="1"/>
        <v>6233</v>
      </c>
    </row>
    <row r="76" spans="1:6" ht="15" x14ac:dyDescent="0.2">
      <c r="A76" s="10" t="s">
        <v>91</v>
      </c>
      <c r="B76" s="10" t="s">
        <v>92</v>
      </c>
      <c r="C76" s="11">
        <v>4763</v>
      </c>
      <c r="D76" s="11">
        <v>0</v>
      </c>
      <c r="E76" s="11">
        <v>0</v>
      </c>
      <c r="F76" s="11">
        <f t="shared" si="1"/>
        <v>4763</v>
      </c>
    </row>
    <row r="77" spans="1:6" ht="15" x14ac:dyDescent="0.2">
      <c r="A77" s="10" t="s">
        <v>95</v>
      </c>
      <c r="B77" s="10" t="s">
        <v>96</v>
      </c>
      <c r="C77" s="11">
        <v>17676</v>
      </c>
      <c r="D77" s="11">
        <v>0</v>
      </c>
      <c r="E77" s="11">
        <v>48248</v>
      </c>
      <c r="F77" s="11">
        <f t="shared" si="1"/>
        <v>65924</v>
      </c>
    </row>
    <row r="78" spans="1:6" ht="15" x14ac:dyDescent="0.2">
      <c r="A78" s="10" t="s">
        <v>97</v>
      </c>
      <c r="B78" s="10" t="s">
        <v>105</v>
      </c>
      <c r="C78" s="11">
        <v>275865</v>
      </c>
      <c r="D78" s="11">
        <v>151412</v>
      </c>
      <c r="E78" s="11">
        <v>300000</v>
      </c>
      <c r="F78" s="11">
        <f t="shared" si="1"/>
        <v>727277</v>
      </c>
    </row>
    <row r="79" spans="1:6" ht="30" x14ac:dyDescent="0.2">
      <c r="A79" s="10" t="s">
        <v>97</v>
      </c>
      <c r="B79" s="10" t="s">
        <v>104</v>
      </c>
      <c r="C79" s="11">
        <v>280510</v>
      </c>
      <c r="D79" s="11">
        <v>151412</v>
      </c>
      <c r="E79" s="11">
        <v>300000</v>
      </c>
      <c r="F79" s="11">
        <f t="shared" si="1"/>
        <v>731922</v>
      </c>
    </row>
    <row r="80" spans="1:6" ht="15" x14ac:dyDescent="0.2">
      <c r="A80" s="10" t="s">
        <v>97</v>
      </c>
      <c r="B80" s="10" t="s">
        <v>103</v>
      </c>
      <c r="C80" s="11">
        <v>313643</v>
      </c>
      <c r="D80" s="11">
        <v>151412</v>
      </c>
      <c r="E80" s="11">
        <v>300000</v>
      </c>
      <c r="F80" s="11">
        <f t="shared" si="1"/>
        <v>765055</v>
      </c>
    </row>
    <row r="81" spans="1:6" ht="15" x14ac:dyDescent="0.2">
      <c r="A81" s="10" t="s">
        <v>97</v>
      </c>
      <c r="B81" s="10" t="s">
        <v>102</v>
      </c>
      <c r="C81" s="11">
        <v>357911</v>
      </c>
      <c r="D81" s="11">
        <v>151412</v>
      </c>
      <c r="E81" s="11">
        <v>300000</v>
      </c>
      <c r="F81" s="11">
        <f t="shared" si="1"/>
        <v>809323</v>
      </c>
    </row>
    <row r="82" spans="1:6" ht="15" x14ac:dyDescent="0.2">
      <c r="A82" s="10" t="s">
        <v>97</v>
      </c>
      <c r="B82" s="10" t="s">
        <v>98</v>
      </c>
      <c r="C82" s="11">
        <v>160891</v>
      </c>
      <c r="D82" s="11">
        <v>151411</v>
      </c>
      <c r="E82" s="11">
        <v>300000</v>
      </c>
      <c r="F82" s="11">
        <f t="shared" si="1"/>
        <v>612302</v>
      </c>
    </row>
    <row r="83" spans="1:6" ht="15" x14ac:dyDescent="0.2">
      <c r="A83" s="10" t="s">
        <v>97</v>
      </c>
      <c r="B83" s="10" t="s">
        <v>99</v>
      </c>
      <c r="C83" s="11">
        <v>122941</v>
      </c>
      <c r="D83" s="11">
        <v>151411</v>
      </c>
      <c r="E83" s="11">
        <v>300000</v>
      </c>
      <c r="F83" s="11">
        <f t="shared" si="1"/>
        <v>574352</v>
      </c>
    </row>
    <row r="84" spans="1:6" ht="15" x14ac:dyDescent="0.2">
      <c r="A84" s="10" t="s">
        <v>97</v>
      </c>
      <c r="B84" s="10" t="s">
        <v>107</v>
      </c>
      <c r="C84" s="11">
        <v>101509</v>
      </c>
      <c r="D84" s="11">
        <v>151411</v>
      </c>
      <c r="E84" s="11">
        <v>250119</v>
      </c>
      <c r="F84" s="11">
        <f t="shared" si="1"/>
        <v>503039</v>
      </c>
    </row>
    <row r="85" spans="1:6" ht="15" x14ac:dyDescent="0.2">
      <c r="A85" s="10" t="s">
        <v>97</v>
      </c>
      <c r="B85" s="10" t="s">
        <v>101</v>
      </c>
      <c r="C85" s="11">
        <v>116723</v>
      </c>
      <c r="D85" s="11">
        <v>151411</v>
      </c>
      <c r="E85" s="11">
        <v>118400</v>
      </c>
      <c r="F85" s="11">
        <f t="shared" si="1"/>
        <v>386534</v>
      </c>
    </row>
    <row r="86" spans="1:6" ht="15" x14ac:dyDescent="0.2">
      <c r="A86" s="10" t="s">
        <v>97</v>
      </c>
      <c r="B86" s="10" t="s">
        <v>106</v>
      </c>
      <c r="C86" s="11">
        <v>162322</v>
      </c>
      <c r="D86" s="11">
        <v>151411</v>
      </c>
      <c r="E86" s="11">
        <v>104905</v>
      </c>
      <c r="F86" s="11">
        <f t="shared" si="1"/>
        <v>418638</v>
      </c>
    </row>
    <row r="87" spans="1:6" ht="15" x14ac:dyDescent="0.2">
      <c r="A87" s="10" t="s">
        <v>97</v>
      </c>
      <c r="B87" s="10" t="s">
        <v>108</v>
      </c>
      <c r="C87" s="11">
        <v>68216</v>
      </c>
      <c r="D87" s="11">
        <v>0</v>
      </c>
      <c r="E87" s="11">
        <v>98686</v>
      </c>
      <c r="F87" s="11">
        <f t="shared" si="1"/>
        <v>166902</v>
      </c>
    </row>
    <row r="88" spans="1:6" ht="15" x14ac:dyDescent="0.2">
      <c r="A88" s="10" t="s">
        <v>97</v>
      </c>
      <c r="B88" s="10" t="s">
        <v>100</v>
      </c>
      <c r="C88" s="11">
        <v>15385</v>
      </c>
      <c r="D88" s="11">
        <v>0</v>
      </c>
      <c r="E88" s="11">
        <v>50673</v>
      </c>
      <c r="F88" s="11">
        <f t="shared" si="1"/>
        <v>66058</v>
      </c>
    </row>
    <row r="89" spans="1:6" ht="15" x14ac:dyDescent="0.2">
      <c r="A89" s="10" t="s">
        <v>109</v>
      </c>
      <c r="B89" s="10" t="s">
        <v>114</v>
      </c>
      <c r="C89" s="11">
        <v>14831</v>
      </c>
      <c r="D89" s="11">
        <v>0</v>
      </c>
      <c r="E89" s="11">
        <v>20907</v>
      </c>
      <c r="F89" s="11">
        <f t="shared" si="1"/>
        <v>35738</v>
      </c>
    </row>
    <row r="90" spans="1:6" ht="15" x14ac:dyDescent="0.2">
      <c r="A90" s="10" t="s">
        <v>109</v>
      </c>
      <c r="B90" s="10" t="s">
        <v>111</v>
      </c>
      <c r="C90" s="11">
        <v>191566</v>
      </c>
      <c r="D90" s="11">
        <v>151411</v>
      </c>
      <c r="E90" s="11">
        <v>0</v>
      </c>
      <c r="F90" s="11">
        <f t="shared" si="1"/>
        <v>342977</v>
      </c>
    </row>
    <row r="91" spans="1:6" ht="15" x14ac:dyDescent="0.2">
      <c r="A91" s="10" t="s">
        <v>109</v>
      </c>
      <c r="B91" s="10" t="s">
        <v>112</v>
      </c>
      <c r="C91" s="11">
        <v>85990</v>
      </c>
      <c r="D91" s="11">
        <v>0</v>
      </c>
      <c r="E91" s="11">
        <v>0</v>
      </c>
      <c r="F91" s="11">
        <f t="shared" si="1"/>
        <v>85990</v>
      </c>
    </row>
    <row r="92" spans="1:6" ht="15" x14ac:dyDescent="0.2">
      <c r="A92" s="10" t="s">
        <v>109</v>
      </c>
      <c r="B92" s="10" t="s">
        <v>110</v>
      </c>
      <c r="C92" s="11">
        <v>49758</v>
      </c>
      <c r="D92" s="11">
        <v>0</v>
      </c>
      <c r="E92" s="11">
        <v>0</v>
      </c>
      <c r="F92" s="11">
        <f t="shared" si="1"/>
        <v>49758</v>
      </c>
    </row>
    <row r="93" spans="1:6" ht="15" x14ac:dyDescent="0.2">
      <c r="A93" s="10" t="s">
        <v>109</v>
      </c>
      <c r="B93" s="10" t="s">
        <v>113</v>
      </c>
      <c r="C93" s="11">
        <v>29591</v>
      </c>
      <c r="D93" s="11">
        <v>0</v>
      </c>
      <c r="E93" s="11">
        <v>0</v>
      </c>
      <c r="F93" s="11">
        <f t="shared" si="1"/>
        <v>29591</v>
      </c>
    </row>
    <row r="94" spans="1:6" ht="15" x14ac:dyDescent="0.2">
      <c r="A94" s="10" t="s">
        <v>115</v>
      </c>
      <c r="B94" s="10" t="s">
        <v>116</v>
      </c>
      <c r="C94" s="11">
        <v>106119</v>
      </c>
      <c r="D94" s="11">
        <v>151411</v>
      </c>
      <c r="E94" s="11">
        <v>0</v>
      </c>
      <c r="F94" s="11">
        <f t="shared" si="1"/>
        <v>257530</v>
      </c>
    </row>
    <row r="95" spans="1:6" ht="15" x14ac:dyDescent="0.2">
      <c r="A95" s="10" t="s">
        <v>117</v>
      </c>
      <c r="B95" s="10" t="s">
        <v>118</v>
      </c>
      <c r="C95" s="11">
        <v>195833</v>
      </c>
      <c r="D95" s="11">
        <v>151411</v>
      </c>
      <c r="E95" s="11">
        <v>167117</v>
      </c>
      <c r="F95" s="11">
        <f t="shared" si="1"/>
        <v>514361</v>
      </c>
    </row>
    <row r="96" spans="1:6" ht="15" x14ac:dyDescent="0.2">
      <c r="A96" s="10" t="s">
        <v>117</v>
      </c>
      <c r="B96" s="10" t="s">
        <v>122</v>
      </c>
      <c r="C96" s="11">
        <v>94435</v>
      </c>
      <c r="D96" s="11">
        <v>0</v>
      </c>
      <c r="E96" s="11">
        <v>102519</v>
      </c>
      <c r="F96" s="11">
        <f t="shared" si="1"/>
        <v>196954</v>
      </c>
    </row>
    <row r="97" spans="1:6" ht="15" x14ac:dyDescent="0.2">
      <c r="A97" s="10" t="s">
        <v>117</v>
      </c>
      <c r="B97" s="10" t="s">
        <v>121</v>
      </c>
      <c r="C97" s="11">
        <v>127361</v>
      </c>
      <c r="D97" s="11">
        <v>151411</v>
      </c>
      <c r="E97" s="11">
        <v>52922</v>
      </c>
      <c r="F97" s="11">
        <f t="shared" si="1"/>
        <v>331694</v>
      </c>
    </row>
    <row r="98" spans="1:6" ht="15" x14ac:dyDescent="0.2">
      <c r="A98" s="10" t="s">
        <v>117</v>
      </c>
      <c r="B98" s="10" t="s">
        <v>119</v>
      </c>
      <c r="C98" s="11">
        <v>107275</v>
      </c>
      <c r="D98" s="11">
        <v>151411</v>
      </c>
      <c r="E98" s="11">
        <v>37707</v>
      </c>
      <c r="F98" s="11">
        <f t="shared" si="1"/>
        <v>296393</v>
      </c>
    </row>
    <row r="99" spans="1:6" ht="15" x14ac:dyDescent="0.2">
      <c r="A99" s="10" t="s">
        <v>117</v>
      </c>
      <c r="B99" s="10" t="s">
        <v>120</v>
      </c>
      <c r="C99" s="11">
        <v>166185</v>
      </c>
      <c r="D99" s="11">
        <v>151411</v>
      </c>
      <c r="E99" s="11">
        <v>0</v>
      </c>
      <c r="F99" s="11">
        <f t="shared" si="1"/>
        <v>317596</v>
      </c>
    </row>
    <row r="100" spans="1:6" ht="15" x14ac:dyDescent="0.2">
      <c r="A100" s="10" t="s">
        <v>123</v>
      </c>
      <c r="B100" s="10" t="s">
        <v>124</v>
      </c>
      <c r="C100" s="11">
        <v>35909</v>
      </c>
      <c r="D100" s="11">
        <v>0</v>
      </c>
      <c r="E100" s="11">
        <v>50262</v>
      </c>
      <c r="F100" s="11">
        <f t="shared" si="1"/>
        <v>86171</v>
      </c>
    </row>
    <row r="101" spans="1:6" ht="15" x14ac:dyDescent="0.2">
      <c r="A101" s="10" t="s">
        <v>125</v>
      </c>
      <c r="B101" s="10" t="s">
        <v>127</v>
      </c>
      <c r="C101" s="11">
        <v>6008</v>
      </c>
      <c r="D101" s="11">
        <v>0</v>
      </c>
      <c r="E101" s="11">
        <v>202418</v>
      </c>
      <c r="F101" s="11">
        <f t="shared" si="1"/>
        <v>208426</v>
      </c>
    </row>
    <row r="102" spans="1:6" ht="15" x14ac:dyDescent="0.2">
      <c r="A102" s="10" t="s">
        <v>125</v>
      </c>
      <c r="B102" s="10" t="s">
        <v>131</v>
      </c>
      <c r="C102" s="11">
        <v>62631</v>
      </c>
      <c r="D102" s="11">
        <v>0</v>
      </c>
      <c r="E102" s="11">
        <v>37941</v>
      </c>
      <c r="F102" s="11">
        <f t="shared" si="1"/>
        <v>100572</v>
      </c>
    </row>
    <row r="103" spans="1:6" ht="15" x14ac:dyDescent="0.2">
      <c r="A103" s="10" t="s">
        <v>125</v>
      </c>
      <c r="B103" s="10" t="s">
        <v>136</v>
      </c>
      <c r="C103" s="11">
        <v>33028</v>
      </c>
      <c r="D103" s="11">
        <v>0</v>
      </c>
      <c r="E103" s="11">
        <v>29668</v>
      </c>
      <c r="F103" s="11">
        <f t="shared" si="1"/>
        <v>62696</v>
      </c>
    </row>
    <row r="104" spans="1:6" ht="15" x14ac:dyDescent="0.2">
      <c r="A104" s="10" t="s">
        <v>125</v>
      </c>
      <c r="B104" s="10" t="s">
        <v>130</v>
      </c>
      <c r="C104" s="11">
        <v>110471</v>
      </c>
      <c r="D104" s="11">
        <v>151411</v>
      </c>
      <c r="E104" s="11">
        <v>0</v>
      </c>
      <c r="F104" s="11">
        <f t="shared" si="1"/>
        <v>261882</v>
      </c>
    </row>
    <row r="105" spans="1:6" ht="15" x14ac:dyDescent="0.2">
      <c r="A105" s="10" t="s">
        <v>125</v>
      </c>
      <c r="B105" s="10" t="s">
        <v>132</v>
      </c>
      <c r="C105" s="11">
        <v>85247</v>
      </c>
      <c r="D105" s="11">
        <v>0</v>
      </c>
      <c r="E105" s="11">
        <v>0</v>
      </c>
      <c r="F105" s="11">
        <f t="shared" si="1"/>
        <v>85247</v>
      </c>
    </row>
    <row r="106" spans="1:6" ht="15" x14ac:dyDescent="0.2">
      <c r="A106" s="10" t="s">
        <v>125</v>
      </c>
      <c r="B106" s="10" t="s">
        <v>129</v>
      </c>
      <c r="C106" s="11">
        <v>80302</v>
      </c>
      <c r="D106" s="11">
        <v>0</v>
      </c>
      <c r="E106" s="11">
        <v>0</v>
      </c>
      <c r="F106" s="11">
        <f t="shared" si="1"/>
        <v>80302</v>
      </c>
    </row>
    <row r="107" spans="1:6" ht="15" x14ac:dyDescent="0.2">
      <c r="A107" s="10" t="s">
        <v>125</v>
      </c>
      <c r="B107" s="10" t="s">
        <v>133</v>
      </c>
      <c r="C107" s="11">
        <v>67251</v>
      </c>
      <c r="D107" s="11">
        <v>0</v>
      </c>
      <c r="E107" s="11">
        <v>0</v>
      </c>
      <c r="F107" s="11">
        <f t="shared" si="1"/>
        <v>67251</v>
      </c>
    </row>
    <row r="108" spans="1:6" ht="15" x14ac:dyDescent="0.2">
      <c r="A108" s="10" t="s">
        <v>125</v>
      </c>
      <c r="B108" s="10" t="s">
        <v>134</v>
      </c>
      <c r="C108" s="11">
        <v>56570</v>
      </c>
      <c r="D108" s="11">
        <v>0</v>
      </c>
      <c r="E108" s="11">
        <v>0</v>
      </c>
      <c r="F108" s="11">
        <f t="shared" si="1"/>
        <v>56570</v>
      </c>
    </row>
    <row r="109" spans="1:6" ht="15" x14ac:dyDescent="0.2">
      <c r="A109" s="10" t="s">
        <v>125</v>
      </c>
      <c r="B109" s="10" t="s">
        <v>135</v>
      </c>
      <c r="C109" s="11">
        <v>54480</v>
      </c>
      <c r="D109" s="11">
        <v>0</v>
      </c>
      <c r="E109" s="11">
        <v>0</v>
      </c>
      <c r="F109" s="11">
        <f t="shared" si="1"/>
        <v>54480</v>
      </c>
    </row>
    <row r="110" spans="1:6" ht="15" x14ac:dyDescent="0.2">
      <c r="A110" s="10" t="s">
        <v>125</v>
      </c>
      <c r="B110" s="10" t="s">
        <v>128</v>
      </c>
      <c r="C110" s="11">
        <v>23064</v>
      </c>
      <c r="D110" s="11">
        <v>0</v>
      </c>
      <c r="E110" s="11">
        <v>0</v>
      </c>
      <c r="F110" s="11">
        <f t="shared" si="1"/>
        <v>23064</v>
      </c>
    </row>
    <row r="111" spans="1:6" ht="15" x14ac:dyDescent="0.2">
      <c r="A111" s="10" t="s">
        <v>125</v>
      </c>
      <c r="B111" s="10" t="s">
        <v>137</v>
      </c>
      <c r="C111" s="11">
        <v>19107</v>
      </c>
      <c r="D111" s="11">
        <v>0</v>
      </c>
      <c r="E111" s="11">
        <v>0</v>
      </c>
      <c r="F111" s="11">
        <f t="shared" si="1"/>
        <v>19107</v>
      </c>
    </row>
    <row r="112" spans="1:6" ht="15" x14ac:dyDescent="0.2">
      <c r="A112" s="11" t="s">
        <v>125</v>
      </c>
      <c r="B112" s="11" t="s">
        <v>126</v>
      </c>
      <c r="C112" s="11">
        <v>19020</v>
      </c>
      <c r="D112" s="11">
        <v>0</v>
      </c>
      <c r="E112" s="11">
        <v>0</v>
      </c>
      <c r="F112" s="11">
        <f t="shared" si="1"/>
        <v>19020</v>
      </c>
    </row>
    <row r="113" spans="1:6" ht="15" x14ac:dyDescent="0.2">
      <c r="A113" s="11" t="s">
        <v>125</v>
      </c>
      <c r="B113" s="11" t="s">
        <v>138</v>
      </c>
      <c r="C113" s="11">
        <v>13176</v>
      </c>
      <c r="D113" s="11">
        <v>0</v>
      </c>
      <c r="E113" s="11">
        <v>0</v>
      </c>
      <c r="F113" s="11">
        <f t="shared" si="1"/>
        <v>13176</v>
      </c>
    </row>
    <row r="114" spans="1:6" ht="17.25" customHeight="1" x14ac:dyDescent="0.2">
      <c r="A114" s="11" t="s">
        <v>125</v>
      </c>
      <c r="B114" s="11" t="s">
        <v>139</v>
      </c>
      <c r="C114" s="11">
        <v>10349</v>
      </c>
      <c r="D114" s="11">
        <v>0</v>
      </c>
      <c r="E114" s="11">
        <v>0</v>
      </c>
      <c r="F114" s="11">
        <f t="shared" si="1"/>
        <v>10349</v>
      </c>
    </row>
    <row r="115" spans="1:6" ht="15" x14ac:dyDescent="0.2">
      <c r="A115" s="12" t="s">
        <v>125</v>
      </c>
      <c r="B115" s="12" t="s">
        <v>140</v>
      </c>
      <c r="C115" s="11">
        <v>9689</v>
      </c>
      <c r="D115" s="11">
        <v>0</v>
      </c>
      <c r="E115" s="11">
        <v>0</v>
      </c>
      <c r="F115" s="11">
        <f t="shared" si="1"/>
        <v>9689</v>
      </c>
    </row>
    <row r="116" spans="1:6" ht="15" x14ac:dyDescent="0.2">
      <c r="A116" s="20" t="s">
        <v>141</v>
      </c>
      <c r="B116" s="20" t="s">
        <v>143</v>
      </c>
      <c r="C116" s="19">
        <v>250233</v>
      </c>
      <c r="D116" s="19">
        <v>151412</v>
      </c>
      <c r="E116" s="11">
        <v>38274</v>
      </c>
      <c r="F116" s="11">
        <f t="shared" si="1"/>
        <v>439919</v>
      </c>
    </row>
    <row r="117" spans="1:6" ht="15" x14ac:dyDescent="0.2">
      <c r="A117" s="10" t="s">
        <v>141</v>
      </c>
      <c r="B117" s="10" t="s">
        <v>142</v>
      </c>
      <c r="C117" s="11">
        <v>37570</v>
      </c>
      <c r="D117" s="11">
        <v>0</v>
      </c>
      <c r="E117" s="11">
        <v>21435</v>
      </c>
      <c r="F117" s="11">
        <f t="shared" si="1"/>
        <v>59005</v>
      </c>
    </row>
    <row r="118" spans="1:6" ht="15" x14ac:dyDescent="0.2">
      <c r="A118" s="10" t="s">
        <v>141</v>
      </c>
      <c r="B118" s="10" t="s">
        <v>146</v>
      </c>
      <c r="C118" s="11">
        <v>707283</v>
      </c>
      <c r="D118" s="11">
        <v>151412</v>
      </c>
      <c r="E118" s="11">
        <v>0</v>
      </c>
      <c r="F118" s="11">
        <f t="shared" si="1"/>
        <v>858695</v>
      </c>
    </row>
    <row r="119" spans="1:6" ht="15" x14ac:dyDescent="0.2">
      <c r="A119" s="10" t="s">
        <v>141</v>
      </c>
      <c r="B119" s="10" t="s">
        <v>144</v>
      </c>
      <c r="C119" s="11">
        <v>86039</v>
      </c>
      <c r="D119" s="11">
        <v>0</v>
      </c>
      <c r="E119" s="11">
        <v>0</v>
      </c>
      <c r="F119" s="11">
        <f t="shared" si="1"/>
        <v>86039</v>
      </c>
    </row>
    <row r="120" spans="1:6" ht="15" x14ac:dyDescent="0.2">
      <c r="A120" s="10" t="s">
        <v>141</v>
      </c>
      <c r="B120" s="10" t="s">
        <v>145</v>
      </c>
      <c r="C120" s="11">
        <v>33968</v>
      </c>
      <c r="D120" s="11">
        <v>0</v>
      </c>
      <c r="E120" s="11">
        <v>0</v>
      </c>
      <c r="F120" s="11">
        <f t="shared" si="1"/>
        <v>33968</v>
      </c>
    </row>
    <row r="121" spans="1:6" ht="15" x14ac:dyDescent="0.2">
      <c r="A121" s="10" t="s">
        <v>147</v>
      </c>
      <c r="B121" s="10" t="s">
        <v>148</v>
      </c>
      <c r="C121" s="11">
        <v>0</v>
      </c>
      <c r="D121" s="11">
        <v>0</v>
      </c>
      <c r="E121" s="11">
        <v>92526</v>
      </c>
      <c r="F121" s="11">
        <f t="shared" si="1"/>
        <v>92526</v>
      </c>
    </row>
    <row r="122" spans="1:6" ht="15.75" thickBot="1" x14ac:dyDescent="0.25">
      <c r="A122" s="13" t="s">
        <v>4</v>
      </c>
      <c r="B122" s="13"/>
      <c r="C122" s="14">
        <f>SUM(C8:C121)</f>
        <v>9993151</v>
      </c>
      <c r="D122" s="14">
        <f>SUM(D8:D121)</f>
        <v>4996575</v>
      </c>
      <c r="E122" s="14">
        <f>SUM(E8:E121)</f>
        <v>4996575</v>
      </c>
      <c r="F122" s="14">
        <f>SUM(F8:F121)</f>
        <v>19986301</v>
      </c>
    </row>
    <row r="123" spans="1:6" ht="13.5" thickTop="1" x14ac:dyDescent="0.2"/>
    <row r="124" spans="1:6" x14ac:dyDescent="0.2">
      <c r="D124" s="17"/>
    </row>
  </sheetData>
  <mergeCells count="4">
    <mergeCell ref="A1:F1"/>
    <mergeCell ref="A2:F2"/>
    <mergeCell ref="A3:F3"/>
    <mergeCell ref="A4:F4"/>
  </mergeCells>
  <printOptions horizontalCentered="1"/>
  <pageMargins left="0.5" right="0.5" top="0.5" bottom="0.5" header="0.3" footer="0.3"/>
  <pageSetup scale="85" orientation="landscape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 10</vt:lpstr>
      <vt:lpstr>'Table 10'!Print_Titles</vt:lpstr>
    </vt:vector>
  </TitlesOfParts>
  <Company>DOT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Table 10</dc:title>
  <dc:creator>Federal Transit Administration</dc:creator>
  <cp:lastModifiedBy>USDOT_User</cp:lastModifiedBy>
  <dcterms:created xsi:type="dcterms:W3CDTF">2015-02-06T21:32:03Z</dcterms:created>
  <dcterms:modified xsi:type="dcterms:W3CDTF">2015-07-09T21:30:37Z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anguage">
    <vt:lpwstr>English</vt:lpwstr>
  </property>
</Properties>
</file>