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/>
  </bookViews>
  <sheets>
    <sheet name="Table 1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12'!$A$1:$C$309</definedName>
    <definedName name="_xlnm.Print_Titles" localSheetId="0">'Table 12'!$1:$3</definedName>
  </definedNames>
  <calcPr calcId="145621"/>
</workbook>
</file>

<file path=xl/calcChain.xml><?xml version="1.0" encoding="utf-8"?>
<calcChain xmlns="http://schemas.openxmlformats.org/spreadsheetml/2006/main">
  <c r="B196" i="1" l="1"/>
  <c r="B309" i="1" l="1"/>
  <c r="B250" i="1"/>
  <c r="B14" i="1"/>
</calcChain>
</file>

<file path=xl/sharedStrings.xml><?xml version="1.0" encoding="utf-8"?>
<sst xmlns="http://schemas.openxmlformats.org/spreadsheetml/2006/main" count="302" uniqueCount="249">
  <si>
    <t>FEDERAL TRANSIT ADMINISTRATION</t>
  </si>
  <si>
    <t>TABLE 12</t>
  </si>
  <si>
    <t xml:space="preserve"> FY 2015 SECTION 5339 BUS AND BUS FACILITIES FORMULA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</si>
  <si>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</si>
  <si>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</si>
  <si>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</si>
  <si>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</si>
  <si>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</si>
  <si>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</si>
  <si>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</si>
  <si>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</si>
  <si>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</si>
  <si>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</si>
  <si>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</si>
  <si>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</si>
  <si>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</si>
  <si>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</si>
  <si>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</si>
  <si>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</si>
  <si>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</si>
  <si>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</si>
  <si>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</si>
  <si>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</si>
  <si>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</si>
  <si>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</si>
  <si>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</si>
  <si>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</si>
  <si>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</si>
  <si>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</si>
  <si>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</si>
  <si>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</si>
  <si>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</si>
  <si>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</si>
  <si>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</si>
  <si>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</si>
  <si>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</si>
  <si>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Cleveland, OH</t>
  </si>
  <si>
    <t>Colorado Springs, CO</t>
  </si>
  <si>
    <t>Columbia, SC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</si>
  <si>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</si>
  <si>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</si>
  <si>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</si>
  <si>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</si>
  <si>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</si>
  <si>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</si>
  <si>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Dayton, OH</t>
  </si>
  <si>
    <t>Denton-Lewisville, TX</t>
  </si>
  <si>
    <t>Denver-Aurora, CO</t>
  </si>
  <si>
    <t>Des Moines, IA</t>
  </si>
  <si>
    <t>Detroit, MI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</si>
  <si>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</si>
  <si>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</si>
  <si>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</si>
  <si>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</si>
  <si>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</si>
  <si>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</si>
  <si>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</si>
  <si>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</si>
  <si>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</si>
  <si>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</si>
  <si>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</si>
  <si>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</si>
  <si>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</si>
  <si>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</si>
  <si>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</si>
  <si>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</si>
  <si>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Huntsville, AL</t>
  </si>
  <si>
    <t>Indianapolis, IN</t>
  </si>
  <si>
    <t>Indio-Cathedral City, CA</t>
  </si>
  <si>
    <t>Jackson, MS</t>
  </si>
  <si>
    <t>Jacksonville, FL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</si>
  <si>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</si>
  <si>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</si>
  <si>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</si>
  <si>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</si>
  <si>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</si>
  <si>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</si>
  <si>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</si>
  <si>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</si>
  <si>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</si>
  <si>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</si>
  <si>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</si>
  <si>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</si>
  <si>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</si>
  <si>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</si>
  <si>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</si>
  <si>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</si>
  <si>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Lubbock, TX</t>
  </si>
  <si>
    <t>Madison, WI</t>
  </si>
  <si>
    <t>McAllen, TX</t>
  </si>
  <si>
    <t>Miami, FL</t>
  </si>
  <si>
    <t>Milwaukee, WI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</si>
  <si>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</si>
  <si>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</si>
  <si>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</si>
  <si>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</si>
  <si>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</si>
  <si>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</si>
  <si>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</si>
  <si>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</si>
  <si>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</si>
  <si>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</si>
  <si>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Orlando, FL</t>
  </si>
  <si>
    <t>Oxnard, CA</t>
  </si>
  <si>
    <t>Palm Bay-Melbourne, FL</t>
  </si>
  <si>
    <t>Palm Coast-Daytona Beach-Port Orange, FL</t>
  </si>
  <si>
    <t>Peoria, IL</t>
  </si>
  <si>
    <t>Phoenix-Mesa, AZ</t>
  </si>
  <si>
    <t>Pittsburgh, PA</t>
  </si>
  <si>
    <t>Port St. Lucie, FL</t>
  </si>
  <si>
    <t>Portland, ME</t>
  </si>
  <si>
    <t>Provo-Orem, UT</t>
  </si>
  <si>
    <t>Raleigh, NC</t>
  </si>
  <si>
    <t>Reading, PA</t>
  </si>
  <si>
    <t>Richmond, VA</t>
  </si>
  <si>
    <t>Riverside-San Bernardino, CA</t>
  </si>
  <si>
    <t>Roanoke, VA</t>
  </si>
  <si>
    <t>Rochester, NY</t>
  </si>
  <si>
    <t>Rockford, IL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</si>
  <si>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</si>
  <si>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</si>
  <si>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</si>
  <si>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</si>
  <si>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</si>
  <si>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</si>
  <si>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</si>
  <si>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</si>
  <si>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</si>
  <si>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</si>
  <si>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</si>
  <si>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</si>
  <si>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</si>
  <si>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</si>
  <si>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</si>
  <si>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Spokane, WA</t>
  </si>
  <si>
    <t>Springfield, MO</t>
  </si>
  <si>
    <t>Stockton, CA</t>
  </si>
  <si>
    <t>Syracuse, NY</t>
  </si>
  <si>
    <t>Tallahassee, FL</t>
  </si>
  <si>
    <t>Tampa-St. Petersburg, FL</t>
  </si>
  <si>
    <t>Thousand Oaks, CA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</si>
  <si>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</si>
  <si>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</si>
  <si>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</si>
  <si>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</si>
  <si>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</si>
  <si>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</si>
  <si>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</si>
  <si>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</si>
  <si>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</si>
  <si>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</si>
  <si>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</si>
  <si>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</si>
  <si>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</si>
  <si>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</si>
  <si>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</si>
  <si>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</si>
  <si>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</si>
  <si>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</si>
  <si>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</si>
  <si>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</si>
  <si>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</si>
  <si>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</si>
  <si>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</si>
  <si>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</si>
  <si>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</si>
  <si>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</si>
  <si>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</si>
  <si>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</si>
  <si>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</si>
  <si>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</si>
  <si>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</si>
  <si>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</si>
  <si>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</si>
  <si>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</si>
  <si>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</si>
  <si>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</si>
  <si>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</si>
  <si>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</si>
  <si>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</si>
  <si>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</si>
  <si>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</si>
  <si>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</si>
  <si>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</si>
  <si>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</si>
  <si>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</si>
  <si>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</si>
  <si>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</si>
  <si>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</si>
  <si>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</si>
  <si>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</si>
  <si>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</si>
  <si>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</si>
  <si>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</si>
  <si>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</si>
  <si>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</si>
  <si>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</si>
  <si>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</si>
  <si>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</si>
  <si>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</si>
  <si>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</si>
  <si>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</si>
  <si>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</si>
  <si>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</si>
  <si>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</si>
  <si>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</si>
  <si>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</si>
  <si>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</si>
  <si>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</si>
  <si>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</si>
  <si>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</si>
  <si>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</si>
  <si>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>Allentown, PA-NJ</t>
  </si>
  <si>
    <t>Augusta-Richmond County, GA-SC</t>
  </si>
  <si>
    <t>Boston, MA-NH-RI</t>
  </si>
  <si>
    <t>Bridgeport-Stamford, CT-NY</t>
  </si>
  <si>
    <t>Charlotte, NC-SC</t>
  </si>
  <si>
    <t>Chattanooga, TN-GA</t>
  </si>
  <si>
    <t>Chicago, IL-IN</t>
  </si>
  <si>
    <t>Cincinnati, OH-KY-IN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</si>
  <si>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</si>
  <si>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</si>
  <si>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</si>
  <si>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</si>
  <si>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</si>
  <si>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</si>
  <si>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Kansas City, MO-KS</t>
  </si>
  <si>
    <t>Louisville/Jefferson County, KY-IN</t>
  </si>
  <si>
    <t>Memphis, TN-MS-AR</t>
  </si>
  <si>
    <t>Minneapolis-St. Paul, MN-WI</t>
  </si>
  <si>
    <t>Myrtle Beach-Socastee, SC-NC</t>
  </si>
  <si>
    <t>Nashua, NH-MA</t>
  </si>
  <si>
    <t>New York-Newark, NY-NJ-CT</t>
  </si>
  <si>
    <t>Norwich-New London, CT-RI</t>
  </si>
  <si>
    <t>Omaha, NE-IA</t>
  </si>
  <si>
    <t>Pensacola, FL-AL</t>
  </si>
  <si>
    <t>Philadelphia, PA-NJ-DE-MD</t>
  </si>
  <si>
    <t>Portland, OR-WA</t>
  </si>
  <si>
    <t>Poughkeepsie-Newburgh, NY-NJ</t>
  </si>
  <si>
    <t>Providence, RI-MA</t>
  </si>
  <si>
    <t>Reno, NV-CA</t>
  </si>
  <si>
    <t>Round Lake Beach-McHenry-Grayslake, IL-WI</t>
  </si>
  <si>
    <t>South Bend, IN-MI</t>
  </si>
  <si>
    <t>Springfield, MA-CT</t>
  </si>
  <si>
    <t>St. Louis, MO-IL</t>
  </si>
  <si>
    <t>Toledo, OH-MI</t>
  </si>
  <si>
    <t>Washington, DC-VA-MD</t>
  </si>
  <si>
    <t>Worcester, MA-CT</t>
  </si>
  <si>
    <t>Youngstown, OH-PA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</si>
</sst>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i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8" fillId="0" borderId="0"/>
    <xf numFmtId="0" fontId="13" fillId="0" borderId="0"/>
    <xf numFmtId="0" fontId="16" fillId="0" borderId="0"/>
    <xf numFmtId="0" fontId="13" fillId="0" borderId="0"/>
    <xf numFmtId="0" fontId="17" fillId="0" borderId="0"/>
    <xf numFmtId="3" fontId="13" fillId="0" borderId="0"/>
    <xf numFmtId="0" fontId="1" fillId="0" borderId="0"/>
    <xf numFmtId="0" fontId="1" fillId="0" borderId="0"/>
    <xf numFmtId="0" fontId="19" fillId="0" borderId="0"/>
    <xf numFmtId="0" fontId="16" fillId="0" borderId="0"/>
    <xf numFmtId="3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3" fillId="0" borderId="0"/>
    <xf numFmtId="9" fontId="16" fillId="0" borderId="0" applyFont="0" applyFill="0" applyBorder="0" applyAlignment="0" applyProtection="0"/>
  </cellStyleXfs>
  <cellXfs count="64">
    <xf numFmtId="0" fontId="0" fillId="0" borderId="0" xfId="0"/>
    <xf numFmtId="164" fontId="3" fillId="0" borderId="0" xfId="1" applyNumberFormat="1" applyFont="1" applyFill="1"/>
    <xf numFmtId="0" fontId="3" fillId="0" borderId="0" xfId="0" applyFont="1" applyFill="1"/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164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164" fontId="8" fillId="0" borderId="0" xfId="1" applyNumberFormat="1" applyFont="1" applyFill="1"/>
    <xf numFmtId="0" fontId="8" fillId="0" borderId="0" xfId="0" applyFont="1" applyFill="1"/>
    <xf numFmtId="0" fontId="8" fillId="0" borderId="0" xfId="0" applyFont="1" applyFill="1" applyProtection="1"/>
    <xf numFmtId="165" fontId="8" fillId="0" borderId="0" xfId="0" applyNumberFormat="1" applyFont="1" applyFill="1" applyAlignment="1" applyProtection="1">
      <alignment horizontal="right"/>
    </xf>
    <xf numFmtId="5" fontId="8" fillId="0" borderId="0" xfId="0" applyNumberFormat="1" applyFont="1" applyFill="1" applyProtection="1"/>
    <xf numFmtId="0" fontId="8" fillId="0" borderId="0" xfId="0" applyFont="1" applyFill="1" applyBorder="1" applyProtection="1"/>
    <xf numFmtId="37" fontId="8" fillId="0" borderId="0" xfId="0" applyNumberFormat="1" applyFont="1" applyFill="1" applyBorder="1" applyAlignment="1" applyProtection="1">
      <alignment horizontal="right"/>
    </xf>
    <xf numFmtId="0" fontId="8" fillId="0" borderId="3" xfId="0" applyFont="1" applyFill="1" applyBorder="1" applyProtection="1"/>
    <xf numFmtId="164" fontId="8" fillId="0" borderId="3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5" fontId="8" fillId="0" borderId="0" xfId="0" applyNumberFormat="1" applyFont="1" applyFill="1" applyAlignment="1" applyProtection="1">
      <alignment horizontal="right"/>
    </xf>
    <xf numFmtId="164" fontId="8" fillId="0" borderId="0" xfId="0" applyNumberFormat="1" applyFont="1" applyFill="1"/>
    <xf numFmtId="0" fontId="8" fillId="0" borderId="3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left"/>
    </xf>
    <xf numFmtId="165" fontId="11" fillId="0" borderId="0" xfId="0" applyNumberFormat="1" applyFont="1"/>
    <xf numFmtId="3" fontId="11" fillId="0" borderId="0" xfId="0" applyNumberFormat="1" applyFont="1"/>
    <xf numFmtId="0" fontId="3" fillId="0" borderId="5" xfId="0" applyFont="1" applyFill="1" applyBorder="1"/>
    <xf numFmtId="165" fontId="12" fillId="0" borderId="5" xfId="0" applyNumberFormat="1" applyFont="1" applyBorder="1"/>
    <xf numFmtId="0" fontId="10" fillId="0" borderId="0" xfId="2" applyFont="1" applyFill="1" applyAlignment="1" applyProtection="1">
      <alignment vertical="top" wrapText="1"/>
    </xf>
    <xf numFmtId="0" fontId="11" fillId="0" borderId="0" xfId="0" applyFont="1" applyFill="1"/>
    <xf numFmtId="165" fontId="11" fillId="0" borderId="0" xfId="0" applyNumberFormat="1" applyFont="1" applyFill="1"/>
    <xf numFmtId="3" fontId="11" fillId="0" borderId="0" xfId="0" applyNumberFormat="1" applyFont="1" applyFill="1"/>
    <xf numFmtId="165" fontId="3" fillId="0" borderId="5" xfId="0" applyNumberFormat="1" applyFont="1" applyFill="1" applyBorder="1" applyAlignment="1">
      <alignment horizontal="right"/>
    </xf>
    <xf numFmtId="0" fontId="14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5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left"/>
    </xf>
    <xf numFmtId="5" fontId="3" fillId="0" borderId="5" xfId="0" applyNumberFormat="1" applyFont="1" applyFill="1" applyBorder="1" applyAlignment="1">
      <alignment horizontal="right"/>
    </xf>
    <xf numFmtId="5" fontId="8" fillId="0" borderId="0" xfId="0" applyNumberFormat="1" applyFont="1" applyFill="1"/>
    <xf numFmtId="165" fontId="8" fillId="0" borderId="0" xfId="0" applyNumberFormat="1" applyFont="1" applyFill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0" fontId="13" fillId="0" borderId="0" xfId="28"/>
    <xf numFmtId="3" fontId="0" fillId="0" borderId="0" xfId="0" applyNumberFormat="1"/>
    <xf numFmtId="0" fontId="13" fillId="0" borderId="0" xfId="28" applyFill="1"/>
    <xf numFmtId="3" fontId="0" fillId="0" borderId="0" xfId="0" applyNumberFormat="1" applyFill="1"/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4" xfId="2" applyFont="1" applyFill="1" applyBorder="1" applyAlignment="1" applyProtection="1">
      <alignment vertical="center" wrapText="1"/>
    </xf>
    <xf numFmtId="0" fontId="0" fillId="0" borderId="4" xfId="0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wrapText="1"/>
    </xf>
  </cellXfs>
  <cellStyles count="30">
    <cellStyle name="Comma" xfId="1" builtinId="3"/>
    <cellStyle name="Comma 2" xfId="3"/>
    <cellStyle name="Comma 2 2" xfId="27"/>
    <cellStyle name="Comma 3" xfId="4"/>
    <cellStyle name="Comma 4" xfId="5"/>
    <cellStyle name="Comma 5" xfId="6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2 4" xfId="26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Normal_Table 21 - 2007 new freedom" xfId="2"/>
    <cellStyle name="Normal_UZAFTA 3-12-03" xfId="28"/>
    <cellStyle name="Percent 2" xfId="23"/>
    <cellStyle name="Percent 2 2" xfId="29"/>
    <cellStyle name="Percent 3" xfId="24"/>
    <cellStyle name="Title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zoomScale="93" zoomScaleNormal="93" workbookViewId="0">
      <selection sqref="A1:C1"/>
    </sheetView>
  </sheetViews>
  <sheetFormatPr defaultColWidth="14.7109375" defaultRowHeight="15" x14ac:dyDescent="0.2"/>
  <cols>
    <col min="1" max="1" width="67.5703125" style="14" customWidth="1"/>
    <col min="2" max="2" width="29" style="27" customWidth="1"/>
    <col min="3" max="3" width="2.5703125" style="14" customWidth="1"/>
    <col min="4" max="4" width="20.42578125" style="13" customWidth="1"/>
    <col min="5" max="5" width="17.5703125" style="14" bestFit="1" customWidth="1"/>
    <col min="6" max="6" width="16.85546875" style="13" bestFit="1" customWidth="1"/>
    <col min="7" max="256" width="14.7109375" style="14"/>
    <col min="257" max="257" width="67.5703125" style="14" customWidth="1"/>
    <col min="258" max="258" width="29" style="14" customWidth="1"/>
    <col min="259" max="259" width="2.5703125" style="14" customWidth="1"/>
    <col min="260" max="260" width="20.42578125" style="14" customWidth="1"/>
    <col min="261" max="261" width="17.5703125" style="14" bestFit="1" customWidth="1"/>
    <col min="262" max="262" width="16.85546875" style="14" bestFit="1" customWidth="1"/>
    <col min="263" max="512" width="14.7109375" style="14"/>
    <col min="513" max="513" width="67.5703125" style="14" customWidth="1"/>
    <col min="514" max="514" width="29" style="14" customWidth="1"/>
    <col min="515" max="515" width="2.5703125" style="14" customWidth="1"/>
    <col min="516" max="516" width="20.42578125" style="14" customWidth="1"/>
    <col min="517" max="517" width="17.5703125" style="14" bestFit="1" customWidth="1"/>
    <col min="518" max="518" width="16.85546875" style="14" bestFit="1" customWidth="1"/>
    <col min="519" max="768" width="14.7109375" style="14"/>
    <col min="769" max="769" width="67.5703125" style="14" customWidth="1"/>
    <col min="770" max="770" width="29" style="14" customWidth="1"/>
    <col min="771" max="771" width="2.5703125" style="14" customWidth="1"/>
    <col min="772" max="772" width="20.42578125" style="14" customWidth="1"/>
    <col min="773" max="773" width="17.5703125" style="14" bestFit="1" customWidth="1"/>
    <col min="774" max="774" width="16.85546875" style="14" bestFit="1" customWidth="1"/>
    <col min="775" max="1024" width="14.7109375" style="14"/>
    <col min="1025" max="1025" width="67.5703125" style="14" customWidth="1"/>
    <col min="1026" max="1026" width="29" style="14" customWidth="1"/>
    <col min="1027" max="1027" width="2.5703125" style="14" customWidth="1"/>
    <col min="1028" max="1028" width="20.42578125" style="14" customWidth="1"/>
    <col min="1029" max="1029" width="17.5703125" style="14" bestFit="1" customWidth="1"/>
    <col min="1030" max="1030" width="16.85546875" style="14" bestFit="1" customWidth="1"/>
    <col min="1031" max="1280" width="14.7109375" style="14"/>
    <col min="1281" max="1281" width="67.5703125" style="14" customWidth="1"/>
    <col min="1282" max="1282" width="29" style="14" customWidth="1"/>
    <col min="1283" max="1283" width="2.5703125" style="14" customWidth="1"/>
    <col min="1284" max="1284" width="20.42578125" style="14" customWidth="1"/>
    <col min="1285" max="1285" width="17.5703125" style="14" bestFit="1" customWidth="1"/>
    <col min="1286" max="1286" width="16.85546875" style="14" bestFit="1" customWidth="1"/>
    <col min="1287" max="1536" width="14.7109375" style="14"/>
    <col min="1537" max="1537" width="67.5703125" style="14" customWidth="1"/>
    <col min="1538" max="1538" width="29" style="14" customWidth="1"/>
    <col min="1539" max="1539" width="2.5703125" style="14" customWidth="1"/>
    <col min="1540" max="1540" width="20.42578125" style="14" customWidth="1"/>
    <col min="1541" max="1541" width="17.5703125" style="14" bestFit="1" customWidth="1"/>
    <col min="1542" max="1542" width="16.85546875" style="14" bestFit="1" customWidth="1"/>
    <col min="1543" max="1792" width="14.7109375" style="14"/>
    <col min="1793" max="1793" width="67.5703125" style="14" customWidth="1"/>
    <col min="1794" max="1794" width="29" style="14" customWidth="1"/>
    <col min="1795" max="1795" width="2.5703125" style="14" customWidth="1"/>
    <col min="1796" max="1796" width="20.42578125" style="14" customWidth="1"/>
    <col min="1797" max="1797" width="17.5703125" style="14" bestFit="1" customWidth="1"/>
    <col min="1798" max="1798" width="16.85546875" style="14" bestFit="1" customWidth="1"/>
    <col min="1799" max="2048" width="14.7109375" style="14"/>
    <col min="2049" max="2049" width="67.5703125" style="14" customWidth="1"/>
    <col min="2050" max="2050" width="29" style="14" customWidth="1"/>
    <col min="2051" max="2051" width="2.5703125" style="14" customWidth="1"/>
    <col min="2052" max="2052" width="20.42578125" style="14" customWidth="1"/>
    <col min="2053" max="2053" width="17.5703125" style="14" bestFit="1" customWidth="1"/>
    <col min="2054" max="2054" width="16.85546875" style="14" bestFit="1" customWidth="1"/>
    <col min="2055" max="2304" width="14.7109375" style="14"/>
    <col min="2305" max="2305" width="67.5703125" style="14" customWidth="1"/>
    <col min="2306" max="2306" width="29" style="14" customWidth="1"/>
    <col min="2307" max="2307" width="2.5703125" style="14" customWidth="1"/>
    <col min="2308" max="2308" width="20.42578125" style="14" customWidth="1"/>
    <col min="2309" max="2309" width="17.5703125" style="14" bestFit="1" customWidth="1"/>
    <col min="2310" max="2310" width="16.85546875" style="14" bestFit="1" customWidth="1"/>
    <col min="2311" max="2560" width="14.7109375" style="14"/>
    <col min="2561" max="2561" width="67.5703125" style="14" customWidth="1"/>
    <col min="2562" max="2562" width="29" style="14" customWidth="1"/>
    <col min="2563" max="2563" width="2.5703125" style="14" customWidth="1"/>
    <col min="2564" max="2564" width="20.42578125" style="14" customWidth="1"/>
    <col min="2565" max="2565" width="17.5703125" style="14" bestFit="1" customWidth="1"/>
    <col min="2566" max="2566" width="16.85546875" style="14" bestFit="1" customWidth="1"/>
    <col min="2567" max="2816" width="14.7109375" style="14"/>
    <col min="2817" max="2817" width="67.5703125" style="14" customWidth="1"/>
    <col min="2818" max="2818" width="29" style="14" customWidth="1"/>
    <col min="2819" max="2819" width="2.5703125" style="14" customWidth="1"/>
    <col min="2820" max="2820" width="20.42578125" style="14" customWidth="1"/>
    <col min="2821" max="2821" width="17.5703125" style="14" bestFit="1" customWidth="1"/>
    <col min="2822" max="2822" width="16.85546875" style="14" bestFit="1" customWidth="1"/>
    <col min="2823" max="3072" width="14.7109375" style="14"/>
    <col min="3073" max="3073" width="67.5703125" style="14" customWidth="1"/>
    <col min="3074" max="3074" width="29" style="14" customWidth="1"/>
    <col min="3075" max="3075" width="2.5703125" style="14" customWidth="1"/>
    <col min="3076" max="3076" width="20.42578125" style="14" customWidth="1"/>
    <col min="3077" max="3077" width="17.5703125" style="14" bestFit="1" customWidth="1"/>
    <col min="3078" max="3078" width="16.85546875" style="14" bestFit="1" customWidth="1"/>
    <col min="3079" max="3328" width="14.7109375" style="14"/>
    <col min="3329" max="3329" width="67.5703125" style="14" customWidth="1"/>
    <col min="3330" max="3330" width="29" style="14" customWidth="1"/>
    <col min="3331" max="3331" width="2.5703125" style="14" customWidth="1"/>
    <col min="3332" max="3332" width="20.42578125" style="14" customWidth="1"/>
    <col min="3333" max="3333" width="17.5703125" style="14" bestFit="1" customWidth="1"/>
    <col min="3334" max="3334" width="16.85546875" style="14" bestFit="1" customWidth="1"/>
    <col min="3335" max="3584" width="14.7109375" style="14"/>
    <col min="3585" max="3585" width="67.5703125" style="14" customWidth="1"/>
    <col min="3586" max="3586" width="29" style="14" customWidth="1"/>
    <col min="3587" max="3587" width="2.5703125" style="14" customWidth="1"/>
    <col min="3588" max="3588" width="20.42578125" style="14" customWidth="1"/>
    <col min="3589" max="3589" width="17.5703125" style="14" bestFit="1" customWidth="1"/>
    <col min="3590" max="3590" width="16.85546875" style="14" bestFit="1" customWidth="1"/>
    <col min="3591" max="3840" width="14.7109375" style="14"/>
    <col min="3841" max="3841" width="67.5703125" style="14" customWidth="1"/>
    <col min="3842" max="3842" width="29" style="14" customWidth="1"/>
    <col min="3843" max="3843" width="2.5703125" style="14" customWidth="1"/>
    <col min="3844" max="3844" width="20.42578125" style="14" customWidth="1"/>
    <col min="3845" max="3845" width="17.5703125" style="14" bestFit="1" customWidth="1"/>
    <col min="3846" max="3846" width="16.85546875" style="14" bestFit="1" customWidth="1"/>
    <col min="3847" max="4096" width="14.7109375" style="14"/>
    <col min="4097" max="4097" width="67.5703125" style="14" customWidth="1"/>
    <col min="4098" max="4098" width="29" style="14" customWidth="1"/>
    <col min="4099" max="4099" width="2.5703125" style="14" customWidth="1"/>
    <col min="4100" max="4100" width="20.42578125" style="14" customWidth="1"/>
    <col min="4101" max="4101" width="17.5703125" style="14" bestFit="1" customWidth="1"/>
    <col min="4102" max="4102" width="16.85546875" style="14" bestFit="1" customWidth="1"/>
    <col min="4103" max="4352" width="14.7109375" style="14"/>
    <col min="4353" max="4353" width="67.5703125" style="14" customWidth="1"/>
    <col min="4354" max="4354" width="29" style="14" customWidth="1"/>
    <col min="4355" max="4355" width="2.5703125" style="14" customWidth="1"/>
    <col min="4356" max="4356" width="20.42578125" style="14" customWidth="1"/>
    <col min="4357" max="4357" width="17.5703125" style="14" bestFit="1" customWidth="1"/>
    <col min="4358" max="4358" width="16.85546875" style="14" bestFit="1" customWidth="1"/>
    <col min="4359" max="4608" width="14.7109375" style="14"/>
    <col min="4609" max="4609" width="67.5703125" style="14" customWidth="1"/>
    <col min="4610" max="4610" width="29" style="14" customWidth="1"/>
    <col min="4611" max="4611" width="2.5703125" style="14" customWidth="1"/>
    <col min="4612" max="4612" width="20.42578125" style="14" customWidth="1"/>
    <col min="4613" max="4613" width="17.5703125" style="14" bestFit="1" customWidth="1"/>
    <col min="4614" max="4614" width="16.85546875" style="14" bestFit="1" customWidth="1"/>
    <col min="4615" max="4864" width="14.7109375" style="14"/>
    <col min="4865" max="4865" width="67.5703125" style="14" customWidth="1"/>
    <col min="4866" max="4866" width="29" style="14" customWidth="1"/>
    <col min="4867" max="4867" width="2.5703125" style="14" customWidth="1"/>
    <col min="4868" max="4868" width="20.42578125" style="14" customWidth="1"/>
    <col min="4869" max="4869" width="17.5703125" style="14" bestFit="1" customWidth="1"/>
    <col min="4870" max="4870" width="16.85546875" style="14" bestFit="1" customWidth="1"/>
    <col min="4871" max="5120" width="14.7109375" style="14"/>
    <col min="5121" max="5121" width="67.5703125" style="14" customWidth="1"/>
    <col min="5122" max="5122" width="29" style="14" customWidth="1"/>
    <col min="5123" max="5123" width="2.5703125" style="14" customWidth="1"/>
    <col min="5124" max="5124" width="20.42578125" style="14" customWidth="1"/>
    <col min="5125" max="5125" width="17.5703125" style="14" bestFit="1" customWidth="1"/>
    <col min="5126" max="5126" width="16.85546875" style="14" bestFit="1" customWidth="1"/>
    <col min="5127" max="5376" width="14.7109375" style="14"/>
    <col min="5377" max="5377" width="67.5703125" style="14" customWidth="1"/>
    <col min="5378" max="5378" width="29" style="14" customWidth="1"/>
    <col min="5379" max="5379" width="2.5703125" style="14" customWidth="1"/>
    <col min="5380" max="5380" width="20.42578125" style="14" customWidth="1"/>
    <col min="5381" max="5381" width="17.5703125" style="14" bestFit="1" customWidth="1"/>
    <col min="5382" max="5382" width="16.85546875" style="14" bestFit="1" customWidth="1"/>
    <col min="5383" max="5632" width="14.7109375" style="14"/>
    <col min="5633" max="5633" width="67.5703125" style="14" customWidth="1"/>
    <col min="5634" max="5634" width="29" style="14" customWidth="1"/>
    <col min="5635" max="5635" width="2.5703125" style="14" customWidth="1"/>
    <col min="5636" max="5636" width="20.42578125" style="14" customWidth="1"/>
    <col min="5637" max="5637" width="17.5703125" style="14" bestFit="1" customWidth="1"/>
    <col min="5638" max="5638" width="16.85546875" style="14" bestFit="1" customWidth="1"/>
    <col min="5639" max="5888" width="14.7109375" style="14"/>
    <col min="5889" max="5889" width="67.5703125" style="14" customWidth="1"/>
    <col min="5890" max="5890" width="29" style="14" customWidth="1"/>
    <col min="5891" max="5891" width="2.5703125" style="14" customWidth="1"/>
    <col min="5892" max="5892" width="20.42578125" style="14" customWidth="1"/>
    <col min="5893" max="5893" width="17.5703125" style="14" bestFit="1" customWidth="1"/>
    <col min="5894" max="5894" width="16.85546875" style="14" bestFit="1" customWidth="1"/>
    <col min="5895" max="6144" width="14.7109375" style="14"/>
    <col min="6145" max="6145" width="67.5703125" style="14" customWidth="1"/>
    <col min="6146" max="6146" width="29" style="14" customWidth="1"/>
    <col min="6147" max="6147" width="2.5703125" style="14" customWidth="1"/>
    <col min="6148" max="6148" width="20.42578125" style="14" customWidth="1"/>
    <col min="6149" max="6149" width="17.5703125" style="14" bestFit="1" customWidth="1"/>
    <col min="6150" max="6150" width="16.85546875" style="14" bestFit="1" customWidth="1"/>
    <col min="6151" max="6400" width="14.7109375" style="14"/>
    <col min="6401" max="6401" width="67.5703125" style="14" customWidth="1"/>
    <col min="6402" max="6402" width="29" style="14" customWidth="1"/>
    <col min="6403" max="6403" width="2.5703125" style="14" customWidth="1"/>
    <col min="6404" max="6404" width="20.42578125" style="14" customWidth="1"/>
    <col min="6405" max="6405" width="17.5703125" style="14" bestFit="1" customWidth="1"/>
    <col min="6406" max="6406" width="16.85546875" style="14" bestFit="1" customWidth="1"/>
    <col min="6407" max="6656" width="14.7109375" style="14"/>
    <col min="6657" max="6657" width="67.5703125" style="14" customWidth="1"/>
    <col min="6658" max="6658" width="29" style="14" customWidth="1"/>
    <col min="6659" max="6659" width="2.5703125" style="14" customWidth="1"/>
    <col min="6660" max="6660" width="20.42578125" style="14" customWidth="1"/>
    <col min="6661" max="6661" width="17.5703125" style="14" bestFit="1" customWidth="1"/>
    <col min="6662" max="6662" width="16.85546875" style="14" bestFit="1" customWidth="1"/>
    <col min="6663" max="6912" width="14.7109375" style="14"/>
    <col min="6913" max="6913" width="67.5703125" style="14" customWidth="1"/>
    <col min="6914" max="6914" width="29" style="14" customWidth="1"/>
    <col min="6915" max="6915" width="2.5703125" style="14" customWidth="1"/>
    <col min="6916" max="6916" width="20.42578125" style="14" customWidth="1"/>
    <col min="6917" max="6917" width="17.5703125" style="14" bestFit="1" customWidth="1"/>
    <col min="6918" max="6918" width="16.85546875" style="14" bestFit="1" customWidth="1"/>
    <col min="6919" max="7168" width="14.7109375" style="14"/>
    <col min="7169" max="7169" width="67.5703125" style="14" customWidth="1"/>
    <col min="7170" max="7170" width="29" style="14" customWidth="1"/>
    <col min="7171" max="7171" width="2.5703125" style="14" customWidth="1"/>
    <col min="7172" max="7172" width="20.42578125" style="14" customWidth="1"/>
    <col min="7173" max="7173" width="17.5703125" style="14" bestFit="1" customWidth="1"/>
    <col min="7174" max="7174" width="16.85546875" style="14" bestFit="1" customWidth="1"/>
    <col min="7175" max="7424" width="14.7109375" style="14"/>
    <col min="7425" max="7425" width="67.5703125" style="14" customWidth="1"/>
    <col min="7426" max="7426" width="29" style="14" customWidth="1"/>
    <col min="7427" max="7427" width="2.5703125" style="14" customWidth="1"/>
    <col min="7428" max="7428" width="20.42578125" style="14" customWidth="1"/>
    <col min="7429" max="7429" width="17.5703125" style="14" bestFit="1" customWidth="1"/>
    <col min="7430" max="7430" width="16.85546875" style="14" bestFit="1" customWidth="1"/>
    <col min="7431" max="7680" width="14.7109375" style="14"/>
    <col min="7681" max="7681" width="67.5703125" style="14" customWidth="1"/>
    <col min="7682" max="7682" width="29" style="14" customWidth="1"/>
    <col min="7683" max="7683" width="2.5703125" style="14" customWidth="1"/>
    <col min="7684" max="7684" width="20.42578125" style="14" customWidth="1"/>
    <col min="7685" max="7685" width="17.5703125" style="14" bestFit="1" customWidth="1"/>
    <col min="7686" max="7686" width="16.85546875" style="14" bestFit="1" customWidth="1"/>
    <col min="7687" max="7936" width="14.7109375" style="14"/>
    <col min="7937" max="7937" width="67.5703125" style="14" customWidth="1"/>
    <col min="7938" max="7938" width="29" style="14" customWidth="1"/>
    <col min="7939" max="7939" width="2.5703125" style="14" customWidth="1"/>
    <col min="7940" max="7940" width="20.42578125" style="14" customWidth="1"/>
    <col min="7941" max="7941" width="17.5703125" style="14" bestFit="1" customWidth="1"/>
    <col min="7942" max="7942" width="16.85546875" style="14" bestFit="1" customWidth="1"/>
    <col min="7943" max="8192" width="14.7109375" style="14"/>
    <col min="8193" max="8193" width="67.5703125" style="14" customWidth="1"/>
    <col min="8194" max="8194" width="29" style="14" customWidth="1"/>
    <col min="8195" max="8195" width="2.5703125" style="14" customWidth="1"/>
    <col min="8196" max="8196" width="20.42578125" style="14" customWidth="1"/>
    <col min="8197" max="8197" width="17.5703125" style="14" bestFit="1" customWidth="1"/>
    <col min="8198" max="8198" width="16.85546875" style="14" bestFit="1" customWidth="1"/>
    <col min="8199" max="8448" width="14.7109375" style="14"/>
    <col min="8449" max="8449" width="67.5703125" style="14" customWidth="1"/>
    <col min="8450" max="8450" width="29" style="14" customWidth="1"/>
    <col min="8451" max="8451" width="2.5703125" style="14" customWidth="1"/>
    <col min="8452" max="8452" width="20.42578125" style="14" customWidth="1"/>
    <col min="8453" max="8453" width="17.5703125" style="14" bestFit="1" customWidth="1"/>
    <col min="8454" max="8454" width="16.85546875" style="14" bestFit="1" customWidth="1"/>
    <col min="8455" max="8704" width="14.7109375" style="14"/>
    <col min="8705" max="8705" width="67.5703125" style="14" customWidth="1"/>
    <col min="8706" max="8706" width="29" style="14" customWidth="1"/>
    <col min="8707" max="8707" width="2.5703125" style="14" customWidth="1"/>
    <col min="8708" max="8708" width="20.42578125" style="14" customWidth="1"/>
    <col min="8709" max="8709" width="17.5703125" style="14" bestFit="1" customWidth="1"/>
    <col min="8710" max="8710" width="16.85546875" style="14" bestFit="1" customWidth="1"/>
    <col min="8711" max="8960" width="14.7109375" style="14"/>
    <col min="8961" max="8961" width="67.5703125" style="14" customWidth="1"/>
    <col min="8962" max="8962" width="29" style="14" customWidth="1"/>
    <col min="8963" max="8963" width="2.5703125" style="14" customWidth="1"/>
    <col min="8964" max="8964" width="20.42578125" style="14" customWidth="1"/>
    <col min="8965" max="8965" width="17.5703125" style="14" bestFit="1" customWidth="1"/>
    <col min="8966" max="8966" width="16.85546875" style="14" bestFit="1" customWidth="1"/>
    <col min="8967" max="9216" width="14.7109375" style="14"/>
    <col min="9217" max="9217" width="67.5703125" style="14" customWidth="1"/>
    <col min="9218" max="9218" width="29" style="14" customWidth="1"/>
    <col min="9219" max="9219" width="2.5703125" style="14" customWidth="1"/>
    <col min="9220" max="9220" width="20.42578125" style="14" customWidth="1"/>
    <col min="9221" max="9221" width="17.5703125" style="14" bestFit="1" customWidth="1"/>
    <col min="9222" max="9222" width="16.85546875" style="14" bestFit="1" customWidth="1"/>
    <col min="9223" max="9472" width="14.7109375" style="14"/>
    <col min="9473" max="9473" width="67.5703125" style="14" customWidth="1"/>
    <col min="9474" max="9474" width="29" style="14" customWidth="1"/>
    <col min="9475" max="9475" width="2.5703125" style="14" customWidth="1"/>
    <col min="9476" max="9476" width="20.42578125" style="14" customWidth="1"/>
    <col min="9477" max="9477" width="17.5703125" style="14" bestFit="1" customWidth="1"/>
    <col min="9478" max="9478" width="16.85546875" style="14" bestFit="1" customWidth="1"/>
    <col min="9479" max="9728" width="14.7109375" style="14"/>
    <col min="9729" max="9729" width="67.5703125" style="14" customWidth="1"/>
    <col min="9730" max="9730" width="29" style="14" customWidth="1"/>
    <col min="9731" max="9731" width="2.5703125" style="14" customWidth="1"/>
    <col min="9732" max="9732" width="20.42578125" style="14" customWidth="1"/>
    <col min="9733" max="9733" width="17.5703125" style="14" bestFit="1" customWidth="1"/>
    <col min="9734" max="9734" width="16.85546875" style="14" bestFit="1" customWidth="1"/>
    <col min="9735" max="9984" width="14.7109375" style="14"/>
    <col min="9985" max="9985" width="67.5703125" style="14" customWidth="1"/>
    <col min="9986" max="9986" width="29" style="14" customWidth="1"/>
    <col min="9987" max="9987" width="2.5703125" style="14" customWidth="1"/>
    <col min="9988" max="9988" width="20.42578125" style="14" customWidth="1"/>
    <col min="9989" max="9989" width="17.5703125" style="14" bestFit="1" customWidth="1"/>
    <col min="9990" max="9990" width="16.85546875" style="14" bestFit="1" customWidth="1"/>
    <col min="9991" max="10240" width="14.7109375" style="14"/>
    <col min="10241" max="10241" width="67.5703125" style="14" customWidth="1"/>
    <col min="10242" max="10242" width="29" style="14" customWidth="1"/>
    <col min="10243" max="10243" width="2.5703125" style="14" customWidth="1"/>
    <col min="10244" max="10244" width="20.42578125" style="14" customWidth="1"/>
    <col min="10245" max="10245" width="17.5703125" style="14" bestFit="1" customWidth="1"/>
    <col min="10246" max="10246" width="16.85546875" style="14" bestFit="1" customWidth="1"/>
    <col min="10247" max="10496" width="14.7109375" style="14"/>
    <col min="10497" max="10497" width="67.5703125" style="14" customWidth="1"/>
    <col min="10498" max="10498" width="29" style="14" customWidth="1"/>
    <col min="10499" max="10499" width="2.5703125" style="14" customWidth="1"/>
    <col min="10500" max="10500" width="20.42578125" style="14" customWidth="1"/>
    <col min="10501" max="10501" width="17.5703125" style="14" bestFit="1" customWidth="1"/>
    <col min="10502" max="10502" width="16.85546875" style="14" bestFit="1" customWidth="1"/>
    <col min="10503" max="10752" width="14.7109375" style="14"/>
    <col min="10753" max="10753" width="67.5703125" style="14" customWidth="1"/>
    <col min="10754" max="10754" width="29" style="14" customWidth="1"/>
    <col min="10755" max="10755" width="2.5703125" style="14" customWidth="1"/>
    <col min="10756" max="10756" width="20.42578125" style="14" customWidth="1"/>
    <col min="10757" max="10757" width="17.5703125" style="14" bestFit="1" customWidth="1"/>
    <col min="10758" max="10758" width="16.85546875" style="14" bestFit="1" customWidth="1"/>
    <col min="10759" max="11008" width="14.7109375" style="14"/>
    <col min="11009" max="11009" width="67.5703125" style="14" customWidth="1"/>
    <col min="11010" max="11010" width="29" style="14" customWidth="1"/>
    <col min="11011" max="11011" width="2.5703125" style="14" customWidth="1"/>
    <col min="11012" max="11012" width="20.42578125" style="14" customWidth="1"/>
    <col min="11013" max="11013" width="17.5703125" style="14" bestFit="1" customWidth="1"/>
    <col min="11014" max="11014" width="16.85546875" style="14" bestFit="1" customWidth="1"/>
    <col min="11015" max="11264" width="14.7109375" style="14"/>
    <col min="11265" max="11265" width="67.5703125" style="14" customWidth="1"/>
    <col min="11266" max="11266" width="29" style="14" customWidth="1"/>
    <col min="11267" max="11267" width="2.5703125" style="14" customWidth="1"/>
    <col min="11268" max="11268" width="20.42578125" style="14" customWidth="1"/>
    <col min="11269" max="11269" width="17.5703125" style="14" bestFit="1" customWidth="1"/>
    <col min="11270" max="11270" width="16.85546875" style="14" bestFit="1" customWidth="1"/>
    <col min="11271" max="11520" width="14.7109375" style="14"/>
    <col min="11521" max="11521" width="67.5703125" style="14" customWidth="1"/>
    <col min="11522" max="11522" width="29" style="14" customWidth="1"/>
    <col min="11523" max="11523" width="2.5703125" style="14" customWidth="1"/>
    <col min="11524" max="11524" width="20.42578125" style="14" customWidth="1"/>
    <col min="11525" max="11525" width="17.5703125" style="14" bestFit="1" customWidth="1"/>
    <col min="11526" max="11526" width="16.85546875" style="14" bestFit="1" customWidth="1"/>
    <col min="11527" max="11776" width="14.7109375" style="14"/>
    <col min="11777" max="11777" width="67.5703125" style="14" customWidth="1"/>
    <col min="11778" max="11778" width="29" style="14" customWidth="1"/>
    <col min="11779" max="11779" width="2.5703125" style="14" customWidth="1"/>
    <col min="11780" max="11780" width="20.42578125" style="14" customWidth="1"/>
    <col min="11781" max="11781" width="17.5703125" style="14" bestFit="1" customWidth="1"/>
    <col min="11782" max="11782" width="16.85546875" style="14" bestFit="1" customWidth="1"/>
    <col min="11783" max="12032" width="14.7109375" style="14"/>
    <col min="12033" max="12033" width="67.5703125" style="14" customWidth="1"/>
    <col min="12034" max="12034" width="29" style="14" customWidth="1"/>
    <col min="12035" max="12035" width="2.5703125" style="14" customWidth="1"/>
    <col min="12036" max="12036" width="20.42578125" style="14" customWidth="1"/>
    <col min="12037" max="12037" width="17.5703125" style="14" bestFit="1" customWidth="1"/>
    <col min="12038" max="12038" width="16.85546875" style="14" bestFit="1" customWidth="1"/>
    <col min="12039" max="12288" width="14.7109375" style="14"/>
    <col min="12289" max="12289" width="67.5703125" style="14" customWidth="1"/>
    <col min="12290" max="12290" width="29" style="14" customWidth="1"/>
    <col min="12291" max="12291" width="2.5703125" style="14" customWidth="1"/>
    <col min="12292" max="12292" width="20.42578125" style="14" customWidth="1"/>
    <col min="12293" max="12293" width="17.5703125" style="14" bestFit="1" customWidth="1"/>
    <col min="12294" max="12294" width="16.85546875" style="14" bestFit="1" customWidth="1"/>
    <col min="12295" max="12544" width="14.7109375" style="14"/>
    <col min="12545" max="12545" width="67.5703125" style="14" customWidth="1"/>
    <col min="12546" max="12546" width="29" style="14" customWidth="1"/>
    <col min="12547" max="12547" width="2.5703125" style="14" customWidth="1"/>
    <col min="12548" max="12548" width="20.42578125" style="14" customWidth="1"/>
    <col min="12549" max="12549" width="17.5703125" style="14" bestFit="1" customWidth="1"/>
    <col min="12550" max="12550" width="16.85546875" style="14" bestFit="1" customWidth="1"/>
    <col min="12551" max="12800" width="14.7109375" style="14"/>
    <col min="12801" max="12801" width="67.5703125" style="14" customWidth="1"/>
    <col min="12802" max="12802" width="29" style="14" customWidth="1"/>
    <col min="12803" max="12803" width="2.5703125" style="14" customWidth="1"/>
    <col min="12804" max="12804" width="20.42578125" style="14" customWidth="1"/>
    <col min="12805" max="12805" width="17.5703125" style="14" bestFit="1" customWidth="1"/>
    <col min="12806" max="12806" width="16.85546875" style="14" bestFit="1" customWidth="1"/>
    <col min="12807" max="13056" width="14.7109375" style="14"/>
    <col min="13057" max="13057" width="67.5703125" style="14" customWidth="1"/>
    <col min="13058" max="13058" width="29" style="14" customWidth="1"/>
    <col min="13059" max="13059" width="2.5703125" style="14" customWidth="1"/>
    <col min="13060" max="13060" width="20.42578125" style="14" customWidth="1"/>
    <col min="13061" max="13061" width="17.5703125" style="14" bestFit="1" customWidth="1"/>
    <col min="13062" max="13062" width="16.85546875" style="14" bestFit="1" customWidth="1"/>
    <col min="13063" max="13312" width="14.7109375" style="14"/>
    <col min="13313" max="13313" width="67.5703125" style="14" customWidth="1"/>
    <col min="13314" max="13314" width="29" style="14" customWidth="1"/>
    <col min="13315" max="13315" width="2.5703125" style="14" customWidth="1"/>
    <col min="13316" max="13316" width="20.42578125" style="14" customWidth="1"/>
    <col min="13317" max="13317" width="17.5703125" style="14" bestFit="1" customWidth="1"/>
    <col min="13318" max="13318" width="16.85546875" style="14" bestFit="1" customWidth="1"/>
    <col min="13319" max="13568" width="14.7109375" style="14"/>
    <col min="13569" max="13569" width="67.5703125" style="14" customWidth="1"/>
    <col min="13570" max="13570" width="29" style="14" customWidth="1"/>
    <col min="13571" max="13571" width="2.5703125" style="14" customWidth="1"/>
    <col min="13572" max="13572" width="20.42578125" style="14" customWidth="1"/>
    <col min="13573" max="13573" width="17.5703125" style="14" bestFit="1" customWidth="1"/>
    <col min="13574" max="13574" width="16.85546875" style="14" bestFit="1" customWidth="1"/>
    <col min="13575" max="13824" width="14.7109375" style="14"/>
    <col min="13825" max="13825" width="67.5703125" style="14" customWidth="1"/>
    <col min="13826" max="13826" width="29" style="14" customWidth="1"/>
    <col min="13827" max="13827" width="2.5703125" style="14" customWidth="1"/>
    <col min="13828" max="13828" width="20.42578125" style="14" customWidth="1"/>
    <col min="13829" max="13829" width="17.5703125" style="14" bestFit="1" customWidth="1"/>
    <col min="13830" max="13830" width="16.85546875" style="14" bestFit="1" customWidth="1"/>
    <col min="13831" max="14080" width="14.7109375" style="14"/>
    <col min="14081" max="14081" width="67.5703125" style="14" customWidth="1"/>
    <col min="14082" max="14082" width="29" style="14" customWidth="1"/>
    <col min="14083" max="14083" width="2.5703125" style="14" customWidth="1"/>
    <col min="14084" max="14084" width="20.42578125" style="14" customWidth="1"/>
    <col min="14085" max="14085" width="17.5703125" style="14" bestFit="1" customWidth="1"/>
    <col min="14086" max="14086" width="16.85546875" style="14" bestFit="1" customWidth="1"/>
    <col min="14087" max="14336" width="14.7109375" style="14"/>
    <col min="14337" max="14337" width="67.5703125" style="14" customWidth="1"/>
    <col min="14338" max="14338" width="29" style="14" customWidth="1"/>
    <col min="14339" max="14339" width="2.5703125" style="14" customWidth="1"/>
    <col min="14340" max="14340" width="20.42578125" style="14" customWidth="1"/>
    <col min="14341" max="14341" width="17.5703125" style="14" bestFit="1" customWidth="1"/>
    <col min="14342" max="14342" width="16.85546875" style="14" bestFit="1" customWidth="1"/>
    <col min="14343" max="14592" width="14.7109375" style="14"/>
    <col min="14593" max="14593" width="67.5703125" style="14" customWidth="1"/>
    <col min="14594" max="14594" width="29" style="14" customWidth="1"/>
    <col min="14595" max="14595" width="2.5703125" style="14" customWidth="1"/>
    <col min="14596" max="14596" width="20.42578125" style="14" customWidth="1"/>
    <col min="14597" max="14597" width="17.5703125" style="14" bestFit="1" customWidth="1"/>
    <col min="14598" max="14598" width="16.85546875" style="14" bestFit="1" customWidth="1"/>
    <col min="14599" max="14848" width="14.7109375" style="14"/>
    <col min="14849" max="14849" width="67.5703125" style="14" customWidth="1"/>
    <col min="14850" max="14850" width="29" style="14" customWidth="1"/>
    <col min="14851" max="14851" width="2.5703125" style="14" customWidth="1"/>
    <col min="14852" max="14852" width="20.42578125" style="14" customWidth="1"/>
    <col min="14853" max="14853" width="17.5703125" style="14" bestFit="1" customWidth="1"/>
    <col min="14854" max="14854" width="16.85546875" style="14" bestFit="1" customWidth="1"/>
    <col min="14855" max="15104" width="14.7109375" style="14"/>
    <col min="15105" max="15105" width="67.5703125" style="14" customWidth="1"/>
    <col min="15106" max="15106" width="29" style="14" customWidth="1"/>
    <col min="15107" max="15107" width="2.5703125" style="14" customWidth="1"/>
    <col min="15108" max="15108" width="20.42578125" style="14" customWidth="1"/>
    <col min="15109" max="15109" width="17.5703125" style="14" bestFit="1" customWidth="1"/>
    <col min="15110" max="15110" width="16.85546875" style="14" bestFit="1" customWidth="1"/>
    <col min="15111" max="15360" width="14.7109375" style="14"/>
    <col min="15361" max="15361" width="67.5703125" style="14" customWidth="1"/>
    <col min="15362" max="15362" width="29" style="14" customWidth="1"/>
    <col min="15363" max="15363" width="2.5703125" style="14" customWidth="1"/>
    <col min="15364" max="15364" width="20.42578125" style="14" customWidth="1"/>
    <col min="15365" max="15365" width="17.5703125" style="14" bestFit="1" customWidth="1"/>
    <col min="15366" max="15366" width="16.85546875" style="14" bestFit="1" customWidth="1"/>
    <col min="15367" max="15616" width="14.7109375" style="14"/>
    <col min="15617" max="15617" width="67.5703125" style="14" customWidth="1"/>
    <col min="15618" max="15618" width="29" style="14" customWidth="1"/>
    <col min="15619" max="15619" width="2.5703125" style="14" customWidth="1"/>
    <col min="15620" max="15620" width="20.42578125" style="14" customWidth="1"/>
    <col min="15621" max="15621" width="17.5703125" style="14" bestFit="1" customWidth="1"/>
    <col min="15622" max="15622" width="16.85546875" style="14" bestFit="1" customWidth="1"/>
    <col min="15623" max="15872" width="14.7109375" style="14"/>
    <col min="15873" max="15873" width="67.5703125" style="14" customWidth="1"/>
    <col min="15874" max="15874" width="29" style="14" customWidth="1"/>
    <col min="15875" max="15875" width="2.5703125" style="14" customWidth="1"/>
    <col min="15876" max="15876" width="20.42578125" style="14" customWidth="1"/>
    <col min="15877" max="15877" width="17.5703125" style="14" bestFit="1" customWidth="1"/>
    <col min="15878" max="15878" width="16.85546875" style="14" bestFit="1" customWidth="1"/>
    <col min="15879" max="16128" width="14.7109375" style="14"/>
    <col min="16129" max="16129" width="67.5703125" style="14" customWidth="1"/>
    <col min="16130" max="16130" width="29" style="14" customWidth="1"/>
    <col min="16131" max="16131" width="2.5703125" style="14" customWidth="1"/>
    <col min="16132" max="16132" width="20.42578125" style="14" customWidth="1"/>
    <col min="16133" max="16133" width="17.5703125" style="14" bestFit="1" customWidth="1"/>
    <col min="16134" max="16134" width="16.85546875" style="14" bestFit="1" customWidth="1"/>
    <col min="16135" max="16384" width="14.7109375" style="14"/>
  </cols>
  <sheetData>
    <row r="1" spans="1:7" s="2" customFormat="1" ht="21" customHeight="1" x14ac:dyDescent="0.25">
      <c r="A1" s="57" t="s">
        <v>0</v>
      </c>
      <c r="B1" s="57"/>
      <c r="C1" s="57"/>
      <c r="D1" s="1"/>
      <c r="F1" s="1"/>
    </row>
    <row r="2" spans="1:7" s="2" customFormat="1" ht="21" customHeight="1" thickBot="1" x14ac:dyDescent="0.3">
      <c r="A2" s="58" t="s">
        <v>1</v>
      </c>
      <c r="B2" s="58"/>
      <c r="C2" s="58"/>
      <c r="D2" s="1"/>
      <c r="F2" s="1"/>
    </row>
    <row r="3" spans="1:7" s="2" customFormat="1" ht="23.25" customHeight="1" thickBot="1" x14ac:dyDescent="0.3">
      <c r="A3" s="59" t="s">
        <v>2</v>
      </c>
      <c r="B3" s="59"/>
      <c r="C3" s="59"/>
      <c r="D3" s="1"/>
      <c r="F3" s="1"/>
    </row>
    <row r="4" spans="1:7" s="2" customFormat="1" ht="57" customHeight="1" x14ac:dyDescent="0.25">
      <c r="A4" s="60" t="s">
        <v>3</v>
      </c>
      <c r="B4" s="61"/>
      <c r="C4" s="3"/>
      <c r="D4" s="62"/>
      <c r="E4" s="54"/>
      <c r="F4" s="1"/>
    </row>
    <row r="5" spans="1:7" s="2" customFormat="1" ht="18" customHeight="1" x14ac:dyDescent="0.25">
      <c r="A5" s="63"/>
      <c r="B5" s="63"/>
      <c r="C5" s="4"/>
      <c r="D5" s="1"/>
      <c r="F5" s="1"/>
    </row>
    <row r="6" spans="1:7" s="9" customFormat="1" ht="20.25" customHeight="1" x14ac:dyDescent="0.25">
      <c r="A6" s="5" t="s">
        <v>4</v>
      </c>
      <c r="B6" s="6" t="s">
        <v>5</v>
      </c>
      <c r="C6" s="7"/>
      <c r="D6" s="8"/>
      <c r="F6" s="8"/>
    </row>
    <row r="7" spans="1:7" ht="9" customHeight="1" x14ac:dyDescent="0.2">
      <c r="A7" s="10"/>
      <c r="B7" s="11"/>
      <c r="C7" s="12"/>
    </row>
    <row r="8" spans="1:7" x14ac:dyDescent="0.2">
      <c r="A8" s="15" t="s">
        <v>6</v>
      </c>
      <c r="B8" s="16">
        <v>261467443</v>
      </c>
      <c r="C8" s="17"/>
    </row>
    <row r="9" spans="1:7" x14ac:dyDescent="0.2">
      <c r="A9" s="10"/>
      <c r="B9" s="11"/>
      <c r="C9" s="17"/>
    </row>
    <row r="10" spans="1:7" x14ac:dyDescent="0.2">
      <c r="A10" s="18" t="s">
        <v>7</v>
      </c>
      <c r="B10" s="19">
        <v>40283790</v>
      </c>
      <c r="C10" s="17"/>
    </row>
    <row r="11" spans="1:7" ht="15.75" x14ac:dyDescent="0.25">
      <c r="A11" s="10"/>
      <c r="B11" s="11"/>
      <c r="C11" s="17"/>
      <c r="F11" s="53"/>
      <c r="G11" s="54"/>
    </row>
    <row r="12" spans="1:7" x14ac:dyDescent="0.2">
      <c r="A12" s="20" t="s">
        <v>8</v>
      </c>
      <c r="B12" s="21">
        <v>54553425</v>
      </c>
      <c r="C12" s="17"/>
    </row>
    <row r="13" spans="1:7" x14ac:dyDescent="0.2">
      <c r="A13" s="18"/>
      <c r="B13" s="23"/>
      <c r="C13" s="22"/>
    </row>
    <row r="14" spans="1:7" x14ac:dyDescent="0.2">
      <c r="A14" s="15" t="s">
        <v>9</v>
      </c>
      <c r="B14" s="24">
        <f>B8+B10+B12</f>
        <v>356304658</v>
      </c>
      <c r="C14" s="42"/>
      <c r="E14" s="25"/>
    </row>
    <row r="15" spans="1:7" x14ac:dyDescent="0.2">
      <c r="A15" s="20"/>
      <c r="B15" s="26"/>
    </row>
    <row r="16" spans="1:7" ht="36" customHeight="1" x14ac:dyDescent="0.2">
      <c r="A16" s="55" t="s">
        <v>10</v>
      </c>
      <c r="B16" s="56"/>
    </row>
    <row r="17" spans="1:5" ht="15.75" x14ac:dyDescent="0.25">
      <c r="A17" s="27" t="s">
        <v>11</v>
      </c>
      <c r="B17" s="28">
        <v>149849</v>
      </c>
      <c r="C17" s="43"/>
      <c r="D17" s="44"/>
      <c r="E17" s="45"/>
    </row>
    <row r="18" spans="1:5" ht="15.75" x14ac:dyDescent="0.25">
      <c r="A18" s="27" t="s">
        <v>12</v>
      </c>
      <c r="B18" s="29">
        <v>220212</v>
      </c>
      <c r="C18" s="43"/>
      <c r="D18" s="44"/>
      <c r="E18" s="45"/>
    </row>
    <row r="19" spans="1:5" ht="15.75" x14ac:dyDescent="0.25">
      <c r="A19" s="27" t="s">
        <v>13</v>
      </c>
      <c r="B19" s="29">
        <v>660611</v>
      </c>
      <c r="C19" s="43"/>
      <c r="D19" s="44"/>
      <c r="E19" s="45"/>
    </row>
    <row r="20" spans="1:5" ht="15.75" x14ac:dyDescent="0.25">
      <c r="A20" s="27" t="s">
        <v>14</v>
      </c>
      <c r="B20" s="29">
        <v>882012</v>
      </c>
      <c r="C20" s="43"/>
      <c r="D20" s="44"/>
      <c r="E20" s="45"/>
    </row>
    <row r="21" spans="1:5" ht="15.75" x14ac:dyDescent="0.25">
      <c r="A21" s="27" t="s">
        <v>15</v>
      </c>
      <c r="B21" s="29">
        <v>948470</v>
      </c>
      <c r="C21" s="43"/>
      <c r="D21" s="44"/>
      <c r="E21" s="45"/>
    </row>
    <row r="22" spans="1:5" ht="15.75" x14ac:dyDescent="0.25">
      <c r="A22" s="27" t="s">
        <v>212</v>
      </c>
      <c r="B22" s="29">
        <v>757908</v>
      </c>
      <c r="C22" s="43"/>
      <c r="D22" s="44"/>
      <c r="E22" s="45"/>
    </row>
    <row r="23" spans="1:5" ht="15.75" x14ac:dyDescent="0.25">
      <c r="A23" s="27" t="s">
        <v>16</v>
      </c>
      <c r="B23" s="29">
        <v>447969</v>
      </c>
      <c r="C23" s="43"/>
      <c r="D23" s="44"/>
      <c r="E23" s="45"/>
    </row>
    <row r="24" spans="1:5" ht="15.75" x14ac:dyDescent="0.25">
      <c r="A24" s="27" t="s">
        <v>17</v>
      </c>
      <c r="B24" s="29">
        <v>604212</v>
      </c>
      <c r="C24" s="43"/>
      <c r="D24" s="44"/>
      <c r="E24" s="45"/>
    </row>
    <row r="25" spans="1:5" ht="15.75" x14ac:dyDescent="0.25">
      <c r="A25" s="27" t="s">
        <v>18</v>
      </c>
      <c r="B25" s="29">
        <v>375050</v>
      </c>
      <c r="C25" s="43"/>
      <c r="D25" s="44"/>
      <c r="E25" s="45"/>
    </row>
    <row r="26" spans="1:5" ht="15.75" x14ac:dyDescent="0.25">
      <c r="A26" s="27" t="s">
        <v>19</v>
      </c>
      <c r="B26" s="29">
        <v>223880</v>
      </c>
      <c r="C26" s="43"/>
      <c r="D26" s="44"/>
      <c r="E26" s="45"/>
    </row>
    <row r="27" spans="1:5" ht="15.75" x14ac:dyDescent="0.25">
      <c r="A27" s="27" t="s">
        <v>20</v>
      </c>
      <c r="B27" s="29">
        <v>224861</v>
      </c>
      <c r="C27" s="43"/>
      <c r="D27" s="44"/>
      <c r="E27" s="45"/>
    </row>
    <row r="28" spans="1:5" ht="15.75" x14ac:dyDescent="0.25">
      <c r="A28" s="27" t="s">
        <v>21</v>
      </c>
      <c r="B28" s="29">
        <v>4654899</v>
      </c>
      <c r="C28" s="43"/>
      <c r="D28" s="44"/>
      <c r="E28" s="45"/>
    </row>
    <row r="29" spans="1:5" ht="15.75" x14ac:dyDescent="0.25">
      <c r="A29" s="27" t="s">
        <v>22</v>
      </c>
      <c r="B29" s="29">
        <v>786800</v>
      </c>
      <c r="C29" s="43"/>
      <c r="D29" s="44"/>
      <c r="E29" s="45"/>
    </row>
    <row r="30" spans="1:5" ht="15.75" x14ac:dyDescent="0.25">
      <c r="A30" s="27" t="s">
        <v>213</v>
      </c>
      <c r="B30" s="29">
        <v>225991</v>
      </c>
      <c r="C30" s="43"/>
      <c r="D30" s="44"/>
      <c r="E30" s="45"/>
    </row>
    <row r="31" spans="1:5" ht="15.75" x14ac:dyDescent="0.25">
      <c r="A31" s="27" t="s">
        <v>23</v>
      </c>
      <c r="B31" s="29">
        <v>1735476</v>
      </c>
      <c r="C31" s="43"/>
      <c r="D31" s="44"/>
      <c r="E31" s="45"/>
    </row>
    <row r="32" spans="1:5" ht="15.75" x14ac:dyDescent="0.25">
      <c r="A32" s="27" t="s">
        <v>24</v>
      </c>
      <c r="B32" s="29">
        <v>681343</v>
      </c>
      <c r="C32" s="43"/>
      <c r="D32" s="44"/>
      <c r="E32" s="45"/>
    </row>
    <row r="33" spans="1:5" ht="15.75" x14ac:dyDescent="0.25">
      <c r="A33" s="27" t="s">
        <v>25</v>
      </c>
      <c r="B33" s="29">
        <v>3122475</v>
      </c>
      <c r="C33" s="43"/>
      <c r="D33" s="44"/>
      <c r="E33" s="45"/>
    </row>
    <row r="34" spans="1:5" ht="15.75" x14ac:dyDescent="0.25">
      <c r="A34" s="27" t="s">
        <v>26</v>
      </c>
      <c r="B34" s="29">
        <v>664616</v>
      </c>
      <c r="C34" s="43"/>
      <c r="D34" s="44"/>
      <c r="E34" s="45"/>
    </row>
    <row r="35" spans="1:5" ht="15.75" x14ac:dyDescent="0.25">
      <c r="A35" s="27" t="s">
        <v>27</v>
      </c>
      <c r="B35" s="29">
        <v>438588</v>
      </c>
      <c r="C35" s="43"/>
      <c r="D35" s="44"/>
      <c r="E35" s="45"/>
    </row>
    <row r="36" spans="1:5" ht="15.75" x14ac:dyDescent="0.25">
      <c r="A36" s="27" t="s">
        <v>28</v>
      </c>
      <c r="B36" s="29">
        <v>621065</v>
      </c>
      <c r="C36" s="43"/>
      <c r="D36" s="44"/>
      <c r="E36" s="45"/>
    </row>
    <row r="37" spans="1:5" ht="15.75" x14ac:dyDescent="0.25">
      <c r="A37" s="27" t="s">
        <v>29</v>
      </c>
      <c r="B37" s="29">
        <v>315799</v>
      </c>
      <c r="C37" s="43"/>
      <c r="D37" s="44"/>
      <c r="E37" s="45"/>
    </row>
    <row r="38" spans="1:5" ht="15.75" x14ac:dyDescent="0.25">
      <c r="A38" s="27" t="s">
        <v>30</v>
      </c>
      <c r="B38" s="29">
        <v>289579</v>
      </c>
      <c r="C38" s="43"/>
      <c r="D38" s="44"/>
      <c r="E38" s="45"/>
    </row>
    <row r="39" spans="1:5" ht="15.75" x14ac:dyDescent="0.25">
      <c r="A39" s="27" t="s">
        <v>214</v>
      </c>
      <c r="B39" s="29">
        <v>4619797</v>
      </c>
      <c r="C39" s="43"/>
      <c r="D39" s="44"/>
      <c r="E39" s="45"/>
    </row>
    <row r="40" spans="1:5" ht="15.75" x14ac:dyDescent="0.25">
      <c r="A40" s="27" t="s">
        <v>215</v>
      </c>
      <c r="B40" s="29">
        <v>907690</v>
      </c>
      <c r="C40" s="43"/>
      <c r="D40" s="44"/>
      <c r="E40" s="45"/>
    </row>
    <row r="41" spans="1:5" ht="15.75" x14ac:dyDescent="0.25">
      <c r="A41" s="27" t="s">
        <v>31</v>
      </c>
      <c r="B41" s="29">
        <v>202669</v>
      </c>
      <c r="C41" s="43"/>
      <c r="D41" s="44"/>
      <c r="E41" s="45"/>
    </row>
    <row r="42" spans="1:5" ht="15.75" x14ac:dyDescent="0.25">
      <c r="A42" s="27" t="s">
        <v>32</v>
      </c>
      <c r="B42" s="29">
        <v>1195174</v>
      </c>
      <c r="C42" s="43"/>
      <c r="D42" s="44"/>
      <c r="E42" s="45"/>
    </row>
    <row r="43" spans="1:5" ht="15.75" x14ac:dyDescent="0.25">
      <c r="A43" s="27" t="s">
        <v>33</v>
      </c>
      <c r="B43" s="29">
        <v>334191</v>
      </c>
      <c r="C43" s="43"/>
      <c r="D43" s="44"/>
      <c r="E43" s="45"/>
    </row>
    <row r="44" spans="1:5" ht="15.75" x14ac:dyDescent="0.25">
      <c r="A44" s="27" t="s">
        <v>34</v>
      </c>
      <c r="B44" s="29">
        <v>476686</v>
      </c>
      <c r="C44" s="43"/>
      <c r="D44" s="44"/>
      <c r="E44" s="45"/>
    </row>
    <row r="45" spans="1:5" ht="15.75" x14ac:dyDescent="0.25">
      <c r="A45" s="27" t="s">
        <v>35</v>
      </c>
      <c r="B45" s="29">
        <v>508830</v>
      </c>
      <c r="C45" s="43"/>
      <c r="D45" s="44"/>
      <c r="E45" s="45"/>
    </row>
    <row r="46" spans="1:5" ht="15.75" x14ac:dyDescent="0.25">
      <c r="A46" s="27" t="s">
        <v>216</v>
      </c>
      <c r="B46" s="29">
        <v>1544767</v>
      </c>
      <c r="C46" s="43"/>
      <c r="D46" s="44"/>
      <c r="E46" s="45"/>
    </row>
    <row r="47" spans="1:5" ht="15.75" x14ac:dyDescent="0.25">
      <c r="A47" s="27" t="s">
        <v>217</v>
      </c>
      <c r="B47" s="29">
        <v>302272</v>
      </c>
      <c r="C47" s="43"/>
      <c r="D47" s="44"/>
      <c r="E47" s="45"/>
    </row>
    <row r="48" spans="1:5" ht="15.75" x14ac:dyDescent="0.25">
      <c r="A48" s="27" t="s">
        <v>218</v>
      </c>
      <c r="B48" s="29">
        <v>11630039</v>
      </c>
      <c r="C48" s="43"/>
      <c r="D48" s="44"/>
      <c r="E48" s="45"/>
    </row>
    <row r="49" spans="1:5" ht="15.75" x14ac:dyDescent="0.25">
      <c r="A49" s="27" t="s">
        <v>219</v>
      </c>
      <c r="B49" s="29">
        <v>1635925</v>
      </c>
      <c r="C49" s="43"/>
      <c r="D49" s="44"/>
      <c r="E49" s="45"/>
    </row>
    <row r="50" spans="1:5" ht="15.75" x14ac:dyDescent="0.25">
      <c r="A50" s="27" t="s">
        <v>36</v>
      </c>
      <c r="B50" s="29">
        <v>2005808</v>
      </c>
      <c r="C50" s="43"/>
      <c r="D50" s="44"/>
      <c r="E50" s="45"/>
    </row>
    <row r="51" spans="1:5" ht="15.75" x14ac:dyDescent="0.25">
      <c r="A51" s="27" t="s">
        <v>37</v>
      </c>
      <c r="B51" s="29">
        <v>602723</v>
      </c>
      <c r="C51" s="43"/>
      <c r="D51" s="44"/>
      <c r="E51" s="45"/>
    </row>
    <row r="52" spans="1:5" ht="15.75" x14ac:dyDescent="0.25">
      <c r="A52" s="27" t="s">
        <v>38</v>
      </c>
      <c r="B52" s="29">
        <v>332349</v>
      </c>
      <c r="C52" s="43"/>
      <c r="D52" s="44"/>
      <c r="E52" s="45"/>
    </row>
    <row r="53" spans="1:5" ht="15.75" x14ac:dyDescent="0.25">
      <c r="A53" s="27" t="s">
        <v>220</v>
      </c>
      <c r="B53" s="29">
        <v>192505</v>
      </c>
      <c r="C53" s="43"/>
      <c r="D53" s="44"/>
      <c r="E53" s="45"/>
    </row>
    <row r="54" spans="1:5" ht="15.75" x14ac:dyDescent="0.25">
      <c r="A54" s="27" t="s">
        <v>39</v>
      </c>
      <c r="B54" s="29">
        <v>1449585</v>
      </c>
      <c r="C54" s="43"/>
      <c r="D54" s="44"/>
      <c r="E54" s="45"/>
    </row>
    <row r="55" spans="1:5" ht="15.75" x14ac:dyDescent="0.25">
      <c r="A55" s="27" t="s">
        <v>40</v>
      </c>
      <c r="B55" s="29">
        <v>710302</v>
      </c>
      <c r="C55" s="43"/>
      <c r="D55" s="44"/>
      <c r="E55" s="45"/>
    </row>
    <row r="56" spans="1:5" ht="15.75" x14ac:dyDescent="0.25">
      <c r="A56" s="27" t="s">
        <v>41</v>
      </c>
      <c r="B56" s="29">
        <v>197787</v>
      </c>
      <c r="C56" s="43"/>
      <c r="D56" s="44"/>
      <c r="E56" s="45"/>
    </row>
    <row r="57" spans="1:5" ht="15.75" x14ac:dyDescent="0.25">
      <c r="A57" s="27" t="s">
        <v>42</v>
      </c>
      <c r="B57" s="29">
        <v>318606</v>
      </c>
      <c r="C57" s="43"/>
      <c r="D57" s="44"/>
      <c r="E57" s="45"/>
    </row>
    <row r="58" spans="1:5" ht="15.75" x14ac:dyDescent="0.25">
      <c r="A58" s="27" t="s">
        <v>43</v>
      </c>
      <c r="B58" s="29">
        <v>460309</v>
      </c>
      <c r="C58" s="43"/>
      <c r="D58" s="44"/>
      <c r="E58" s="45"/>
    </row>
    <row r="59" spans="1:5" ht="15.75" x14ac:dyDescent="0.25">
      <c r="A59" s="27" t="s">
        <v>44</v>
      </c>
      <c r="B59" s="29">
        <v>5297995</v>
      </c>
      <c r="C59" s="43"/>
      <c r="D59" s="44"/>
      <c r="E59" s="45"/>
    </row>
    <row r="60" spans="1:5" ht="15.75" x14ac:dyDescent="0.25">
      <c r="A60" s="27" t="s">
        <v>221</v>
      </c>
      <c r="B60" s="29">
        <v>375421</v>
      </c>
      <c r="C60" s="43"/>
      <c r="D60" s="44"/>
      <c r="E60" s="45"/>
    </row>
    <row r="61" spans="1:5" ht="15.75" x14ac:dyDescent="0.25">
      <c r="A61" s="27" t="s">
        <v>45</v>
      </c>
      <c r="B61" s="29">
        <v>897554</v>
      </c>
      <c r="C61" s="43"/>
      <c r="D61" s="44"/>
      <c r="E61" s="45"/>
    </row>
    <row r="62" spans="1:5" ht="15.75" x14ac:dyDescent="0.25">
      <c r="A62" s="27" t="s">
        <v>46</v>
      </c>
      <c r="B62" s="29">
        <v>348156</v>
      </c>
      <c r="C62" s="43"/>
      <c r="D62" s="44"/>
      <c r="E62" s="45"/>
    </row>
    <row r="63" spans="1:5" ht="15.75" x14ac:dyDescent="0.25">
      <c r="A63" s="27" t="s">
        <v>47</v>
      </c>
      <c r="B63" s="29">
        <v>3745700</v>
      </c>
      <c r="C63" s="43"/>
      <c r="D63" s="44"/>
      <c r="E63" s="45"/>
    </row>
    <row r="64" spans="1:5" ht="15.75" x14ac:dyDescent="0.25">
      <c r="A64" s="27" t="s">
        <v>48</v>
      </c>
      <c r="B64" s="29">
        <v>583970</v>
      </c>
      <c r="C64" s="43"/>
      <c r="D64" s="44"/>
      <c r="E64" s="45"/>
    </row>
    <row r="65" spans="1:5" ht="15.75" x14ac:dyDescent="0.25">
      <c r="A65" s="27" t="s">
        <v>49</v>
      </c>
      <c r="B65" s="29">
        <v>3597126</v>
      </c>
      <c r="C65" s="43"/>
      <c r="D65" s="44"/>
      <c r="E65" s="45"/>
    </row>
    <row r="66" spans="1:5" ht="15.75" x14ac:dyDescent="0.25">
      <c r="A66" s="27" t="s">
        <v>50</v>
      </c>
      <c r="B66" s="29">
        <v>691148</v>
      </c>
      <c r="C66" s="43"/>
      <c r="D66" s="44"/>
      <c r="E66" s="45"/>
    </row>
    <row r="67" spans="1:5" ht="15.75" x14ac:dyDescent="0.25">
      <c r="A67" s="27" t="s">
        <v>222</v>
      </c>
      <c r="B67" s="29">
        <v>1281997</v>
      </c>
      <c r="C67" s="43"/>
      <c r="D67" s="44"/>
      <c r="E67" s="45"/>
    </row>
    <row r="68" spans="1:5" ht="15.75" x14ac:dyDescent="0.25">
      <c r="A68" s="27" t="s">
        <v>51</v>
      </c>
      <c r="B68" s="29">
        <v>489262</v>
      </c>
      <c r="C68" s="43"/>
      <c r="D68" s="44"/>
      <c r="E68" s="45"/>
    </row>
    <row r="69" spans="1:5" ht="15.75" x14ac:dyDescent="0.25">
      <c r="A69" s="27" t="s">
        <v>223</v>
      </c>
      <c r="B69" s="29">
        <v>227892</v>
      </c>
      <c r="C69" s="43"/>
      <c r="D69" s="44"/>
      <c r="E69" s="45"/>
    </row>
    <row r="70" spans="1:5" ht="15.75" x14ac:dyDescent="0.25">
      <c r="A70" s="27" t="s">
        <v>52</v>
      </c>
      <c r="B70" s="29">
        <v>247252</v>
      </c>
      <c r="C70" s="43"/>
      <c r="D70" s="44"/>
      <c r="E70" s="45"/>
    </row>
    <row r="71" spans="1:5" ht="15.75" x14ac:dyDescent="0.25">
      <c r="A71" s="27" t="s">
        <v>224</v>
      </c>
      <c r="B71" s="29">
        <v>201476</v>
      </c>
      <c r="C71" s="43"/>
      <c r="D71" s="44"/>
      <c r="E71" s="45"/>
    </row>
    <row r="72" spans="1:5" ht="15.75" x14ac:dyDescent="0.25">
      <c r="A72" s="27" t="s">
        <v>53</v>
      </c>
      <c r="B72" s="29">
        <v>640961</v>
      </c>
      <c r="C72" s="43"/>
      <c r="D72" s="44"/>
      <c r="E72" s="45"/>
    </row>
    <row r="73" spans="1:5" ht="15.75" x14ac:dyDescent="0.25">
      <c r="A73" s="27" t="s">
        <v>54</v>
      </c>
      <c r="B73" s="29">
        <v>369404</v>
      </c>
      <c r="C73" s="43"/>
      <c r="D73" s="44"/>
      <c r="E73" s="45"/>
    </row>
    <row r="74" spans="1:5" ht="15.75" x14ac:dyDescent="0.25">
      <c r="A74" s="27" t="s">
        <v>55</v>
      </c>
      <c r="B74" s="29">
        <v>260986</v>
      </c>
      <c r="C74" s="43"/>
      <c r="D74" s="44"/>
      <c r="E74" s="45"/>
    </row>
    <row r="75" spans="1:5" ht="15.75" x14ac:dyDescent="0.25">
      <c r="A75" s="27" t="s">
        <v>56</v>
      </c>
      <c r="B75" s="29">
        <v>1037238</v>
      </c>
      <c r="C75" s="43"/>
      <c r="D75" s="44"/>
      <c r="E75" s="45"/>
    </row>
    <row r="76" spans="1:5" ht="15.75" x14ac:dyDescent="0.25">
      <c r="A76" s="27" t="s">
        <v>57</v>
      </c>
      <c r="B76" s="29">
        <v>834195</v>
      </c>
      <c r="C76" s="43"/>
      <c r="D76" s="44"/>
      <c r="E76" s="45"/>
    </row>
    <row r="77" spans="1:5" ht="15.75" x14ac:dyDescent="0.25">
      <c r="A77" s="27" t="s">
        <v>58</v>
      </c>
      <c r="B77" s="29">
        <v>194094</v>
      </c>
      <c r="C77" s="43"/>
      <c r="D77" s="44"/>
      <c r="E77" s="45"/>
    </row>
    <row r="78" spans="1:5" ht="15.75" x14ac:dyDescent="0.25">
      <c r="A78" s="27" t="s">
        <v>59</v>
      </c>
      <c r="B78" s="29">
        <v>425931</v>
      </c>
      <c r="C78" s="43"/>
      <c r="D78" s="44"/>
      <c r="E78" s="45"/>
    </row>
    <row r="79" spans="1:5" ht="15.75" x14ac:dyDescent="0.25">
      <c r="A79" s="27" t="s">
        <v>60</v>
      </c>
      <c r="B79" s="29">
        <v>252402</v>
      </c>
      <c r="C79" s="43"/>
      <c r="D79" s="44"/>
      <c r="E79" s="45"/>
    </row>
    <row r="80" spans="1:5" ht="15.75" x14ac:dyDescent="0.25">
      <c r="A80" s="27" t="s">
        <v>61</v>
      </c>
      <c r="B80" s="29">
        <v>217661</v>
      </c>
      <c r="C80" s="43"/>
      <c r="D80" s="44"/>
      <c r="E80" s="45"/>
    </row>
    <row r="81" spans="1:5" ht="15.75" x14ac:dyDescent="0.25">
      <c r="A81" s="27" t="s">
        <v>62</v>
      </c>
      <c r="B81" s="29">
        <v>403605</v>
      </c>
      <c r="C81" s="43"/>
      <c r="D81" s="44"/>
      <c r="E81" s="45"/>
    </row>
    <row r="82" spans="1:5" ht="15.75" x14ac:dyDescent="0.25">
      <c r="A82" s="27" t="s">
        <v>63</v>
      </c>
      <c r="B82" s="29">
        <v>1160323</v>
      </c>
      <c r="C82" s="43"/>
      <c r="D82" s="44"/>
      <c r="E82" s="45"/>
    </row>
    <row r="83" spans="1:5" ht="15.75" x14ac:dyDescent="0.25">
      <c r="A83" s="27" t="s">
        <v>64</v>
      </c>
      <c r="B83" s="35">
        <v>136919</v>
      </c>
      <c r="C83" s="43"/>
      <c r="D83" s="44"/>
      <c r="E83" s="45"/>
    </row>
    <row r="84" spans="1:5" ht="15.75" x14ac:dyDescent="0.25">
      <c r="A84" s="27" t="s">
        <v>65</v>
      </c>
      <c r="B84" s="29">
        <v>6542441</v>
      </c>
      <c r="C84" s="43"/>
      <c r="D84" s="44"/>
      <c r="E84" s="45"/>
    </row>
    <row r="85" spans="1:5" ht="15.75" x14ac:dyDescent="0.25">
      <c r="A85" s="27" t="s">
        <v>225</v>
      </c>
      <c r="B85" s="29">
        <v>195422</v>
      </c>
      <c r="C85" s="43"/>
      <c r="D85" s="44"/>
      <c r="E85" s="45"/>
    </row>
    <row r="86" spans="1:5" ht="15.75" x14ac:dyDescent="0.25">
      <c r="A86" s="27" t="s">
        <v>66</v>
      </c>
      <c r="B86" s="29">
        <v>191865</v>
      </c>
      <c r="C86" s="43"/>
      <c r="D86" s="44"/>
      <c r="E86" s="45"/>
    </row>
    <row r="87" spans="1:5" ht="15.75" x14ac:dyDescent="0.25">
      <c r="A87" s="27" t="s">
        <v>67</v>
      </c>
      <c r="B87" s="29">
        <v>1224055</v>
      </c>
      <c r="C87" s="43"/>
      <c r="D87" s="44"/>
      <c r="E87" s="45"/>
    </row>
    <row r="88" spans="1:5" ht="15.75" x14ac:dyDescent="0.25">
      <c r="A88" s="27" t="s">
        <v>68</v>
      </c>
      <c r="B88" s="29">
        <v>399558</v>
      </c>
      <c r="C88" s="43"/>
      <c r="D88" s="44"/>
      <c r="E88" s="45"/>
    </row>
    <row r="89" spans="1:5" ht="15.75" x14ac:dyDescent="0.25">
      <c r="A89" s="27" t="s">
        <v>69</v>
      </c>
      <c r="B89" s="29">
        <v>224383</v>
      </c>
      <c r="C89" s="43"/>
      <c r="D89" s="44"/>
      <c r="E89" s="45"/>
    </row>
    <row r="90" spans="1:5" ht="15.75" x14ac:dyDescent="0.25">
      <c r="A90" s="27" t="s">
        <v>70</v>
      </c>
      <c r="B90" s="29">
        <v>1166952</v>
      </c>
      <c r="C90" s="43"/>
      <c r="D90" s="44"/>
      <c r="E90" s="45"/>
    </row>
    <row r="91" spans="1:5" ht="15.75" x14ac:dyDescent="0.25">
      <c r="A91" s="27" t="s">
        <v>71</v>
      </c>
      <c r="B91" s="29">
        <v>258025</v>
      </c>
      <c r="C91" s="43"/>
      <c r="D91" s="44"/>
      <c r="E91" s="45"/>
    </row>
    <row r="92" spans="1:5" ht="15.75" x14ac:dyDescent="0.25">
      <c r="A92" s="27" t="s">
        <v>226</v>
      </c>
      <c r="B92" s="29">
        <v>1460128</v>
      </c>
      <c r="C92" s="43"/>
      <c r="D92" s="44"/>
      <c r="E92" s="45"/>
    </row>
    <row r="93" spans="1:5" ht="15.75" x14ac:dyDescent="0.25">
      <c r="A93" s="27" t="s">
        <v>72</v>
      </c>
      <c r="B93" s="29">
        <v>678912</v>
      </c>
      <c r="C93" s="43"/>
      <c r="D93" s="44"/>
      <c r="E93" s="45"/>
    </row>
    <row r="94" spans="1:5" ht="15.75" x14ac:dyDescent="0.25">
      <c r="A94" s="27" t="s">
        <v>73</v>
      </c>
      <c r="B94" s="29">
        <v>206090</v>
      </c>
      <c r="C94" s="43"/>
      <c r="D94" s="44"/>
      <c r="E94" s="45"/>
    </row>
    <row r="95" spans="1:5" ht="15.75" x14ac:dyDescent="0.25">
      <c r="A95" s="27" t="s">
        <v>74</v>
      </c>
      <c r="B95" s="29">
        <v>450042</v>
      </c>
      <c r="C95" s="43"/>
      <c r="D95" s="44"/>
      <c r="E95" s="45"/>
    </row>
    <row r="96" spans="1:5" ht="15.75" x14ac:dyDescent="0.25">
      <c r="A96" s="27" t="s">
        <v>75</v>
      </c>
      <c r="B96" s="29">
        <v>579770</v>
      </c>
      <c r="C96" s="43"/>
      <c r="D96" s="44"/>
      <c r="E96" s="45"/>
    </row>
    <row r="97" spans="1:5" ht="15.75" x14ac:dyDescent="0.25">
      <c r="A97" s="27" t="s">
        <v>76</v>
      </c>
      <c r="B97" s="35">
        <v>180157</v>
      </c>
      <c r="C97" s="43"/>
      <c r="D97" s="44"/>
      <c r="E97" s="45"/>
    </row>
    <row r="98" spans="1:5" ht="15.75" x14ac:dyDescent="0.25">
      <c r="A98" s="27" t="s">
        <v>77</v>
      </c>
      <c r="B98" s="29">
        <v>223760</v>
      </c>
      <c r="C98" s="43"/>
      <c r="D98" s="44"/>
      <c r="E98" s="45"/>
    </row>
    <row r="99" spans="1:5" ht="15.75" x14ac:dyDescent="0.25">
      <c r="A99" s="27" t="s">
        <v>78</v>
      </c>
      <c r="B99" s="29">
        <v>416429</v>
      </c>
      <c r="C99" s="43"/>
      <c r="D99" s="44"/>
      <c r="E99" s="45"/>
    </row>
    <row r="100" spans="1:5" ht="15.75" x14ac:dyDescent="0.25">
      <c r="A100" s="27" t="s">
        <v>79</v>
      </c>
      <c r="B100" s="29">
        <v>553791</v>
      </c>
      <c r="C100" s="43"/>
      <c r="D100" s="44"/>
      <c r="E100" s="45"/>
    </row>
    <row r="101" spans="1:5" ht="15.75" x14ac:dyDescent="0.25">
      <c r="A101" s="27" t="s">
        <v>80</v>
      </c>
      <c r="B101" s="29">
        <v>572198</v>
      </c>
      <c r="C101" s="43"/>
      <c r="D101" s="44"/>
      <c r="E101" s="45"/>
    </row>
    <row r="102" spans="1:5" ht="15.75" x14ac:dyDescent="0.25">
      <c r="A102" s="27" t="s">
        <v>81</v>
      </c>
      <c r="B102" s="29">
        <v>289526</v>
      </c>
      <c r="C102" s="43"/>
      <c r="D102" s="44"/>
      <c r="E102" s="45"/>
    </row>
    <row r="103" spans="1:5" ht="15.75" x14ac:dyDescent="0.25">
      <c r="A103" s="27" t="s">
        <v>82</v>
      </c>
      <c r="B103" s="29">
        <v>2688203</v>
      </c>
      <c r="C103" s="43"/>
      <c r="D103" s="44"/>
      <c r="E103" s="45"/>
    </row>
    <row r="104" spans="1:5" ht="15.75" x14ac:dyDescent="0.25">
      <c r="A104" s="27" t="s">
        <v>83</v>
      </c>
      <c r="B104" s="29">
        <v>419548</v>
      </c>
      <c r="C104" s="43"/>
      <c r="D104" s="44"/>
      <c r="E104" s="45"/>
    </row>
    <row r="105" spans="1:5" ht="15.75" x14ac:dyDescent="0.25">
      <c r="A105" s="27" t="s">
        <v>84</v>
      </c>
      <c r="B105" s="29">
        <v>272630</v>
      </c>
      <c r="C105" s="43"/>
      <c r="D105" s="44"/>
      <c r="E105" s="45"/>
    </row>
    <row r="106" spans="1:5" ht="15.75" x14ac:dyDescent="0.25">
      <c r="A106" s="27" t="s">
        <v>85</v>
      </c>
      <c r="B106" s="29">
        <v>399309</v>
      </c>
      <c r="C106" s="43"/>
      <c r="D106" s="44"/>
      <c r="E106" s="45"/>
    </row>
    <row r="107" spans="1:5" ht="15.75" x14ac:dyDescent="0.25">
      <c r="A107" s="27" t="s">
        <v>86</v>
      </c>
      <c r="B107" s="29">
        <v>24286191</v>
      </c>
      <c r="C107" s="43"/>
      <c r="D107" s="44"/>
      <c r="E107" s="45"/>
    </row>
    <row r="108" spans="1:5" ht="15.75" x14ac:dyDescent="0.25">
      <c r="A108" s="27" t="s">
        <v>227</v>
      </c>
      <c r="B108" s="29">
        <v>1325082</v>
      </c>
      <c r="C108" s="43"/>
      <c r="D108" s="44"/>
      <c r="E108" s="45"/>
    </row>
    <row r="109" spans="1:5" ht="15.75" x14ac:dyDescent="0.25">
      <c r="A109" s="27" t="s">
        <v>87</v>
      </c>
      <c r="B109" s="29">
        <v>286364</v>
      </c>
      <c r="C109" s="43"/>
      <c r="D109" s="44"/>
      <c r="E109" s="45"/>
    </row>
    <row r="110" spans="1:5" ht="15.75" x14ac:dyDescent="0.25">
      <c r="A110" s="27" t="s">
        <v>88</v>
      </c>
      <c r="B110" s="29">
        <v>657300</v>
      </c>
      <c r="C110" s="43"/>
      <c r="D110" s="44"/>
      <c r="E110" s="45"/>
    </row>
    <row r="111" spans="1:5" ht="15.75" x14ac:dyDescent="0.25">
      <c r="A111" s="27" t="s">
        <v>89</v>
      </c>
      <c r="B111" s="29">
        <v>443973</v>
      </c>
      <c r="C111" s="43"/>
      <c r="D111" s="44"/>
      <c r="E111" s="45"/>
    </row>
    <row r="112" spans="1:5" ht="15.75" x14ac:dyDescent="0.25">
      <c r="A112" s="27" t="s">
        <v>228</v>
      </c>
      <c r="B112" s="29">
        <v>904390</v>
      </c>
      <c r="C112" s="43"/>
      <c r="D112" s="44"/>
      <c r="E112" s="45"/>
    </row>
    <row r="113" spans="1:5" ht="15.75" x14ac:dyDescent="0.25">
      <c r="A113" s="27" t="s">
        <v>90</v>
      </c>
      <c r="B113" s="29">
        <v>8441292</v>
      </c>
      <c r="C113" s="43"/>
      <c r="D113" s="44"/>
      <c r="E113" s="45"/>
    </row>
    <row r="114" spans="1:5" ht="15.75" x14ac:dyDescent="0.25">
      <c r="A114" s="27" t="s">
        <v>91</v>
      </c>
      <c r="B114" s="29">
        <v>1825430</v>
      </c>
      <c r="C114" s="43"/>
      <c r="D114" s="44"/>
      <c r="E114" s="45"/>
    </row>
    <row r="115" spans="1:5" ht="15.75" x14ac:dyDescent="0.25">
      <c r="A115" s="27" t="s">
        <v>229</v>
      </c>
      <c r="B115" s="29">
        <v>3999124</v>
      </c>
      <c r="C115" s="43"/>
      <c r="D115" s="44"/>
      <c r="E115" s="45"/>
    </row>
    <row r="116" spans="1:5" ht="15.75" x14ac:dyDescent="0.25">
      <c r="A116" s="27" t="s">
        <v>92</v>
      </c>
      <c r="B116" s="29">
        <v>678186</v>
      </c>
      <c r="C116" s="43"/>
      <c r="D116" s="44"/>
      <c r="E116" s="45"/>
    </row>
    <row r="117" spans="1:5" ht="15.75" x14ac:dyDescent="0.25">
      <c r="A117" s="27" t="s">
        <v>93</v>
      </c>
      <c r="B117" s="29">
        <v>266415</v>
      </c>
      <c r="C117" s="43"/>
      <c r="D117" s="44"/>
      <c r="E117" s="45"/>
    </row>
    <row r="118" spans="1:5" ht="15.75" x14ac:dyDescent="0.25">
      <c r="A118" s="27" t="s">
        <v>94</v>
      </c>
      <c r="B118" s="29">
        <v>446272</v>
      </c>
      <c r="C118" s="43"/>
      <c r="D118" s="44"/>
      <c r="E118" s="45"/>
    </row>
    <row r="119" spans="1:5" ht="15.75" x14ac:dyDescent="0.25">
      <c r="A119" s="27" t="s">
        <v>95</v>
      </c>
      <c r="B119" s="29">
        <v>214520</v>
      </c>
      <c r="C119" s="43"/>
      <c r="D119" s="44"/>
      <c r="E119" s="45"/>
    </row>
    <row r="120" spans="1:5" ht="15.75" x14ac:dyDescent="0.25">
      <c r="A120" s="27" t="s">
        <v>96</v>
      </c>
      <c r="B120" s="29">
        <v>412623</v>
      </c>
      <c r="C120" s="43"/>
      <c r="D120" s="44"/>
      <c r="E120" s="45"/>
    </row>
    <row r="121" spans="1:5" ht="15.75" x14ac:dyDescent="0.25">
      <c r="A121" s="27" t="s">
        <v>230</v>
      </c>
      <c r="B121" s="29">
        <v>140734</v>
      </c>
      <c r="C121" s="43"/>
      <c r="D121" s="44"/>
      <c r="E121" s="45"/>
    </row>
    <row r="122" spans="1:5" ht="15.75" x14ac:dyDescent="0.25">
      <c r="A122" s="27" t="s">
        <v>231</v>
      </c>
      <c r="B122" s="29">
        <v>137486</v>
      </c>
      <c r="C122" s="43"/>
      <c r="D122" s="44"/>
      <c r="E122" s="45"/>
    </row>
    <row r="123" spans="1:5" ht="15.75" x14ac:dyDescent="0.25">
      <c r="A123" s="27" t="s">
        <v>97</v>
      </c>
      <c r="B123" s="29">
        <v>1117061</v>
      </c>
      <c r="C123" s="43"/>
      <c r="D123" s="44"/>
      <c r="E123" s="45"/>
    </row>
    <row r="124" spans="1:5" ht="15.75" x14ac:dyDescent="0.25">
      <c r="A124" s="27" t="s">
        <v>98</v>
      </c>
      <c r="B124" s="29">
        <v>625688</v>
      </c>
      <c r="C124" s="43"/>
      <c r="D124" s="44"/>
      <c r="E124" s="45"/>
    </row>
    <row r="125" spans="1:5" ht="15.75" x14ac:dyDescent="0.25">
      <c r="A125" s="27" t="s">
        <v>99</v>
      </c>
      <c r="B125" s="29">
        <v>1116258</v>
      </c>
      <c r="C125" s="43"/>
      <c r="D125" s="44"/>
      <c r="E125" s="45"/>
    </row>
    <row r="126" spans="1:5" ht="15.75" x14ac:dyDescent="0.25">
      <c r="A126" s="27" t="s">
        <v>232</v>
      </c>
      <c r="B126" s="29">
        <v>31673036</v>
      </c>
      <c r="C126" s="43"/>
      <c r="D126" s="44"/>
      <c r="E126" s="45"/>
    </row>
    <row r="127" spans="1:5" ht="15.75" x14ac:dyDescent="0.25">
      <c r="A127" s="27" t="s">
        <v>233</v>
      </c>
      <c r="B127" s="29">
        <v>239799</v>
      </c>
      <c r="C127" s="43"/>
      <c r="D127" s="44"/>
      <c r="E127" s="45"/>
    </row>
    <row r="128" spans="1:5" ht="15.75" x14ac:dyDescent="0.25">
      <c r="A128" s="27" t="s">
        <v>100</v>
      </c>
      <c r="B128" s="29">
        <v>782779</v>
      </c>
      <c r="C128" s="43"/>
      <c r="D128" s="44"/>
      <c r="E128" s="45"/>
    </row>
    <row r="129" spans="1:5" ht="15.75" x14ac:dyDescent="0.25">
      <c r="A129" s="27" t="s">
        <v>101</v>
      </c>
      <c r="B129" s="29">
        <v>668082</v>
      </c>
      <c r="C129" s="43"/>
      <c r="D129" s="44"/>
      <c r="E129" s="45"/>
    </row>
    <row r="130" spans="1:5" ht="15.75" x14ac:dyDescent="0.25">
      <c r="A130" s="27" t="s">
        <v>234</v>
      </c>
      <c r="B130" s="29">
        <v>723109</v>
      </c>
      <c r="C130" s="43"/>
      <c r="D130" s="44"/>
      <c r="E130" s="45"/>
    </row>
    <row r="131" spans="1:5" ht="15.75" x14ac:dyDescent="0.25">
      <c r="A131" s="27" t="s">
        <v>102</v>
      </c>
      <c r="B131" s="29">
        <v>1895197</v>
      </c>
      <c r="C131" s="43"/>
      <c r="D131" s="44"/>
      <c r="E131" s="45"/>
    </row>
    <row r="132" spans="1:5" ht="15.75" x14ac:dyDescent="0.25">
      <c r="A132" s="27" t="s">
        <v>103</v>
      </c>
      <c r="B132" s="29">
        <v>575226</v>
      </c>
      <c r="C132" s="43"/>
      <c r="D132" s="44"/>
      <c r="E132" s="45"/>
    </row>
    <row r="133" spans="1:5" ht="15.75" x14ac:dyDescent="0.25">
      <c r="A133" s="27" t="s">
        <v>104</v>
      </c>
      <c r="B133" s="29">
        <v>502861</v>
      </c>
      <c r="C133" s="43"/>
      <c r="D133" s="44"/>
      <c r="E133" s="45"/>
    </row>
    <row r="134" spans="1:5" ht="15.75" x14ac:dyDescent="0.25">
      <c r="A134" s="27" t="s">
        <v>105</v>
      </c>
      <c r="B134" s="29">
        <v>392896</v>
      </c>
      <c r="C134" s="43"/>
      <c r="D134" s="44"/>
      <c r="E134" s="45"/>
    </row>
    <row r="135" spans="1:5" ht="15.75" x14ac:dyDescent="0.25">
      <c r="A135" s="27" t="s">
        <v>235</v>
      </c>
      <c r="B135" s="29">
        <v>264291</v>
      </c>
      <c r="C135" s="43"/>
      <c r="D135" s="44"/>
      <c r="E135" s="45"/>
    </row>
    <row r="136" spans="1:5" ht="15.75" x14ac:dyDescent="0.25">
      <c r="A136" s="27" t="s">
        <v>106</v>
      </c>
      <c r="B136" s="29">
        <v>303777</v>
      </c>
      <c r="C136" s="43"/>
      <c r="D136" s="44"/>
      <c r="E136" s="45"/>
    </row>
    <row r="137" spans="1:5" ht="15.75" x14ac:dyDescent="0.25">
      <c r="A137" s="27" t="s">
        <v>236</v>
      </c>
      <c r="B137" s="29">
        <v>7075969</v>
      </c>
      <c r="C137" s="43"/>
      <c r="D137" s="44"/>
      <c r="E137" s="45"/>
    </row>
    <row r="138" spans="1:5" ht="15.75" x14ac:dyDescent="0.25">
      <c r="A138" s="27" t="s">
        <v>107</v>
      </c>
      <c r="B138" s="29">
        <v>4213793</v>
      </c>
      <c r="C138" s="43"/>
      <c r="D138" s="44"/>
      <c r="E138" s="45"/>
    </row>
    <row r="139" spans="1:5" ht="15.75" x14ac:dyDescent="0.25">
      <c r="A139" s="27" t="s">
        <v>108</v>
      </c>
      <c r="B139" s="29">
        <v>2267913</v>
      </c>
      <c r="C139" s="43"/>
      <c r="D139" s="44"/>
      <c r="E139" s="45"/>
    </row>
    <row r="140" spans="1:5" ht="15.75" x14ac:dyDescent="0.25">
      <c r="A140" s="27" t="s">
        <v>109</v>
      </c>
      <c r="B140" s="29">
        <v>246473</v>
      </c>
      <c r="C140" s="43"/>
      <c r="D140" s="44"/>
      <c r="E140" s="45"/>
    </row>
    <row r="141" spans="1:5" ht="15.75" x14ac:dyDescent="0.25">
      <c r="A141" s="27" t="s">
        <v>110</v>
      </c>
      <c r="B141" s="29">
        <v>214949</v>
      </c>
      <c r="C141" s="43"/>
      <c r="D141" s="44"/>
      <c r="E141" s="45"/>
    </row>
    <row r="142" spans="1:5" ht="15.75" x14ac:dyDescent="0.25">
      <c r="A142" s="27" t="s">
        <v>237</v>
      </c>
      <c r="B142" s="29">
        <v>2806271</v>
      </c>
      <c r="C142" s="43"/>
      <c r="D142" s="44"/>
      <c r="E142" s="45"/>
    </row>
    <row r="143" spans="1:5" ht="15.75" x14ac:dyDescent="0.25">
      <c r="A143" s="27" t="s">
        <v>238</v>
      </c>
      <c r="B143" s="29">
        <v>1710149</v>
      </c>
      <c r="C143" s="43"/>
      <c r="D143" s="44"/>
      <c r="E143" s="45"/>
    </row>
    <row r="144" spans="1:5" ht="15.75" x14ac:dyDescent="0.25">
      <c r="A144" s="27" t="s">
        <v>239</v>
      </c>
      <c r="B144" s="29">
        <v>1253170</v>
      </c>
      <c r="C144" s="43"/>
      <c r="D144" s="44"/>
      <c r="E144" s="45"/>
    </row>
    <row r="145" spans="1:5" ht="15.75" x14ac:dyDescent="0.25">
      <c r="A145" s="27" t="s">
        <v>111</v>
      </c>
      <c r="B145" s="29">
        <v>517213</v>
      </c>
      <c r="C145" s="43"/>
      <c r="D145" s="44"/>
      <c r="E145" s="45"/>
    </row>
    <row r="146" spans="1:5" ht="15.75" x14ac:dyDescent="0.25">
      <c r="A146" s="27" t="s">
        <v>112</v>
      </c>
      <c r="B146" s="29">
        <v>969872</v>
      </c>
      <c r="C146" s="43"/>
      <c r="D146" s="44"/>
      <c r="E146" s="45"/>
    </row>
    <row r="147" spans="1:5" ht="15.75" x14ac:dyDescent="0.25">
      <c r="A147" s="27" t="s">
        <v>113</v>
      </c>
      <c r="B147" s="29">
        <v>325364</v>
      </c>
      <c r="C147" s="43"/>
      <c r="D147" s="44"/>
      <c r="E147" s="45"/>
    </row>
    <row r="148" spans="1:5" ht="15.75" x14ac:dyDescent="0.25">
      <c r="A148" s="27" t="s">
        <v>240</v>
      </c>
      <c r="B148" s="29">
        <v>534344</v>
      </c>
      <c r="C148" s="43"/>
      <c r="D148" s="44"/>
      <c r="E148" s="45"/>
    </row>
    <row r="149" spans="1:5" ht="15.75" x14ac:dyDescent="0.25">
      <c r="A149" s="27" t="s">
        <v>114</v>
      </c>
      <c r="B149" s="29">
        <v>1054453</v>
      </c>
      <c r="C149" s="43"/>
      <c r="D149" s="44"/>
      <c r="E149" s="45"/>
    </row>
    <row r="150" spans="1:5" ht="15.75" x14ac:dyDescent="0.25">
      <c r="A150" s="27" t="s">
        <v>115</v>
      </c>
      <c r="B150" s="29">
        <v>1996301</v>
      </c>
      <c r="C150" s="43"/>
      <c r="D150" s="44"/>
      <c r="E150" s="45"/>
    </row>
    <row r="151" spans="1:5" ht="15.75" x14ac:dyDescent="0.25">
      <c r="A151" s="27" t="s">
        <v>116</v>
      </c>
      <c r="B151" s="29">
        <v>223728</v>
      </c>
      <c r="C151" s="43"/>
      <c r="D151" s="44"/>
      <c r="E151" s="45"/>
    </row>
    <row r="152" spans="1:5" ht="15.75" x14ac:dyDescent="0.25">
      <c r="A152" s="27" t="s">
        <v>117</v>
      </c>
      <c r="B152" s="29">
        <v>802154</v>
      </c>
      <c r="C152" s="43"/>
      <c r="D152" s="44"/>
      <c r="E152" s="45"/>
    </row>
    <row r="153" spans="1:5" ht="15.75" x14ac:dyDescent="0.25">
      <c r="A153" s="27" t="s">
        <v>118</v>
      </c>
      <c r="B153" s="29">
        <v>269761</v>
      </c>
      <c r="C153" s="43"/>
      <c r="D153" s="44"/>
      <c r="E153" s="45"/>
    </row>
    <row r="154" spans="1:5" ht="15.75" x14ac:dyDescent="0.25">
      <c r="A154" s="27" t="s">
        <v>241</v>
      </c>
      <c r="B154" s="29">
        <v>259774</v>
      </c>
      <c r="C154" s="43"/>
      <c r="D154" s="44"/>
      <c r="E154" s="45"/>
    </row>
    <row r="155" spans="1:5" ht="15.75" x14ac:dyDescent="0.25">
      <c r="A155" s="27" t="s">
        <v>119</v>
      </c>
      <c r="B155" s="29">
        <v>1746113</v>
      </c>
      <c r="C155" s="43"/>
      <c r="D155" s="44"/>
      <c r="E155" s="45"/>
    </row>
    <row r="156" spans="1:5" ht="15.75" x14ac:dyDescent="0.25">
      <c r="A156" s="27" t="s">
        <v>120</v>
      </c>
      <c r="B156" s="29">
        <v>541301</v>
      </c>
      <c r="C156" s="43"/>
      <c r="D156" s="44"/>
      <c r="E156" s="45"/>
    </row>
    <row r="157" spans="1:5" ht="15.75" x14ac:dyDescent="0.25">
      <c r="A157" s="27" t="s">
        <v>121</v>
      </c>
      <c r="B157" s="29">
        <v>1263965</v>
      </c>
      <c r="C157" s="43"/>
      <c r="D157" s="44"/>
      <c r="E157" s="45"/>
    </row>
    <row r="158" spans="1:5" ht="15.75" x14ac:dyDescent="0.25">
      <c r="A158" s="27" t="s">
        <v>122</v>
      </c>
      <c r="B158" s="29">
        <v>2714608</v>
      </c>
      <c r="C158" s="43"/>
      <c r="D158" s="44"/>
      <c r="E158" s="45"/>
    </row>
    <row r="159" spans="1:5" ht="15.75" x14ac:dyDescent="0.25">
      <c r="A159" s="27" t="s">
        <v>123</v>
      </c>
      <c r="B159" s="29">
        <v>4431394</v>
      </c>
      <c r="C159" s="43"/>
      <c r="D159" s="44"/>
      <c r="E159" s="45"/>
    </row>
    <row r="160" spans="1:5" ht="15.75" x14ac:dyDescent="0.25">
      <c r="A160" s="27" t="s">
        <v>124</v>
      </c>
      <c r="B160" s="29">
        <v>5725808</v>
      </c>
      <c r="C160" s="43"/>
      <c r="D160" s="44"/>
      <c r="E160" s="45"/>
    </row>
    <row r="161" spans="1:5" ht="15.75" x14ac:dyDescent="0.25">
      <c r="A161" s="27" t="s">
        <v>125</v>
      </c>
      <c r="B161" s="29">
        <v>2387508</v>
      </c>
      <c r="C161" s="43"/>
      <c r="D161" s="44"/>
      <c r="E161" s="45"/>
    </row>
    <row r="162" spans="1:5" ht="15.75" x14ac:dyDescent="0.25">
      <c r="A162" s="27" t="s">
        <v>126</v>
      </c>
      <c r="B162" s="29">
        <v>2213122</v>
      </c>
      <c r="C162" s="43"/>
      <c r="D162" s="44"/>
      <c r="E162" s="45"/>
    </row>
    <row r="163" spans="1:5" ht="15.75" x14ac:dyDescent="0.25">
      <c r="A163" s="27" t="s">
        <v>127</v>
      </c>
      <c r="B163" s="29">
        <v>321251</v>
      </c>
      <c r="C163" s="43"/>
      <c r="D163" s="44"/>
      <c r="E163" s="45"/>
    </row>
    <row r="164" spans="1:5" ht="15.75" x14ac:dyDescent="0.25">
      <c r="A164" s="27" t="s">
        <v>128</v>
      </c>
      <c r="B164" s="29">
        <v>392050</v>
      </c>
      <c r="C164" s="43"/>
      <c r="D164" s="44"/>
      <c r="E164" s="45"/>
    </row>
    <row r="165" spans="1:5" ht="15.75" x14ac:dyDescent="0.25">
      <c r="A165" s="27" t="s">
        <v>129</v>
      </c>
      <c r="B165" s="29">
        <v>693496</v>
      </c>
      <c r="C165" s="43"/>
      <c r="D165" s="44"/>
      <c r="E165" s="45"/>
    </row>
    <row r="166" spans="1:5" ht="15.75" x14ac:dyDescent="0.25">
      <c r="A166" s="27" t="s">
        <v>130</v>
      </c>
      <c r="B166" s="29">
        <v>313116</v>
      </c>
      <c r="C166" s="43"/>
      <c r="D166" s="44"/>
      <c r="E166" s="45"/>
    </row>
    <row r="167" spans="1:5" ht="15.75" x14ac:dyDescent="0.25">
      <c r="A167" s="27" t="s">
        <v>131</v>
      </c>
      <c r="B167" s="29">
        <v>412806</v>
      </c>
      <c r="C167" s="43"/>
      <c r="D167" s="44"/>
      <c r="E167" s="45"/>
    </row>
    <row r="168" spans="1:5" ht="15.75" x14ac:dyDescent="0.25">
      <c r="A168" s="27" t="s">
        <v>132</v>
      </c>
      <c r="B168" s="29">
        <v>7228551</v>
      </c>
      <c r="C168" s="43"/>
      <c r="D168" s="44"/>
      <c r="E168" s="45"/>
    </row>
    <row r="169" spans="1:5" ht="15.75" x14ac:dyDescent="0.25">
      <c r="A169" s="27" t="s">
        <v>133</v>
      </c>
      <c r="B169" s="29">
        <v>320949</v>
      </c>
      <c r="C169" s="43"/>
      <c r="D169" s="44"/>
      <c r="E169" s="45"/>
    </row>
    <row r="170" spans="1:5" ht="15.75" x14ac:dyDescent="0.25">
      <c r="A170" s="27" t="s">
        <v>242</v>
      </c>
      <c r="B170" s="29">
        <v>234772</v>
      </c>
      <c r="C170" s="43"/>
      <c r="D170" s="44"/>
      <c r="E170" s="45"/>
    </row>
    <row r="171" spans="1:5" ht="15.75" x14ac:dyDescent="0.25">
      <c r="A171" s="27" t="s">
        <v>134</v>
      </c>
      <c r="B171" s="29">
        <v>738410</v>
      </c>
      <c r="C171" s="43"/>
      <c r="D171" s="44"/>
      <c r="E171" s="45"/>
    </row>
    <row r="172" spans="1:5" ht="15.75" x14ac:dyDescent="0.25">
      <c r="A172" s="27" t="s">
        <v>243</v>
      </c>
      <c r="B172" s="29">
        <v>758686</v>
      </c>
      <c r="C172" s="43"/>
      <c r="D172" s="44"/>
      <c r="E172" s="45"/>
    </row>
    <row r="173" spans="1:5" ht="15.75" x14ac:dyDescent="0.25">
      <c r="A173" s="27" t="s">
        <v>135</v>
      </c>
      <c r="B173" s="29">
        <v>218912</v>
      </c>
      <c r="C173" s="43"/>
      <c r="D173" s="44"/>
      <c r="E173" s="45"/>
    </row>
    <row r="174" spans="1:5" ht="15.75" x14ac:dyDescent="0.25">
      <c r="A174" s="27" t="s">
        <v>244</v>
      </c>
      <c r="B174" s="29">
        <v>2559734</v>
      </c>
      <c r="C174" s="43"/>
      <c r="D174" s="44"/>
      <c r="E174" s="45"/>
    </row>
    <row r="175" spans="1:5" ht="15.75" x14ac:dyDescent="0.25">
      <c r="A175" s="27" t="s">
        <v>136</v>
      </c>
      <c r="B175" s="29">
        <v>428176</v>
      </c>
      <c r="C175" s="43"/>
      <c r="D175" s="44"/>
      <c r="E175" s="45"/>
    </row>
    <row r="176" spans="1:5" ht="15.75" x14ac:dyDescent="0.25">
      <c r="A176" s="27" t="s">
        <v>137</v>
      </c>
      <c r="B176" s="29">
        <v>498643</v>
      </c>
      <c r="C176" s="43"/>
      <c r="D176" s="44"/>
      <c r="E176" s="45"/>
    </row>
    <row r="177" spans="1:5" ht="15.75" x14ac:dyDescent="0.25">
      <c r="A177" s="27" t="s">
        <v>138</v>
      </c>
      <c r="B177" s="29">
        <v>286295</v>
      </c>
      <c r="C177" s="43"/>
      <c r="D177" s="44"/>
      <c r="E177" s="45"/>
    </row>
    <row r="178" spans="1:5" ht="15.75" x14ac:dyDescent="0.25">
      <c r="A178" s="27" t="s">
        <v>139</v>
      </c>
      <c r="B178" s="29">
        <v>2554227</v>
      </c>
      <c r="C178" s="43"/>
      <c r="D178" s="44"/>
      <c r="E178" s="45"/>
    </row>
    <row r="179" spans="1:5" ht="15.75" x14ac:dyDescent="0.25">
      <c r="A179" s="27" t="s">
        <v>140</v>
      </c>
      <c r="B179" s="29">
        <v>176121</v>
      </c>
      <c r="C179" s="43"/>
      <c r="D179" s="44"/>
      <c r="E179" s="45"/>
    </row>
    <row r="180" spans="1:5" ht="15.75" x14ac:dyDescent="0.25">
      <c r="A180" s="27" t="s">
        <v>245</v>
      </c>
      <c r="B180" s="29">
        <v>556824</v>
      </c>
      <c r="C180" s="43"/>
      <c r="D180" s="44"/>
      <c r="E180" s="45"/>
    </row>
    <row r="181" spans="1:5" ht="15.75" x14ac:dyDescent="0.25">
      <c r="A181" s="27" t="s">
        <v>141</v>
      </c>
      <c r="B181" s="29">
        <v>400998</v>
      </c>
      <c r="C181" s="43"/>
      <c r="D181" s="44"/>
      <c r="E181" s="45"/>
    </row>
    <row r="182" spans="1:5" ht="15.75" x14ac:dyDescent="0.25">
      <c r="A182" s="27" t="s">
        <v>142</v>
      </c>
      <c r="B182" s="29">
        <v>1288377</v>
      </c>
      <c r="C182" s="43"/>
      <c r="D182" s="44"/>
      <c r="E182" s="45"/>
    </row>
    <row r="183" spans="1:5" ht="15.75" x14ac:dyDescent="0.25">
      <c r="A183" s="27" t="s">
        <v>143</v>
      </c>
      <c r="B183" s="29">
        <v>584187</v>
      </c>
      <c r="C183" s="43"/>
      <c r="D183" s="44"/>
      <c r="E183" s="45"/>
    </row>
    <row r="184" spans="1:5" ht="15.75" x14ac:dyDescent="0.25">
      <c r="A184" s="27" t="s">
        <v>144</v>
      </c>
      <c r="B184" s="29">
        <v>2559840</v>
      </c>
      <c r="C184" s="43"/>
      <c r="D184" s="44"/>
      <c r="E184" s="45"/>
    </row>
    <row r="185" spans="1:5" ht="15.75" x14ac:dyDescent="0.25">
      <c r="A185" s="27" t="s">
        <v>145</v>
      </c>
      <c r="B185" s="29">
        <v>422671</v>
      </c>
      <c r="C185" s="43"/>
      <c r="D185" s="44"/>
      <c r="E185" s="45"/>
    </row>
    <row r="186" spans="1:5" ht="15.75" x14ac:dyDescent="0.25">
      <c r="A186" s="27" t="s">
        <v>146</v>
      </c>
      <c r="B186" s="29">
        <v>1562373</v>
      </c>
      <c r="C186" s="43"/>
      <c r="D186" s="44"/>
      <c r="E186" s="45"/>
    </row>
    <row r="187" spans="1:5" ht="15.75" x14ac:dyDescent="0.25">
      <c r="A187" s="27" t="s">
        <v>147</v>
      </c>
      <c r="B187" s="29">
        <v>401193</v>
      </c>
      <c r="C187" s="43"/>
      <c r="D187" s="44"/>
      <c r="E187" s="45"/>
    </row>
    <row r="188" spans="1:5" ht="15.75" x14ac:dyDescent="0.25">
      <c r="A188" s="27" t="s">
        <v>246</v>
      </c>
      <c r="B188" s="29">
        <v>8057579</v>
      </c>
      <c r="C188" s="43"/>
      <c r="D188" s="44"/>
      <c r="E188" s="45"/>
    </row>
    <row r="189" spans="1:5" ht="15.75" x14ac:dyDescent="0.25">
      <c r="A189" s="27" t="s">
        <v>148</v>
      </c>
      <c r="B189" s="29">
        <v>461131</v>
      </c>
      <c r="C189" s="43"/>
      <c r="D189" s="44"/>
      <c r="E189" s="45"/>
    </row>
    <row r="190" spans="1:5" ht="15.75" x14ac:dyDescent="0.25">
      <c r="A190" s="27" t="s">
        <v>149</v>
      </c>
      <c r="B190" s="29">
        <v>203144</v>
      </c>
      <c r="C190" s="43"/>
      <c r="D190" s="44"/>
      <c r="E190" s="45"/>
    </row>
    <row r="191" spans="1:5" ht="15.75" x14ac:dyDescent="0.25">
      <c r="A191" s="27" t="s">
        <v>150</v>
      </c>
      <c r="B191" s="29">
        <v>351974</v>
      </c>
      <c r="C191" s="43"/>
      <c r="D191" s="44"/>
      <c r="E191" s="45"/>
    </row>
    <row r="192" spans="1:5" ht="15.75" x14ac:dyDescent="0.25">
      <c r="A192" s="27" t="s">
        <v>151</v>
      </c>
      <c r="B192" s="29">
        <v>176676</v>
      </c>
      <c r="C192" s="43"/>
      <c r="D192" s="44"/>
      <c r="E192" s="45"/>
    </row>
    <row r="193" spans="1:5" ht="15.75" x14ac:dyDescent="0.25">
      <c r="A193" s="27" t="s">
        <v>247</v>
      </c>
      <c r="B193" s="29">
        <v>411998</v>
      </c>
      <c r="C193" s="43"/>
      <c r="D193" s="44"/>
      <c r="E193" s="45"/>
    </row>
    <row r="194" spans="1:5" ht="15.75" x14ac:dyDescent="0.25">
      <c r="A194" s="27" t="s">
        <v>152</v>
      </c>
      <c r="B194" s="29">
        <v>264128</v>
      </c>
      <c r="C194" s="43"/>
      <c r="D194" s="44"/>
      <c r="E194" s="45"/>
    </row>
    <row r="195" spans="1:5" ht="15.75" x14ac:dyDescent="0.25">
      <c r="A195" s="27" t="s">
        <v>248</v>
      </c>
      <c r="B195" s="29">
        <v>345702</v>
      </c>
      <c r="C195" s="43"/>
      <c r="D195" s="44"/>
      <c r="E195" s="45"/>
    </row>
    <row r="196" spans="1:5" ht="15.75" x14ac:dyDescent="0.25">
      <c r="A196" s="30" t="s">
        <v>153</v>
      </c>
      <c r="B196" s="31">
        <f>SUM(B17:B195)</f>
        <v>261467443</v>
      </c>
      <c r="C196" s="43"/>
    </row>
    <row r="197" spans="1:5" ht="11.25" customHeight="1" x14ac:dyDescent="0.2"/>
    <row r="198" spans="1:5" ht="37.5" x14ac:dyDescent="0.2">
      <c r="A198" s="32" t="s">
        <v>154</v>
      </c>
    </row>
    <row r="199" spans="1:5" ht="15.75" x14ac:dyDescent="0.25">
      <c r="A199" s="33" t="s">
        <v>155</v>
      </c>
      <c r="B199" s="34">
        <v>671432</v>
      </c>
      <c r="C199" s="43"/>
      <c r="D199" s="48"/>
      <c r="E199" s="48"/>
    </row>
    <row r="200" spans="1:5" ht="15.75" x14ac:dyDescent="0.25">
      <c r="A200" s="33" t="s">
        <v>156</v>
      </c>
      <c r="B200" s="35">
        <v>67064</v>
      </c>
      <c r="C200" s="43"/>
      <c r="D200" s="48"/>
      <c r="E200" s="48"/>
    </row>
    <row r="201" spans="1:5" ht="15.75" x14ac:dyDescent="0.25">
      <c r="A201" s="33" t="s">
        <v>157</v>
      </c>
      <c r="B201" s="35">
        <v>867134</v>
      </c>
      <c r="C201" s="43"/>
      <c r="D201" s="48"/>
      <c r="E201" s="48"/>
    </row>
    <row r="202" spans="1:5" ht="15.75" x14ac:dyDescent="0.25">
      <c r="A202" s="33" t="s">
        <v>158</v>
      </c>
      <c r="B202" s="35">
        <v>445332</v>
      </c>
      <c r="C202" s="43"/>
      <c r="D202" s="48"/>
      <c r="E202" s="48"/>
    </row>
    <row r="203" spans="1:5" ht="15.75" x14ac:dyDescent="0.25">
      <c r="A203" s="33" t="s">
        <v>159</v>
      </c>
      <c r="B203" s="35">
        <v>6264892</v>
      </c>
      <c r="C203" s="43"/>
      <c r="D203" s="48"/>
      <c r="E203" s="48"/>
    </row>
    <row r="204" spans="1:5" ht="15.75" x14ac:dyDescent="0.25">
      <c r="A204" s="33" t="s">
        <v>160</v>
      </c>
      <c r="B204" s="35">
        <v>817985</v>
      </c>
      <c r="C204" s="43"/>
      <c r="D204" s="48"/>
      <c r="E204" s="48"/>
    </row>
    <row r="205" spans="1:5" ht="15.75" x14ac:dyDescent="0.25">
      <c r="A205" s="33" t="s">
        <v>161</v>
      </c>
      <c r="B205" s="35">
        <v>611469</v>
      </c>
      <c r="C205" s="43"/>
      <c r="D205" s="48"/>
      <c r="E205" s="48"/>
    </row>
    <row r="206" spans="1:5" ht="15.75" x14ac:dyDescent="0.25">
      <c r="A206" s="33" t="s">
        <v>162</v>
      </c>
      <c r="B206" s="35">
        <v>154451</v>
      </c>
      <c r="C206" s="43"/>
      <c r="D206" s="48"/>
      <c r="E206" s="48"/>
    </row>
    <row r="207" spans="1:5" ht="15.75" x14ac:dyDescent="0.25">
      <c r="A207" s="33" t="s">
        <v>163</v>
      </c>
      <c r="B207" s="35">
        <v>2233425</v>
      </c>
      <c r="C207" s="43"/>
      <c r="D207" s="48"/>
      <c r="E207" s="48"/>
    </row>
    <row r="208" spans="1:5" ht="15.75" x14ac:dyDescent="0.25">
      <c r="A208" s="33" t="s">
        <v>164</v>
      </c>
      <c r="B208" s="35">
        <v>1077438</v>
      </c>
      <c r="C208" s="43"/>
      <c r="D208" s="48"/>
      <c r="E208" s="48"/>
    </row>
    <row r="209" spans="1:5" ht="15.75" x14ac:dyDescent="0.25">
      <c r="A209" s="33" t="s">
        <v>165</v>
      </c>
      <c r="B209" s="35">
        <v>282511</v>
      </c>
      <c r="C209" s="43"/>
      <c r="D209" s="48"/>
      <c r="E209" s="48"/>
    </row>
    <row r="210" spans="1:5" ht="15.75" x14ac:dyDescent="0.25">
      <c r="A210" s="33" t="s">
        <v>166</v>
      </c>
      <c r="B210" s="35">
        <v>598494</v>
      </c>
      <c r="C210" s="43"/>
      <c r="D210" s="48"/>
      <c r="E210" s="48"/>
    </row>
    <row r="211" spans="1:5" ht="15.75" x14ac:dyDescent="0.25">
      <c r="A211" s="33" t="s">
        <v>167</v>
      </c>
      <c r="B211" s="35">
        <v>1239430</v>
      </c>
      <c r="C211" s="43"/>
      <c r="D211" s="48"/>
      <c r="E211" s="48"/>
    </row>
    <row r="212" spans="1:5" ht="15.75" x14ac:dyDescent="0.25">
      <c r="A212" s="33" t="s">
        <v>168</v>
      </c>
      <c r="B212" s="35">
        <v>1089497</v>
      </c>
      <c r="C212" s="43"/>
      <c r="D212" s="48"/>
      <c r="E212" s="48"/>
    </row>
    <row r="213" spans="1:5" ht="15.75" x14ac:dyDescent="0.25">
      <c r="A213" s="33" t="s">
        <v>169</v>
      </c>
      <c r="B213" s="35">
        <v>822725</v>
      </c>
      <c r="C213" s="43"/>
      <c r="D213" s="48"/>
      <c r="E213" s="48"/>
    </row>
    <row r="214" spans="1:5" ht="15.75" x14ac:dyDescent="0.25">
      <c r="A214" s="33" t="s">
        <v>170</v>
      </c>
      <c r="B214" s="35">
        <v>419722</v>
      </c>
      <c r="C214" s="43"/>
      <c r="D214" s="48"/>
      <c r="E214" s="48"/>
    </row>
    <row r="215" spans="1:5" ht="15.75" x14ac:dyDescent="0.25">
      <c r="A215" s="33" t="s">
        <v>171</v>
      </c>
      <c r="B215" s="35">
        <v>292859</v>
      </c>
      <c r="C215" s="43"/>
      <c r="D215" s="48"/>
      <c r="E215" s="48"/>
    </row>
    <row r="216" spans="1:5" ht="15.75" x14ac:dyDescent="0.25">
      <c r="A216" s="33" t="s">
        <v>172</v>
      </c>
      <c r="B216" s="35">
        <v>805514</v>
      </c>
      <c r="C216" s="43"/>
      <c r="D216" s="48"/>
      <c r="E216" s="48"/>
    </row>
    <row r="217" spans="1:5" ht="15.75" x14ac:dyDescent="0.25">
      <c r="A217" s="33" t="s">
        <v>173</v>
      </c>
      <c r="B217" s="35">
        <v>164658</v>
      </c>
      <c r="C217" s="43"/>
      <c r="D217" s="48"/>
      <c r="E217" s="48"/>
    </row>
    <row r="218" spans="1:5" ht="15.75" x14ac:dyDescent="0.25">
      <c r="A218" s="33" t="s">
        <v>174</v>
      </c>
      <c r="B218" s="35">
        <v>704789</v>
      </c>
      <c r="C218" s="43"/>
      <c r="D218" s="48"/>
      <c r="E218" s="48"/>
    </row>
    <row r="219" spans="1:5" ht="15.75" x14ac:dyDescent="0.25">
      <c r="A219" s="33" t="s">
        <v>175</v>
      </c>
      <c r="B219" s="35">
        <v>450837</v>
      </c>
      <c r="C219" s="43"/>
      <c r="D219" s="48"/>
      <c r="E219" s="48"/>
    </row>
    <row r="220" spans="1:5" ht="15.75" x14ac:dyDescent="0.25">
      <c r="A220" s="33" t="s">
        <v>176</v>
      </c>
      <c r="B220" s="35">
        <v>1156109</v>
      </c>
      <c r="C220" s="43"/>
      <c r="D220" s="48"/>
      <c r="E220" s="48"/>
    </row>
    <row r="221" spans="1:5" ht="15.75" x14ac:dyDescent="0.25">
      <c r="A221" s="33" t="s">
        <v>177</v>
      </c>
      <c r="B221" s="35">
        <v>574370</v>
      </c>
      <c r="C221" s="43"/>
      <c r="D221" s="48"/>
      <c r="E221" s="48"/>
    </row>
    <row r="222" spans="1:5" ht="15.75" x14ac:dyDescent="0.25">
      <c r="A222" s="33" t="s">
        <v>178</v>
      </c>
      <c r="B222" s="35">
        <v>137559</v>
      </c>
      <c r="C222" s="43"/>
      <c r="D222" s="48"/>
      <c r="E222" s="48"/>
    </row>
    <row r="223" spans="1:5" ht="15.75" x14ac:dyDescent="0.25">
      <c r="A223" s="33" t="s">
        <v>179</v>
      </c>
      <c r="B223" s="35">
        <v>596654</v>
      </c>
      <c r="C223" s="43"/>
      <c r="D223" s="48"/>
      <c r="E223" s="48"/>
    </row>
    <row r="224" spans="1:5" ht="15.75" x14ac:dyDescent="0.25">
      <c r="A224" s="33" t="s">
        <v>180</v>
      </c>
      <c r="B224" s="35">
        <v>348086</v>
      </c>
      <c r="C224" s="43"/>
      <c r="D224" s="48"/>
      <c r="E224" s="48"/>
    </row>
    <row r="225" spans="1:5" ht="15.75" x14ac:dyDescent="0.25">
      <c r="A225" s="33" t="s">
        <v>181</v>
      </c>
      <c r="B225" s="35">
        <v>84417</v>
      </c>
      <c r="C225" s="43"/>
      <c r="D225" s="48"/>
      <c r="E225" s="48"/>
    </row>
    <row r="226" spans="1:5" ht="15.75" x14ac:dyDescent="0.25">
      <c r="A226" s="33" t="s">
        <v>182</v>
      </c>
      <c r="B226" s="35">
        <v>86291</v>
      </c>
      <c r="C226" s="43"/>
      <c r="D226" s="48"/>
      <c r="E226" s="48"/>
    </row>
    <row r="227" spans="1:5" ht="15.75" x14ac:dyDescent="0.25">
      <c r="A227" s="33" t="s">
        <v>183</v>
      </c>
      <c r="B227" s="35">
        <v>357329</v>
      </c>
      <c r="C227" s="43"/>
      <c r="D227" s="48"/>
      <c r="E227" s="48"/>
    </row>
    <row r="228" spans="1:5" ht="15.75" x14ac:dyDescent="0.25">
      <c r="A228" s="33" t="s">
        <v>184</v>
      </c>
      <c r="B228" s="35">
        <v>250390</v>
      </c>
      <c r="C228" s="43"/>
      <c r="D228" s="48"/>
      <c r="E228" s="48"/>
    </row>
    <row r="229" spans="1:5" ht="15.75" x14ac:dyDescent="0.25">
      <c r="A229" s="33" t="s">
        <v>185</v>
      </c>
      <c r="B229" s="35">
        <v>398804</v>
      </c>
      <c r="C229" s="43"/>
      <c r="D229" s="48"/>
      <c r="E229" s="48"/>
    </row>
    <row r="230" spans="1:5" ht="15.75" x14ac:dyDescent="0.25">
      <c r="A230" s="33" t="s">
        <v>186</v>
      </c>
      <c r="B230" s="35">
        <v>877434</v>
      </c>
      <c r="C230" s="43"/>
      <c r="D230" s="48"/>
      <c r="E230" s="48"/>
    </row>
    <row r="231" spans="1:5" ht="15.75" x14ac:dyDescent="0.25">
      <c r="A231" s="33" t="s">
        <v>187</v>
      </c>
      <c r="B231" s="35">
        <v>960826</v>
      </c>
      <c r="C231" s="43"/>
      <c r="D231" s="48"/>
      <c r="E231" s="48"/>
    </row>
    <row r="232" spans="1:5" ht="15.75" x14ac:dyDescent="0.25">
      <c r="A232" s="33" t="s">
        <v>188</v>
      </c>
      <c r="B232" s="35">
        <v>388624</v>
      </c>
      <c r="C232" s="43"/>
      <c r="D232" s="48"/>
      <c r="E232" s="48"/>
    </row>
    <row r="233" spans="1:5" ht="15.75" x14ac:dyDescent="0.25">
      <c r="A233" s="33" t="s">
        <v>189</v>
      </c>
      <c r="B233" s="35">
        <v>803750</v>
      </c>
      <c r="C233" s="43"/>
      <c r="D233" s="48"/>
      <c r="E233" s="48"/>
    </row>
    <row r="234" spans="1:5" ht="15.75" x14ac:dyDescent="0.25">
      <c r="A234" s="33" t="s">
        <v>190</v>
      </c>
      <c r="B234" s="35">
        <v>278864</v>
      </c>
      <c r="C234" s="43"/>
      <c r="D234" s="48"/>
      <c r="E234" s="48"/>
    </row>
    <row r="235" spans="1:5" ht="15.75" x14ac:dyDescent="0.25">
      <c r="A235" s="33" t="s">
        <v>191</v>
      </c>
      <c r="B235" s="35">
        <v>597978</v>
      </c>
      <c r="C235" s="43"/>
      <c r="D235" s="48"/>
      <c r="E235" s="48"/>
    </row>
    <row r="236" spans="1:5" ht="15.75" x14ac:dyDescent="0.25">
      <c r="A236" s="33" t="s">
        <v>192</v>
      </c>
      <c r="B236" s="35">
        <v>1387034</v>
      </c>
      <c r="C236" s="43"/>
      <c r="D236" s="48"/>
      <c r="E236" s="48"/>
    </row>
    <row r="237" spans="1:5" ht="15.75" x14ac:dyDescent="0.25">
      <c r="A237" s="33" t="s">
        <v>193</v>
      </c>
      <c r="B237" s="35">
        <v>1211256</v>
      </c>
      <c r="C237" s="43"/>
      <c r="D237" s="48"/>
      <c r="E237" s="48"/>
    </row>
    <row r="238" spans="1:5" ht="15.75" x14ac:dyDescent="0.25">
      <c r="A238" s="33" t="s">
        <v>194</v>
      </c>
      <c r="B238" s="35">
        <v>731477</v>
      </c>
      <c r="C238" s="43"/>
      <c r="D238" s="48"/>
      <c r="E238" s="48"/>
    </row>
    <row r="239" spans="1:5" ht="15.75" x14ac:dyDescent="0.25">
      <c r="A239" s="33" t="s">
        <v>195</v>
      </c>
      <c r="B239" s="35">
        <v>341134</v>
      </c>
      <c r="C239" s="43"/>
      <c r="D239" s="48"/>
      <c r="E239" s="48"/>
    </row>
    <row r="240" spans="1:5" ht="15.75" x14ac:dyDescent="0.25">
      <c r="A240" s="33" t="s">
        <v>196</v>
      </c>
      <c r="B240" s="35">
        <v>785445</v>
      </c>
      <c r="C240" s="43"/>
      <c r="D240" s="48"/>
      <c r="E240" s="48"/>
    </row>
    <row r="241" spans="1:6" ht="15.75" x14ac:dyDescent="0.25">
      <c r="A241" s="33" t="s">
        <v>197</v>
      </c>
      <c r="B241" s="35">
        <v>3099715</v>
      </c>
      <c r="C241" s="43"/>
      <c r="D241" s="48"/>
      <c r="E241" s="48"/>
    </row>
    <row r="242" spans="1:6" ht="15.75" x14ac:dyDescent="0.25">
      <c r="A242" s="33" t="s">
        <v>198</v>
      </c>
      <c r="B242" s="35">
        <v>265549</v>
      </c>
      <c r="C242" s="43"/>
      <c r="D242" s="48"/>
      <c r="E242" s="48"/>
    </row>
    <row r="243" spans="1:6" ht="15.75" x14ac:dyDescent="0.25">
      <c r="A243" s="33" t="s">
        <v>199</v>
      </c>
      <c r="B243" s="35">
        <v>134333</v>
      </c>
      <c r="C243" s="43"/>
      <c r="D243" s="48"/>
      <c r="E243" s="48"/>
    </row>
    <row r="244" spans="1:6" ht="15.75" x14ac:dyDescent="0.25">
      <c r="A244" s="33" t="s">
        <v>200</v>
      </c>
      <c r="B244" s="35">
        <v>97265</v>
      </c>
      <c r="C244" s="43"/>
      <c r="D244" s="48"/>
      <c r="E244" s="48"/>
    </row>
    <row r="245" spans="1:6" ht="15.75" x14ac:dyDescent="0.25">
      <c r="A245" s="33" t="s">
        <v>201</v>
      </c>
      <c r="B245" s="35">
        <v>917279</v>
      </c>
      <c r="C245" s="43"/>
      <c r="D245" s="48"/>
      <c r="E245" s="48"/>
    </row>
    <row r="246" spans="1:6" ht="15.75" x14ac:dyDescent="0.25">
      <c r="A246" s="33" t="s">
        <v>202</v>
      </c>
      <c r="B246" s="35">
        <v>1299158</v>
      </c>
      <c r="C246" s="43"/>
      <c r="D246" s="48"/>
      <c r="E246" s="48"/>
    </row>
    <row r="247" spans="1:6" ht="15.75" x14ac:dyDescent="0.25">
      <c r="A247" s="33" t="s">
        <v>203</v>
      </c>
      <c r="B247" s="35">
        <v>581699</v>
      </c>
      <c r="C247" s="43"/>
      <c r="D247" s="48"/>
      <c r="E247" s="48"/>
    </row>
    <row r="248" spans="1:6" ht="15.75" x14ac:dyDescent="0.25">
      <c r="A248" s="33" t="s">
        <v>204</v>
      </c>
      <c r="B248" s="35">
        <v>1266661</v>
      </c>
      <c r="C248" s="43"/>
      <c r="D248" s="48"/>
      <c r="E248" s="48"/>
    </row>
    <row r="249" spans="1:6" ht="15.75" x14ac:dyDescent="0.25">
      <c r="A249" s="33" t="s">
        <v>205</v>
      </c>
      <c r="B249" s="35">
        <v>186642</v>
      </c>
      <c r="C249" s="43"/>
      <c r="D249" s="48"/>
      <c r="E249" s="48"/>
    </row>
    <row r="250" spans="1:6" ht="15.75" x14ac:dyDescent="0.25">
      <c r="A250" s="30" t="s">
        <v>153</v>
      </c>
      <c r="B250" s="36">
        <f>SUM(B199:B249)</f>
        <v>40283790</v>
      </c>
      <c r="C250" s="43"/>
      <c r="D250" s="46"/>
      <c r="E250" s="47"/>
    </row>
    <row r="251" spans="1:6" ht="15.75" x14ac:dyDescent="0.25">
      <c r="D251" s="46"/>
      <c r="E251" s="47"/>
    </row>
    <row r="252" spans="1:6" x14ac:dyDescent="0.2">
      <c r="A252" s="37" t="s">
        <v>206</v>
      </c>
      <c r="B252" s="38"/>
    </row>
    <row r="253" spans="1:6" ht="15.75" x14ac:dyDescent="0.25">
      <c r="A253" s="14" t="s">
        <v>155</v>
      </c>
      <c r="B253" s="39">
        <v>1041096</v>
      </c>
      <c r="C253" s="42"/>
      <c r="D253" s="49"/>
      <c r="E253" s="50"/>
      <c r="F253" s="14"/>
    </row>
    <row r="254" spans="1:6" ht="15.75" x14ac:dyDescent="0.25">
      <c r="A254" s="14" t="s">
        <v>156</v>
      </c>
      <c r="B254" s="40">
        <v>1041096</v>
      </c>
      <c r="C254" s="42"/>
      <c r="D254" s="49"/>
      <c r="E254" s="50"/>
      <c r="F254" s="14"/>
    </row>
    <row r="255" spans="1:6" ht="15.75" x14ac:dyDescent="0.25">
      <c r="A255" s="14" t="s">
        <v>207</v>
      </c>
      <c r="B255" s="40">
        <v>416438</v>
      </c>
      <c r="C255" s="42"/>
      <c r="D255" s="49"/>
      <c r="E255" s="50"/>
      <c r="F255" s="14"/>
    </row>
    <row r="256" spans="1:6" ht="15.75" x14ac:dyDescent="0.25">
      <c r="A256" s="14" t="s">
        <v>157</v>
      </c>
      <c r="B256" s="40">
        <v>1041096</v>
      </c>
      <c r="C256" s="42"/>
      <c r="D256" s="49"/>
      <c r="E256" s="50"/>
      <c r="F256" s="14"/>
    </row>
    <row r="257" spans="1:6" ht="15.75" x14ac:dyDescent="0.25">
      <c r="A257" s="14" t="s">
        <v>158</v>
      </c>
      <c r="B257" s="40">
        <v>1041096</v>
      </c>
      <c r="C257" s="42"/>
      <c r="D257" s="49"/>
      <c r="E257" s="50"/>
      <c r="F257" s="14"/>
    </row>
    <row r="258" spans="1:6" ht="15.75" x14ac:dyDescent="0.25">
      <c r="A258" s="14" t="s">
        <v>159</v>
      </c>
      <c r="B258" s="40">
        <v>1041096</v>
      </c>
      <c r="C258" s="42"/>
      <c r="D258" s="49"/>
      <c r="E258" s="50"/>
      <c r="F258" s="14"/>
    </row>
    <row r="259" spans="1:6" ht="15.75" x14ac:dyDescent="0.25">
      <c r="A259" s="14" t="s">
        <v>160</v>
      </c>
      <c r="B259" s="40">
        <v>1041096</v>
      </c>
      <c r="C259" s="42"/>
      <c r="D259" s="49"/>
      <c r="E259" s="50"/>
      <c r="F259" s="14"/>
    </row>
    <row r="260" spans="1:6" ht="15.75" x14ac:dyDescent="0.25">
      <c r="A260" s="14" t="s">
        <v>161</v>
      </c>
      <c r="B260" s="40">
        <v>1041096</v>
      </c>
      <c r="C260" s="42"/>
      <c r="D260" s="49"/>
      <c r="E260" s="50"/>
      <c r="F260" s="14"/>
    </row>
    <row r="261" spans="1:6" ht="15.75" x14ac:dyDescent="0.25">
      <c r="A261" s="14" t="s">
        <v>162</v>
      </c>
      <c r="B261" s="40">
        <v>1041096</v>
      </c>
      <c r="C261" s="42"/>
      <c r="D261" s="49"/>
      <c r="E261" s="50"/>
      <c r="F261" s="14"/>
    </row>
    <row r="262" spans="1:6" ht="15.75" x14ac:dyDescent="0.25">
      <c r="A262" s="14" t="s">
        <v>208</v>
      </c>
      <c r="B262" s="40">
        <v>416438</v>
      </c>
      <c r="C262" s="42"/>
      <c r="D262" s="49"/>
      <c r="E262" s="50"/>
      <c r="F262" s="14"/>
    </row>
    <row r="263" spans="1:6" ht="15.75" x14ac:dyDescent="0.25">
      <c r="A263" s="14" t="s">
        <v>163</v>
      </c>
      <c r="B263" s="40">
        <v>1041096</v>
      </c>
      <c r="C263" s="42"/>
      <c r="D263" s="49"/>
      <c r="E263" s="50"/>
      <c r="F263" s="14"/>
    </row>
    <row r="264" spans="1:6" ht="15.75" x14ac:dyDescent="0.25">
      <c r="A264" s="14" t="s">
        <v>164</v>
      </c>
      <c r="B264" s="40">
        <v>1041096</v>
      </c>
      <c r="C264" s="42"/>
      <c r="D264" s="49"/>
      <c r="E264" s="50"/>
      <c r="F264" s="14"/>
    </row>
    <row r="265" spans="1:6" ht="15.75" x14ac:dyDescent="0.25">
      <c r="A265" s="14" t="s">
        <v>209</v>
      </c>
      <c r="B265" s="40">
        <v>416438</v>
      </c>
      <c r="C265" s="42"/>
      <c r="D265" s="49"/>
      <c r="E265" s="50"/>
      <c r="F265" s="14"/>
    </row>
    <row r="266" spans="1:6" ht="15.75" x14ac:dyDescent="0.25">
      <c r="A266" s="14" t="s">
        <v>165</v>
      </c>
      <c r="B266" s="40">
        <v>1041096</v>
      </c>
      <c r="C266" s="42"/>
      <c r="D266" s="49"/>
      <c r="E266" s="50"/>
      <c r="F266" s="14"/>
    </row>
    <row r="267" spans="1:6" ht="15.75" x14ac:dyDescent="0.25">
      <c r="A267" s="14" t="s">
        <v>166</v>
      </c>
      <c r="B267" s="40">
        <v>1041096</v>
      </c>
      <c r="C267" s="42"/>
      <c r="D267" s="49"/>
      <c r="E267" s="50"/>
      <c r="F267" s="14"/>
    </row>
    <row r="268" spans="1:6" ht="15.75" x14ac:dyDescent="0.25">
      <c r="A268" s="14" t="s">
        <v>167</v>
      </c>
      <c r="B268" s="40">
        <v>1041096</v>
      </c>
      <c r="C268" s="42"/>
      <c r="D268" s="49"/>
      <c r="E268" s="50"/>
      <c r="F268" s="14"/>
    </row>
    <row r="269" spans="1:6" ht="15.75" x14ac:dyDescent="0.25">
      <c r="A269" s="14" t="s">
        <v>168</v>
      </c>
      <c r="B269" s="40">
        <v>1041096</v>
      </c>
      <c r="C269" s="42"/>
      <c r="D269" s="49"/>
      <c r="E269" s="50"/>
      <c r="F269" s="14"/>
    </row>
    <row r="270" spans="1:6" ht="15.75" x14ac:dyDescent="0.25">
      <c r="A270" s="14" t="s">
        <v>169</v>
      </c>
      <c r="B270" s="40">
        <v>1041096</v>
      </c>
      <c r="C270" s="42"/>
      <c r="D270" s="49"/>
      <c r="E270" s="50"/>
      <c r="F270" s="14"/>
    </row>
    <row r="271" spans="1:6" ht="15.75" x14ac:dyDescent="0.25">
      <c r="A271" s="14" t="s">
        <v>170</v>
      </c>
      <c r="B271" s="40">
        <v>1041096</v>
      </c>
      <c r="C271" s="42"/>
      <c r="D271" s="49"/>
      <c r="E271" s="50"/>
      <c r="F271" s="14"/>
    </row>
    <row r="272" spans="1:6" ht="15.75" x14ac:dyDescent="0.25">
      <c r="A272" s="14" t="s">
        <v>171</v>
      </c>
      <c r="B272" s="40">
        <v>1041096</v>
      </c>
      <c r="C272" s="42"/>
      <c r="D272" s="49"/>
      <c r="E272" s="50"/>
      <c r="F272" s="14"/>
    </row>
    <row r="273" spans="1:6" ht="15.75" x14ac:dyDescent="0.25">
      <c r="A273" s="14" t="s">
        <v>172</v>
      </c>
      <c r="B273" s="40">
        <v>1041096</v>
      </c>
      <c r="C273" s="42"/>
      <c r="D273" s="49"/>
      <c r="E273" s="50"/>
      <c r="F273" s="14"/>
    </row>
    <row r="274" spans="1:6" ht="15.75" x14ac:dyDescent="0.25">
      <c r="A274" s="14" t="s">
        <v>173</v>
      </c>
      <c r="B274" s="40">
        <v>1041096</v>
      </c>
      <c r="C274" s="42"/>
      <c r="D274" s="49"/>
      <c r="E274" s="50"/>
      <c r="F274" s="14"/>
    </row>
    <row r="275" spans="1:6" ht="15.75" x14ac:dyDescent="0.25">
      <c r="A275" s="14" t="s">
        <v>174</v>
      </c>
      <c r="B275" s="40">
        <v>1041096</v>
      </c>
      <c r="C275" s="42"/>
      <c r="D275" s="49"/>
      <c r="E275" s="50"/>
      <c r="F275" s="14"/>
    </row>
    <row r="276" spans="1:6" ht="15.75" x14ac:dyDescent="0.25">
      <c r="A276" s="14" t="s">
        <v>175</v>
      </c>
      <c r="B276" s="40">
        <v>1041096</v>
      </c>
      <c r="C276" s="42"/>
      <c r="D276" s="49"/>
      <c r="E276" s="50"/>
      <c r="F276" s="14"/>
    </row>
    <row r="277" spans="1:6" ht="15.75" x14ac:dyDescent="0.25">
      <c r="A277" s="14" t="s">
        <v>176</v>
      </c>
      <c r="B277" s="40">
        <v>1041096</v>
      </c>
      <c r="C277" s="42"/>
      <c r="D277" s="49"/>
      <c r="E277" s="50"/>
      <c r="F277" s="14"/>
    </row>
    <row r="278" spans="1:6" ht="15.75" x14ac:dyDescent="0.25">
      <c r="A278" s="14" t="s">
        <v>177</v>
      </c>
      <c r="B278" s="40">
        <v>1041096</v>
      </c>
      <c r="C278" s="42"/>
      <c r="D278" s="49"/>
      <c r="E278" s="50"/>
      <c r="F278" s="14"/>
    </row>
    <row r="279" spans="1:6" ht="15.75" x14ac:dyDescent="0.25">
      <c r="A279" s="14" t="s">
        <v>178</v>
      </c>
      <c r="B279" s="40">
        <v>1041096</v>
      </c>
      <c r="C279" s="42"/>
      <c r="D279" s="49"/>
      <c r="E279" s="50"/>
      <c r="F279" s="14"/>
    </row>
    <row r="280" spans="1:6" ht="15.75" x14ac:dyDescent="0.25">
      <c r="A280" s="14" t="s">
        <v>179</v>
      </c>
      <c r="B280" s="40">
        <v>1041096</v>
      </c>
      <c r="C280" s="42"/>
      <c r="D280" s="49"/>
      <c r="E280" s="50"/>
      <c r="F280" s="14"/>
    </row>
    <row r="281" spans="1:6" ht="15.75" x14ac:dyDescent="0.25">
      <c r="A281" s="14" t="s">
        <v>180</v>
      </c>
      <c r="B281" s="40">
        <v>1041096</v>
      </c>
      <c r="C281" s="42"/>
      <c r="D281" s="49"/>
      <c r="E281" s="50"/>
      <c r="F281" s="14"/>
    </row>
    <row r="282" spans="1:6" ht="15.75" x14ac:dyDescent="0.25">
      <c r="A282" s="14" t="s">
        <v>210</v>
      </c>
      <c r="B282" s="40">
        <v>416438</v>
      </c>
      <c r="C282" s="42"/>
      <c r="D282" s="49"/>
      <c r="E282" s="50"/>
      <c r="F282" s="14"/>
    </row>
    <row r="283" spans="1:6" ht="15.75" x14ac:dyDescent="0.25">
      <c r="A283" s="14" t="s">
        <v>181</v>
      </c>
      <c r="B283" s="40">
        <v>1041096</v>
      </c>
      <c r="C283" s="42"/>
      <c r="D283" s="49"/>
      <c r="E283" s="50"/>
      <c r="F283" s="14"/>
    </row>
    <row r="284" spans="1:6" ht="15.75" x14ac:dyDescent="0.25">
      <c r="A284" s="14" t="s">
        <v>182</v>
      </c>
      <c r="B284" s="40">
        <v>1041096</v>
      </c>
      <c r="C284" s="42"/>
      <c r="D284" s="49"/>
      <c r="E284" s="50"/>
      <c r="F284" s="14"/>
    </row>
    <row r="285" spans="1:6" ht="15.75" x14ac:dyDescent="0.25">
      <c r="A285" s="14" t="s">
        <v>183</v>
      </c>
      <c r="B285" s="40">
        <v>1041096</v>
      </c>
      <c r="C285" s="42"/>
      <c r="D285" s="49"/>
      <c r="E285" s="50"/>
      <c r="F285" s="14"/>
    </row>
    <row r="286" spans="1:6" ht="15.75" x14ac:dyDescent="0.25">
      <c r="A286" s="14" t="s">
        <v>184</v>
      </c>
      <c r="B286" s="40">
        <v>1041096</v>
      </c>
      <c r="C286" s="42"/>
      <c r="D286" s="49"/>
      <c r="E286" s="50"/>
      <c r="F286" s="14"/>
    </row>
    <row r="287" spans="1:6" ht="15.75" x14ac:dyDescent="0.25">
      <c r="A287" s="14" t="s">
        <v>185</v>
      </c>
      <c r="B287" s="40">
        <v>1041096</v>
      </c>
      <c r="C287" s="42"/>
      <c r="D287" s="49"/>
      <c r="E287" s="50"/>
      <c r="F287" s="14"/>
    </row>
    <row r="288" spans="1:6" ht="15.75" x14ac:dyDescent="0.25">
      <c r="A288" s="14" t="s">
        <v>186</v>
      </c>
      <c r="B288" s="40">
        <v>1041093</v>
      </c>
      <c r="C288" s="42"/>
      <c r="D288" s="51"/>
      <c r="E288" s="52"/>
      <c r="F288" s="14"/>
    </row>
    <row r="289" spans="1:6" ht="15.75" x14ac:dyDescent="0.25">
      <c r="A289" s="14" t="s">
        <v>187</v>
      </c>
      <c r="B289" s="40">
        <v>1041096</v>
      </c>
      <c r="C289" s="42"/>
      <c r="D289" s="49"/>
      <c r="E289" s="50"/>
      <c r="F289" s="14"/>
    </row>
    <row r="290" spans="1:6" ht="15.75" x14ac:dyDescent="0.25">
      <c r="A290" s="14" t="s">
        <v>188</v>
      </c>
      <c r="B290" s="40">
        <v>1041096</v>
      </c>
      <c r="C290" s="42"/>
      <c r="D290" s="49"/>
      <c r="E290" s="50"/>
      <c r="F290" s="14"/>
    </row>
    <row r="291" spans="1:6" ht="15.75" x14ac:dyDescent="0.25">
      <c r="A291" s="14" t="s">
        <v>189</v>
      </c>
      <c r="B291" s="40">
        <v>1041096</v>
      </c>
      <c r="C291" s="42"/>
      <c r="D291" s="49"/>
      <c r="E291" s="50"/>
      <c r="F291" s="14"/>
    </row>
    <row r="292" spans="1:6" ht="15.75" x14ac:dyDescent="0.25">
      <c r="A292" s="14" t="s">
        <v>190</v>
      </c>
      <c r="B292" s="40">
        <v>1041096</v>
      </c>
      <c r="C292" s="42"/>
      <c r="D292" s="49"/>
      <c r="E292" s="50"/>
      <c r="F292" s="14"/>
    </row>
    <row r="293" spans="1:6" ht="15.75" x14ac:dyDescent="0.25">
      <c r="A293" s="14" t="s">
        <v>191</v>
      </c>
      <c r="B293" s="40">
        <v>1041096</v>
      </c>
      <c r="C293" s="42"/>
      <c r="D293" s="49"/>
      <c r="E293" s="50"/>
      <c r="F293" s="14"/>
    </row>
    <row r="294" spans="1:6" ht="15.75" x14ac:dyDescent="0.25">
      <c r="A294" s="14" t="s">
        <v>192</v>
      </c>
      <c r="B294" s="40">
        <v>1041096</v>
      </c>
      <c r="C294" s="42"/>
      <c r="D294" s="49"/>
      <c r="E294" s="50"/>
      <c r="F294" s="14"/>
    </row>
    <row r="295" spans="1:6" ht="15.75" x14ac:dyDescent="0.25">
      <c r="A295" s="14" t="s">
        <v>193</v>
      </c>
      <c r="B295" s="40">
        <v>416438</v>
      </c>
      <c r="C295" s="42"/>
      <c r="D295" s="49"/>
      <c r="E295" s="50"/>
      <c r="F295" s="14"/>
    </row>
    <row r="296" spans="1:6" ht="15.75" x14ac:dyDescent="0.25">
      <c r="A296" s="14" t="s">
        <v>211</v>
      </c>
      <c r="B296" s="40">
        <v>1041096</v>
      </c>
      <c r="C296" s="42"/>
      <c r="D296" s="49"/>
      <c r="E296" s="50"/>
      <c r="F296" s="14"/>
    </row>
    <row r="297" spans="1:6" ht="15.75" x14ac:dyDescent="0.25">
      <c r="A297" s="14" t="s">
        <v>194</v>
      </c>
      <c r="B297" s="40">
        <v>1041096</v>
      </c>
      <c r="C297" s="42"/>
      <c r="D297" s="49"/>
      <c r="E297" s="50"/>
      <c r="F297" s="14"/>
    </row>
    <row r="298" spans="1:6" ht="15.75" x14ac:dyDescent="0.25">
      <c r="A298" s="14" t="s">
        <v>195</v>
      </c>
      <c r="B298" s="40">
        <v>1041096</v>
      </c>
      <c r="C298" s="42"/>
      <c r="D298" s="49"/>
      <c r="E298" s="50"/>
      <c r="F298" s="14"/>
    </row>
    <row r="299" spans="1:6" ht="15.75" x14ac:dyDescent="0.25">
      <c r="A299" s="14" t="s">
        <v>196</v>
      </c>
      <c r="B299" s="40">
        <v>1041096</v>
      </c>
      <c r="C299" s="42"/>
      <c r="D299" s="49"/>
      <c r="E299" s="50"/>
      <c r="F299" s="14"/>
    </row>
    <row r="300" spans="1:6" ht="15.75" x14ac:dyDescent="0.25">
      <c r="A300" s="14" t="s">
        <v>197</v>
      </c>
      <c r="B300" s="40">
        <v>1041096</v>
      </c>
      <c r="C300" s="42"/>
      <c r="D300" s="49"/>
      <c r="E300" s="50"/>
      <c r="F300" s="14"/>
    </row>
    <row r="301" spans="1:6" ht="15.75" x14ac:dyDescent="0.25">
      <c r="A301" s="14" t="s">
        <v>198</v>
      </c>
      <c r="B301" s="40">
        <v>1041096</v>
      </c>
      <c r="C301" s="42"/>
      <c r="D301" s="49"/>
      <c r="E301" s="50"/>
      <c r="F301" s="14"/>
    </row>
    <row r="302" spans="1:6" ht="15.75" x14ac:dyDescent="0.25">
      <c r="A302" s="14" t="s">
        <v>199</v>
      </c>
      <c r="B302" s="40">
        <v>1041096</v>
      </c>
      <c r="C302" s="42"/>
      <c r="D302" s="49"/>
      <c r="E302" s="50"/>
      <c r="F302" s="14"/>
    </row>
    <row r="303" spans="1:6" ht="15.75" x14ac:dyDescent="0.25">
      <c r="A303" s="14" t="s">
        <v>200</v>
      </c>
      <c r="B303" s="40">
        <v>416438</v>
      </c>
      <c r="C303" s="42"/>
      <c r="D303" s="49"/>
      <c r="E303" s="50"/>
      <c r="F303" s="14"/>
    </row>
    <row r="304" spans="1:6" ht="15.75" x14ac:dyDescent="0.25">
      <c r="A304" s="14" t="s">
        <v>201</v>
      </c>
      <c r="B304" s="40">
        <v>1041096</v>
      </c>
      <c r="C304" s="42"/>
      <c r="D304" s="49"/>
      <c r="E304" s="50"/>
      <c r="F304" s="14"/>
    </row>
    <row r="305" spans="1:6" ht="15.75" x14ac:dyDescent="0.25">
      <c r="A305" s="14" t="s">
        <v>202</v>
      </c>
      <c r="B305" s="40">
        <v>1041096</v>
      </c>
      <c r="C305" s="42"/>
      <c r="D305" s="49"/>
      <c r="E305" s="50"/>
      <c r="F305" s="14"/>
    </row>
    <row r="306" spans="1:6" ht="15.75" x14ac:dyDescent="0.25">
      <c r="A306" s="14" t="s">
        <v>203</v>
      </c>
      <c r="B306" s="40">
        <v>1041096</v>
      </c>
      <c r="C306" s="42"/>
      <c r="D306" s="49"/>
      <c r="E306" s="50"/>
      <c r="F306" s="14"/>
    </row>
    <row r="307" spans="1:6" ht="15.75" x14ac:dyDescent="0.25">
      <c r="A307" s="14" t="s">
        <v>204</v>
      </c>
      <c r="B307" s="40">
        <v>1041096</v>
      </c>
      <c r="C307" s="42"/>
      <c r="D307" s="49"/>
      <c r="E307" s="50"/>
      <c r="F307" s="14"/>
    </row>
    <row r="308" spans="1:6" ht="15.75" x14ac:dyDescent="0.25">
      <c r="A308" s="14" t="s">
        <v>205</v>
      </c>
      <c r="B308" s="40">
        <v>1041096</v>
      </c>
      <c r="C308" s="42"/>
      <c r="D308" s="49"/>
      <c r="E308" s="50"/>
      <c r="F308" s="14"/>
    </row>
    <row r="309" spans="1:6" ht="15.75" x14ac:dyDescent="0.25">
      <c r="A309" s="30" t="s">
        <v>153</v>
      </c>
      <c r="B309" s="41">
        <f>SUM(B253:B308)</f>
        <v>54553425</v>
      </c>
      <c r="C309" s="42"/>
    </row>
  </sheetData>
  <mergeCells count="8">
    <mergeCell ref="F11:G11"/>
    <mergeCell ref="A16:B16"/>
    <mergeCell ref="A1:C1"/>
    <mergeCell ref="A2:C2"/>
    <mergeCell ref="A3:C3"/>
    <mergeCell ref="A4:B4"/>
    <mergeCell ref="D4:E4"/>
    <mergeCell ref="A5:B5"/>
  </mergeCells>
  <printOptions horizontalCentered="1"/>
  <pageMargins left="0.75" right="0.75" top="0.5" bottom="0.5" header="0.3" footer="0.3"/>
  <pageSetup scale="85" orientation="portrait" horizontalDpi="4294967293" verticalDpi="4294967293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12</vt:lpstr>
      <vt:lpstr>'Table 12'!Print_Area</vt:lpstr>
      <vt:lpstr>'Table 12'!Print_Titles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</dc:title>
  <dc:creator>Federal Transit Administration</dc:creator>
  <cp:lastModifiedBy>USDOT_User</cp:lastModifiedBy>
  <dcterms:created xsi:type="dcterms:W3CDTF">2015-02-06T21:36:45Z</dcterms:created>
  <dcterms:modified xsi:type="dcterms:W3CDTF">2015-07-09T21:30:49Z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