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 Le\Desktop\FTA migration\grants\"/>
    </mc:Choice>
  </mc:AlternateContent>
  <bookViews>
    <workbookView xWindow="480" yWindow="120" windowWidth="18195" windowHeight="8505" activeTab="1"/>
  </bookViews>
  <sheets>
    <sheet name="Sheet1" sheetId="1" r:id="rId1"/>
    <sheet name="Sheet2" sheetId="2" r:id="rId2"/>
  </sheets>
  <definedNames>
    <definedName name="_xlnm.Print_Area" localSheetId="0">Sheet1!$A$1:$C$80</definedName>
    <definedName name="_xlnm.Print_Area" localSheetId="1">Sheet2!$A$2:$D$77</definedName>
  </definedNames>
  <calcPr calcId="152511" concurrentCalc="0"/>
</workbook>
</file>

<file path=xl/calcChain.xml><?xml version="1.0" encoding="utf-8"?>
<calcChain xmlns="http://schemas.openxmlformats.org/spreadsheetml/2006/main">
  <c r="D77" i="2" l="1"/>
  <c r="C80" i="1"/>
</calcChain>
</file>

<file path=xl/sharedStrings.xml><?xml version="1.0" encoding="utf-8"?>
<sst xmlns="http://schemas.openxmlformats.org/spreadsheetml/2006/main" count="297" uniqueCount="273">
  <si>
    <t>Designated Recipient</t>
  </si>
  <si>
    <t>Albuquerque, NM</t>
  </si>
  <si>
    <t>Antioch, CA</t>
  </si>
  <si>
    <t>Metropolitan Transportation Commission</t>
  </si>
  <si>
    <t>San Francisco--Oakland, CA</t>
  </si>
  <si>
    <t>Santa Rosa, CA</t>
  </si>
  <si>
    <t>Asheville, NC</t>
  </si>
  <si>
    <t>City of Asheville, NC</t>
  </si>
  <si>
    <t>Atlanta, GA</t>
  </si>
  <si>
    <t>MARTA</t>
  </si>
  <si>
    <t>Augusta-Richmond County, GA--SC</t>
  </si>
  <si>
    <t>City of Augusta</t>
  </si>
  <si>
    <t>Barnstable Town, MA</t>
  </si>
  <si>
    <t>Cape Cod Regional Transit Authority</t>
  </si>
  <si>
    <t>Boise City, ID</t>
  </si>
  <si>
    <t>Valley Regional Transit</t>
  </si>
  <si>
    <t>Canton, OH</t>
  </si>
  <si>
    <t>Stark Area Regional Transit Authority</t>
  </si>
  <si>
    <t>Chattanooga, TN--GA</t>
  </si>
  <si>
    <t>Chattanooga Area RTA</t>
  </si>
  <si>
    <t>Chicago, IL--IN</t>
  </si>
  <si>
    <t>Gary Public Transit Corp &amp; Northwestern Indiana RPC</t>
  </si>
  <si>
    <t>Cincinnati, OH--KY--IN</t>
  </si>
  <si>
    <t>Butler County Regional Transit Authority</t>
  </si>
  <si>
    <t>Colorado Springs, CO</t>
  </si>
  <si>
    <t>City of Colorado Springs</t>
  </si>
  <si>
    <t>Cleveland, OH</t>
  </si>
  <si>
    <t>Greater Cleveland Regional Transit Authority</t>
  </si>
  <si>
    <t>Columbia, SC</t>
  </si>
  <si>
    <t>Central Midlands Regional Transit Authority</t>
  </si>
  <si>
    <t>Columbus, GA--AL</t>
  </si>
  <si>
    <t>Columbus Consolidated Government</t>
  </si>
  <si>
    <t>Dallas--Fort Worth--Arlington, TX</t>
  </si>
  <si>
    <t>North Central Texas Council of Governments</t>
  </si>
  <si>
    <t>Davenport, IA--IL</t>
  </si>
  <si>
    <t xml:space="preserve">City of Davenport </t>
  </si>
  <si>
    <t>Dayton, OH</t>
  </si>
  <si>
    <t>Greater Dayton Regional Transit Authority</t>
  </si>
  <si>
    <t>Denton--Lewisville, TX</t>
  </si>
  <si>
    <t>Denton County Transportation Authority</t>
  </si>
  <si>
    <t>Denver--Aurora, CO</t>
  </si>
  <si>
    <t>Regional Transportation District</t>
  </si>
  <si>
    <t>Detroit, MI</t>
  </si>
  <si>
    <t>SMART &amp; City of Detroit DOT</t>
  </si>
  <si>
    <t>Eugene, OR</t>
  </si>
  <si>
    <t>Lane Transit District</t>
  </si>
  <si>
    <t>Fayetteville, NC</t>
  </si>
  <si>
    <t>City of Fayetteville</t>
  </si>
  <si>
    <t>Flint, MI</t>
  </si>
  <si>
    <t>Mass Transportation Authority</t>
  </si>
  <si>
    <t>Fort Collins, CO</t>
  </si>
  <si>
    <t>City of Fort Collins</t>
  </si>
  <si>
    <t>Fort Wayne, IN</t>
  </si>
  <si>
    <t>Fort Wayne Public Transportation Corporation/Citilink</t>
  </si>
  <si>
    <t>Fresno, CA</t>
  </si>
  <si>
    <t>City of Fresno</t>
  </si>
  <si>
    <t>Greenville, SC</t>
  </si>
  <si>
    <t>Greenville Transit Authority</t>
  </si>
  <si>
    <t>Gulfport--Biloxi, MS</t>
  </si>
  <si>
    <t>MS Coast Transit Authority</t>
  </si>
  <si>
    <t>Houston, TX</t>
  </si>
  <si>
    <t>Metropolitan Transit Authority of Harris County, Texas</t>
  </si>
  <si>
    <t>Huntsville, AL</t>
  </si>
  <si>
    <t>City of Huntsville</t>
  </si>
  <si>
    <t>Indio--Cathedral City--Palm Springs, CA</t>
  </si>
  <si>
    <t>Southern California Association of Govenments</t>
  </si>
  <si>
    <t>Jackson, MS</t>
  </si>
  <si>
    <t>City of Jackson</t>
  </si>
  <si>
    <t>Lancaster--Palmdale, CA</t>
  </si>
  <si>
    <t>Antelope Valley Transity Authority</t>
  </si>
  <si>
    <t>Las Vegas, NV</t>
  </si>
  <si>
    <t>Regional Transportation Commission of Southern NV</t>
  </si>
  <si>
    <t>Los Angeles--Long Beach--Santa Ana, CA</t>
  </si>
  <si>
    <t>McAllen, TX</t>
  </si>
  <si>
    <t>Lower Rio Grande Valley Development Council</t>
  </si>
  <si>
    <t>Miami, FL</t>
  </si>
  <si>
    <t>Palm Beach County</t>
  </si>
  <si>
    <t>Mobile, AL</t>
  </si>
  <si>
    <t>City of Mobile, AL</t>
  </si>
  <si>
    <t>New Orleans, LA</t>
  </si>
  <si>
    <t>Regional Transit Authority &amp; Regional Planning Comm.</t>
  </si>
  <si>
    <t>New York--Newark, NY--NJ--CT</t>
  </si>
  <si>
    <t>County of Rockland, NY</t>
  </si>
  <si>
    <t>Omaha, NE--IA</t>
  </si>
  <si>
    <t>Transit Authority of the City of Omaha</t>
  </si>
  <si>
    <t>Orlando, FL</t>
  </si>
  <si>
    <t>Central Florida Regional Transportation Authority</t>
  </si>
  <si>
    <t>Pensacola, FL--AL</t>
  </si>
  <si>
    <t>Escambia County Board of County Commisioners</t>
  </si>
  <si>
    <t>Philadelphia, PA--NJ--DE--MD</t>
  </si>
  <si>
    <t>Maryland Transit Authority</t>
  </si>
  <si>
    <t>Port St. Lucie, FL</t>
  </si>
  <si>
    <t>St. Lucie County Board of County Commissioners</t>
  </si>
  <si>
    <t>Poughkeepsie--Newburgh, NY</t>
  </si>
  <si>
    <t>Dutchess County, NY</t>
  </si>
  <si>
    <t>Providence, RI--MA</t>
  </si>
  <si>
    <t>Rhode Island Public Transit Authority</t>
  </si>
  <si>
    <t>Riverside--San Bernardino, CA</t>
  </si>
  <si>
    <t>Sacramento, CA</t>
  </si>
  <si>
    <t>Sacramento Regional Transit District</t>
  </si>
  <si>
    <t>Salem, OR</t>
  </si>
  <si>
    <t>Salem Area Mass Transit District</t>
  </si>
  <si>
    <t>Salt Lake City, UT</t>
  </si>
  <si>
    <t>Provo--Orem, UT</t>
  </si>
  <si>
    <t>Ogden--Layton, UT</t>
  </si>
  <si>
    <t>San Diego, CA</t>
  </si>
  <si>
    <t>San Diego Association of Governments</t>
  </si>
  <si>
    <t>San Juan, PR</t>
  </si>
  <si>
    <t>Puerto Rico Highway &amp; Transportation Auth</t>
  </si>
  <si>
    <t>Sarasota--Bradenton, FL</t>
  </si>
  <si>
    <t>Manatee County Board of County Commissioners</t>
  </si>
  <si>
    <t>Scranton, PA</t>
  </si>
  <si>
    <t>County of Lackawanna Transit System</t>
  </si>
  <si>
    <t>South Bend, IN--MI</t>
  </si>
  <si>
    <t>South Bend Public Transportation Corporation</t>
  </si>
  <si>
    <t>Springfield, MA--CT</t>
  </si>
  <si>
    <t>Pioneer Valley Transit Authority</t>
  </si>
  <si>
    <t>Stockton, CA</t>
  </si>
  <si>
    <t>San Joaquin Regional Transit District</t>
  </si>
  <si>
    <t>Tampa--St. Petersburg, FL</t>
  </si>
  <si>
    <t>Hillsborough Area Regional Transit Authority</t>
  </si>
  <si>
    <t>Toledo, OH--MI</t>
  </si>
  <si>
    <t>Toledo Area Regional Transit Authority</t>
  </si>
  <si>
    <t>Tulsa, OK</t>
  </si>
  <si>
    <t>Metropolitan Tulsa Transit Authority</t>
  </si>
  <si>
    <t>Wichita, KS</t>
  </si>
  <si>
    <t>City of Wichita</t>
  </si>
  <si>
    <t>Youngstown, OH--PA</t>
  </si>
  <si>
    <t>Western Reserve Transit Authority</t>
  </si>
  <si>
    <t>Washington, DC--VA--MD</t>
  </si>
  <si>
    <t>Worcester, MA--CT</t>
  </si>
  <si>
    <t>Worcester Regional Transit Authority</t>
  </si>
  <si>
    <t>Arkansas</t>
  </si>
  <si>
    <t>Fayetteville--Springdale, AR</t>
  </si>
  <si>
    <t>AR:Fort Smith, AR--OK</t>
  </si>
  <si>
    <t>Hot Springs, AR</t>
  </si>
  <si>
    <t>Jonesboro, AR</t>
  </si>
  <si>
    <t>Pine Bluff, AR</t>
  </si>
  <si>
    <t>California</t>
  </si>
  <si>
    <t>Manteca, CA</t>
  </si>
  <si>
    <t>Vallejo, CA</t>
  </si>
  <si>
    <t>Porterville, CA</t>
  </si>
  <si>
    <t>Livermore, CA</t>
  </si>
  <si>
    <t>Colorado</t>
  </si>
  <si>
    <t>Lafayette--Louisville, CO</t>
  </si>
  <si>
    <t>Longmont, CO</t>
  </si>
  <si>
    <t>Boulder, CO</t>
  </si>
  <si>
    <t>Pueblo, CO</t>
  </si>
  <si>
    <t>Greeley, CO</t>
  </si>
  <si>
    <t>Grand Junction, CO</t>
  </si>
  <si>
    <t>Florida</t>
  </si>
  <si>
    <t>Brooksville, FL</t>
  </si>
  <si>
    <t>Fort Walton Beach, FL</t>
  </si>
  <si>
    <t>Ocala, FL</t>
  </si>
  <si>
    <t>Panama City, FL</t>
  </si>
  <si>
    <t>Vero Beach--Sebastian, FL</t>
  </si>
  <si>
    <t>Georgia</t>
  </si>
  <si>
    <t>Albany, GA</t>
  </si>
  <si>
    <t>Athens-Clarke County, GA</t>
  </si>
  <si>
    <t>Gainesville, GA</t>
  </si>
  <si>
    <t>Hinesville, GA</t>
  </si>
  <si>
    <t>Macon, GA</t>
  </si>
  <si>
    <t>Rome, GA</t>
  </si>
  <si>
    <t>Idaho</t>
  </si>
  <si>
    <t>Coeur d'Alene, ID</t>
  </si>
  <si>
    <t>Idaho Falls, ID</t>
  </si>
  <si>
    <t>Nampa, ID</t>
  </si>
  <si>
    <t>Pocatello, ID</t>
  </si>
  <si>
    <t>Owensboro, KY</t>
  </si>
  <si>
    <t>Radcliff--Elizabethtown, KY</t>
  </si>
  <si>
    <t>Louisiana</t>
  </si>
  <si>
    <t>Houma, LA</t>
  </si>
  <si>
    <t>Monroe, LA</t>
  </si>
  <si>
    <t>Lake Charles, LA</t>
  </si>
  <si>
    <t>Maine</t>
  </si>
  <si>
    <t>Lewiston, ME</t>
  </si>
  <si>
    <t>Portland, ME</t>
  </si>
  <si>
    <t>Maryland</t>
  </si>
  <si>
    <t>Aberdeen--Havre de Grace--Bel Air, MD</t>
  </si>
  <si>
    <t>Frederick, MD</t>
  </si>
  <si>
    <t>St. Charles, MD</t>
  </si>
  <si>
    <t>Westminster, MD</t>
  </si>
  <si>
    <t>Massachusetts</t>
  </si>
  <si>
    <t>Leominster--Fitchburg, MA</t>
  </si>
  <si>
    <t>Missouri</t>
  </si>
  <si>
    <t>Columbia, MO</t>
  </si>
  <si>
    <t>Joplin, MO</t>
  </si>
  <si>
    <t>Mississippi</t>
  </si>
  <si>
    <t>Pascagoula, MS</t>
  </si>
  <si>
    <t>Nevada</t>
  </si>
  <si>
    <t>Carson City, NV</t>
  </si>
  <si>
    <t>New Hampshire</t>
  </si>
  <si>
    <t>Manchester, NH</t>
  </si>
  <si>
    <t>New Mexico</t>
  </si>
  <si>
    <t>Farmington, NM</t>
  </si>
  <si>
    <t>North Carolina</t>
  </si>
  <si>
    <t>Concord, NC</t>
  </si>
  <si>
    <t>Gastonia, NC</t>
  </si>
  <si>
    <t>Goldsboro, NC</t>
  </si>
  <si>
    <t>Greenville, NC</t>
  </si>
  <si>
    <t>Hickory, NC</t>
  </si>
  <si>
    <t>Jacksonville, NC</t>
  </si>
  <si>
    <t>Wilmington, NC</t>
  </si>
  <si>
    <t>Ohio</t>
  </si>
  <si>
    <t>Lima, OH</t>
  </si>
  <si>
    <t>Lorain--Elyria, OH</t>
  </si>
  <si>
    <t>Mansfield, OH</t>
  </si>
  <si>
    <t>Middletown, OH</t>
  </si>
  <si>
    <t>Newark, OH</t>
  </si>
  <si>
    <t>Sandusky, OH</t>
  </si>
  <si>
    <t>Springfield, OH</t>
  </si>
  <si>
    <t>South Carolina</t>
  </si>
  <si>
    <t>Anderson, SC</t>
  </si>
  <si>
    <t>Spartanburg, SC</t>
  </si>
  <si>
    <t>Florence, SC</t>
  </si>
  <si>
    <t>Mauldin--Simpsonville, SC</t>
  </si>
  <si>
    <t>Rock Hill, SC</t>
  </si>
  <si>
    <t>Sumter, SC</t>
  </si>
  <si>
    <t>South Dakota</t>
  </si>
  <si>
    <t>Sioux Falls, SD</t>
  </si>
  <si>
    <t>Tennessee</t>
  </si>
  <si>
    <t>Cleveland, TN</t>
  </si>
  <si>
    <t>Jackson, TN</t>
  </si>
  <si>
    <t>Johnson City, TN</t>
  </si>
  <si>
    <t>TN:Kingsport, TN--VA</t>
  </si>
  <si>
    <t>Morristown, TN</t>
  </si>
  <si>
    <t>Murfreesboro, TN</t>
  </si>
  <si>
    <t>Texas</t>
  </si>
  <si>
    <t>Abilene, TX</t>
  </si>
  <si>
    <t>Amarillo, TX</t>
  </si>
  <si>
    <t>Brownsville, TX</t>
  </si>
  <si>
    <t>College Station--Bryan, TX</t>
  </si>
  <si>
    <t>Galveston, TX</t>
  </si>
  <si>
    <t>Harlingen, TX</t>
  </si>
  <si>
    <t>Lake Jackson--Angleton, TX</t>
  </si>
  <si>
    <t>McKinney, TX</t>
  </si>
  <si>
    <t>Texas City, TX</t>
  </si>
  <si>
    <t>Tyler, TX</t>
  </si>
  <si>
    <t>Virginia</t>
  </si>
  <si>
    <t>Blacksburg, VA</t>
  </si>
  <si>
    <t>Fredericksburg, VA</t>
  </si>
  <si>
    <t>Harrisonburg, VA</t>
  </si>
  <si>
    <t>Lynchburg, VA</t>
  </si>
  <si>
    <t>Roanoke, VA</t>
  </si>
  <si>
    <t>Winchester, VA</t>
  </si>
  <si>
    <t>West Virginia</t>
  </si>
  <si>
    <t>Utah Transit Authority</t>
  </si>
  <si>
    <t>Weirton, WV--Steubenville, OH--PA</t>
  </si>
  <si>
    <t>Bristol, TN--Bristol, VA</t>
  </si>
  <si>
    <t>Clarksville, TN--KY</t>
  </si>
  <si>
    <t>Dover--Rochester, NH--ME</t>
  </si>
  <si>
    <t>Portsmouth, NH--ME</t>
  </si>
  <si>
    <t>Nashua, NH--MA</t>
  </si>
  <si>
    <t>Hagerstown, MD--WV--PA</t>
  </si>
  <si>
    <t>Salisbury, MD--DE</t>
  </si>
  <si>
    <t>Cumberland, MD--WV--PA</t>
  </si>
  <si>
    <t>Huntington, WV--KY--OH</t>
  </si>
  <si>
    <t>Lewiston, ID--WA</t>
  </si>
  <si>
    <t>Texarkana, TX--Texarkana, AR</t>
  </si>
  <si>
    <t>Kentucky</t>
  </si>
  <si>
    <t>TABLE 2 - SECTION 5307 FUEL AS CAPITAL MAINTENANCE PROVISION</t>
  </si>
  <si>
    <t>STATEWIDE CAPS FOR SMALL URBANIZED AREAS (UNDER 200,000 IN POPULATION)</t>
  </si>
  <si>
    <t>Program Cap</t>
  </si>
  <si>
    <t>State / Small Urbanized Area</t>
  </si>
  <si>
    <t>Large Urbanized Area</t>
  </si>
  <si>
    <t>REIMBURSEMENT LIMITS FOR LARGE URBANIZED AREAS (200,000 OR MORE IN POPULATION)</t>
  </si>
  <si>
    <t>Total - Large Urbanized Areas</t>
  </si>
  <si>
    <t>---</t>
  </si>
  <si>
    <t>Total - Small Urbanized Areas</t>
  </si>
  <si>
    <t>TABLE 1 - SECTION 5307 FUEL AS CAPITAL MAINTENANCE PROVISION</t>
  </si>
  <si>
    <t>City of Albuquerque, NM</t>
  </si>
  <si>
    <t>North Carolina, continued</t>
  </si>
  <si>
    <t>Tennessee,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</si>
</sst>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Border="1" applyAlignment="1">
      <alignment horizontal="left" indent="2"/>
    </xf>
    <xf numFmtId="0" fontId="0" fillId="0" borderId="0" xfId="0" applyFill="1"/>
    <xf numFmtId="0" fontId="0" fillId="0" borderId="0" xfId="0" applyFill="1" applyBorder="1"/>
    <xf numFmtId="0" fontId="3" fillId="0" borderId="7" xfId="0" applyFont="1" applyFill="1" applyBorder="1" applyAlignment="1">
      <alignment horizontal="left" indent="2"/>
    </xf>
    <xf numFmtId="0" fontId="3" fillId="0" borderId="10" xfId="0" applyFont="1" applyFill="1" applyBorder="1" applyAlignment="1">
      <alignment horizontal="left" indent="2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164" fontId="0" fillId="0" borderId="0" xfId="0" applyNumberFormat="1"/>
    <xf numFmtId="164" fontId="2" fillId="0" borderId="3" xfId="1" applyNumberFormat="1" applyFont="1" applyFill="1" applyBorder="1" applyAlignment="1">
      <alignment wrapText="1"/>
    </xf>
    <xf numFmtId="164" fontId="2" fillId="0" borderId="5" xfId="1" applyNumberFormat="1" applyFont="1" applyFill="1" applyBorder="1" applyAlignment="1">
      <alignment wrapText="1"/>
    </xf>
    <xf numFmtId="164" fontId="2" fillId="0" borderId="13" xfId="1" applyNumberFormat="1" applyFont="1" applyFill="1" applyBorder="1"/>
    <xf numFmtId="164" fontId="3" fillId="0" borderId="8" xfId="1" applyNumberFormat="1" applyFont="1" applyFill="1" applyBorder="1"/>
    <xf numFmtId="164" fontId="0" fillId="0" borderId="8" xfId="0" applyNumberFormat="1" applyFill="1" applyBorder="1"/>
    <xf numFmtId="164" fontId="2" fillId="0" borderId="21" xfId="1" applyNumberFormat="1" applyFont="1" applyFill="1" applyBorder="1"/>
    <xf numFmtId="164" fontId="0" fillId="0" borderId="0" xfId="0" applyNumberFormat="1" applyFill="1"/>
    <xf numFmtId="164" fontId="2" fillId="0" borderId="14" xfId="1" applyNumberFormat="1" applyFont="1" applyFill="1" applyBorder="1" applyAlignment="1">
      <alignment wrapText="1"/>
    </xf>
    <xf numFmtId="164" fontId="2" fillId="0" borderId="16" xfId="1" applyNumberFormat="1" applyFont="1" applyFill="1" applyBorder="1" applyAlignment="1">
      <alignment wrapText="1"/>
    </xf>
    <xf numFmtId="164" fontId="2" fillId="0" borderId="17" xfId="1" applyNumberFormat="1" applyFont="1" applyFill="1" applyBorder="1"/>
    <xf numFmtId="164" fontId="3" fillId="0" borderId="16" xfId="1" applyNumberFormat="1" applyFont="1" applyFill="1" applyBorder="1"/>
    <xf numFmtId="164" fontId="3" fillId="0" borderId="18" xfId="1" applyNumberFormat="1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/>
    <xf numFmtId="0" fontId="5" fillId="0" borderId="2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3" fontId="5" fillId="0" borderId="3" xfId="1" applyNumberFormat="1" applyFont="1" applyFill="1" applyBorder="1" applyAlignment="1">
      <alignment horizontal="right" wrapText="1"/>
    </xf>
    <xf numFmtId="0" fontId="5" fillId="0" borderId="7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3" fontId="5" fillId="0" borderId="8" xfId="1" applyNumberFormat="1" applyFont="1" applyFill="1" applyBorder="1" applyAlignment="1">
      <alignment horizontal="right" wrapText="1"/>
    </xf>
    <xf numFmtId="0" fontId="4" fillId="0" borderId="7" xfId="0" applyFont="1" applyFill="1" applyBorder="1"/>
    <xf numFmtId="164" fontId="5" fillId="0" borderId="8" xfId="1" applyNumberFormat="1" applyFont="1" applyFill="1" applyBorder="1"/>
    <xf numFmtId="3" fontId="5" fillId="0" borderId="8" xfId="1" applyNumberFormat="1" applyFont="1" applyFill="1" applyBorder="1"/>
    <xf numFmtId="0" fontId="5" fillId="0" borderId="19" xfId="0" applyFont="1" applyFill="1" applyBorder="1"/>
    <xf numFmtId="0" fontId="4" fillId="0" borderId="20" xfId="0" quotePrefix="1" applyFont="1" applyFill="1" applyBorder="1"/>
    <xf numFmtId="164" fontId="5" fillId="0" borderId="21" xfId="1" applyNumberFormat="1" applyFont="1" applyFill="1" applyBorder="1"/>
    <xf numFmtId="3" fontId="4" fillId="0" borderId="0" xfId="0" applyNumberFormat="1" applyFont="1" applyFill="1"/>
    <xf numFmtId="0" fontId="3" fillId="0" borderId="22" xfId="0" applyFont="1" applyFill="1" applyBorder="1" applyAlignment="1">
      <alignment horizontal="left" indent="2"/>
    </xf>
    <xf numFmtId="0" fontId="3" fillId="0" borderId="24" xfId="0" applyFont="1" applyFill="1" applyBorder="1" applyAlignment="1">
      <alignment horizontal="left" indent="2"/>
    </xf>
    <xf numFmtId="164" fontId="3" fillId="0" borderId="25" xfId="1" applyNumberFormat="1" applyFont="1" applyFill="1" applyBorder="1"/>
    <xf numFmtId="0" fontId="3" fillId="0" borderId="26" xfId="0" applyFont="1" applyFill="1" applyBorder="1" applyAlignment="1">
      <alignment horizontal="left" indent="2"/>
    </xf>
    <xf numFmtId="164" fontId="3" fillId="0" borderId="11" xfId="1" applyNumberFormat="1" applyFont="1" applyFill="1" applyBorder="1"/>
    <xf numFmtId="0" fontId="2" fillId="0" borderId="20" xfId="0" applyFont="1" applyFill="1" applyBorder="1"/>
    <xf numFmtId="0" fontId="2" fillId="0" borderId="15" xfId="0" applyFont="1" applyFill="1" applyBorder="1" applyAlignment="1">
      <alignment horizontal="left" indent="1"/>
    </xf>
    <xf numFmtId="0" fontId="2" fillId="0" borderId="12" xfId="0" applyFont="1" applyFill="1" applyBorder="1" applyAlignment="1">
      <alignment horizontal="left" indent="1"/>
    </xf>
    <xf numFmtId="0" fontId="2" fillId="0" borderId="23" xfId="0" applyFont="1" applyFill="1" applyBorder="1" applyAlignment="1">
      <alignment horizontal="left" indent="1"/>
    </xf>
    <xf numFmtId="0" fontId="5" fillId="0" borderId="4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opLeftCell="A58" zoomScale="85" zoomScaleNormal="85" workbookViewId="0">
      <selection activeCell="C80" sqref="C80"/>
    </sheetView>
  </sheetViews>
  <sheetFormatPr defaultRowHeight="18" x14ac:dyDescent="0.25"/>
  <cols>
    <col min="1" max="1" width="56.28515625" style="23" customWidth="1"/>
    <col min="2" max="2" width="67.7109375" style="23" customWidth="1"/>
    <col min="3" max="3" width="17.5703125" style="24" customWidth="1"/>
    <col min="4" max="4" width="15.42578125" style="25" bestFit="1" customWidth="1"/>
    <col min="5" max="16384" width="9.140625" style="25"/>
  </cols>
  <sheetData>
    <row r="1" spans="1:4" x14ac:dyDescent="0.25">
      <c r="A1" s="48" t="s">
        <v>269</v>
      </c>
      <c r="B1" s="49"/>
      <c r="C1" s="50"/>
    </row>
    <row r="2" spans="1:4" ht="18.75" thickBot="1" x14ac:dyDescent="0.3">
      <c r="A2" s="51" t="s">
        <v>265</v>
      </c>
      <c r="B2" s="52"/>
      <c r="C2" s="53"/>
    </row>
    <row r="3" spans="1:4" ht="36.75" thickBot="1" x14ac:dyDescent="0.3">
      <c r="A3" s="26" t="s">
        <v>264</v>
      </c>
      <c r="B3" s="27" t="s">
        <v>0</v>
      </c>
      <c r="C3" s="28" t="s">
        <v>262</v>
      </c>
    </row>
    <row r="4" spans="1:4" ht="9" customHeight="1" x14ac:dyDescent="0.25">
      <c r="A4" s="29"/>
      <c r="B4" s="30"/>
      <c r="C4" s="31"/>
    </row>
    <row r="5" spans="1:4" x14ac:dyDescent="0.25">
      <c r="A5" s="32" t="s">
        <v>1</v>
      </c>
      <c r="B5" s="23" t="s">
        <v>270</v>
      </c>
      <c r="C5" s="33">
        <v>1386035</v>
      </c>
      <c r="D5" s="38"/>
    </row>
    <row r="6" spans="1:4" x14ac:dyDescent="0.25">
      <c r="A6" s="32" t="s">
        <v>2</v>
      </c>
      <c r="B6" s="23" t="s">
        <v>3</v>
      </c>
      <c r="C6" s="34">
        <v>278564</v>
      </c>
      <c r="D6" s="38"/>
    </row>
    <row r="7" spans="1:4" x14ac:dyDescent="0.25">
      <c r="A7" s="32" t="s">
        <v>6</v>
      </c>
      <c r="B7" s="23" t="s">
        <v>7</v>
      </c>
      <c r="C7" s="34">
        <v>175182</v>
      </c>
      <c r="D7" s="38"/>
    </row>
    <row r="8" spans="1:4" x14ac:dyDescent="0.25">
      <c r="A8" s="32" t="s">
        <v>8</v>
      </c>
      <c r="B8" s="23" t="s">
        <v>9</v>
      </c>
      <c r="C8" s="34">
        <v>6369096</v>
      </c>
      <c r="D8" s="38"/>
    </row>
    <row r="9" spans="1:4" x14ac:dyDescent="0.25">
      <c r="A9" s="32" t="s">
        <v>10</v>
      </c>
      <c r="B9" s="23" t="s">
        <v>11</v>
      </c>
      <c r="C9" s="34">
        <v>222669</v>
      </c>
      <c r="D9" s="38"/>
    </row>
    <row r="10" spans="1:4" x14ac:dyDescent="0.25">
      <c r="A10" s="32" t="s">
        <v>12</v>
      </c>
      <c r="B10" s="23" t="s">
        <v>13</v>
      </c>
      <c r="C10" s="34">
        <v>520021</v>
      </c>
      <c r="D10" s="38"/>
    </row>
    <row r="11" spans="1:4" x14ac:dyDescent="0.25">
      <c r="A11" s="32" t="s">
        <v>14</v>
      </c>
      <c r="B11" s="23" t="s">
        <v>15</v>
      </c>
      <c r="C11" s="34">
        <v>251949</v>
      </c>
      <c r="D11" s="38"/>
    </row>
    <row r="12" spans="1:4" x14ac:dyDescent="0.25">
      <c r="A12" s="32" t="s">
        <v>16</v>
      </c>
      <c r="B12" s="23" t="s">
        <v>17</v>
      </c>
      <c r="C12" s="34">
        <v>321746</v>
      </c>
      <c r="D12" s="38"/>
    </row>
    <row r="13" spans="1:4" x14ac:dyDescent="0.25">
      <c r="A13" s="32" t="s">
        <v>18</v>
      </c>
      <c r="B13" s="23" t="s">
        <v>19</v>
      </c>
      <c r="C13" s="34">
        <v>200000</v>
      </c>
      <c r="D13" s="38"/>
    </row>
    <row r="14" spans="1:4" x14ac:dyDescent="0.25">
      <c r="A14" s="32" t="s">
        <v>20</v>
      </c>
      <c r="B14" s="23" t="s">
        <v>21</v>
      </c>
      <c r="C14" s="34">
        <v>2130100</v>
      </c>
      <c r="D14" s="38"/>
    </row>
    <row r="15" spans="1:4" x14ac:dyDescent="0.25">
      <c r="A15" s="32" t="s">
        <v>22</v>
      </c>
      <c r="B15" s="23" t="s">
        <v>23</v>
      </c>
      <c r="C15" s="34">
        <v>480000</v>
      </c>
      <c r="D15" s="38"/>
    </row>
    <row r="16" spans="1:4" x14ac:dyDescent="0.25">
      <c r="A16" s="32" t="s">
        <v>26</v>
      </c>
      <c r="B16" s="23" t="s">
        <v>27</v>
      </c>
      <c r="C16" s="34">
        <v>1000000</v>
      </c>
      <c r="D16" s="38"/>
    </row>
    <row r="17" spans="1:4" x14ac:dyDescent="0.25">
      <c r="A17" s="32" t="s">
        <v>24</v>
      </c>
      <c r="B17" s="23" t="s">
        <v>25</v>
      </c>
      <c r="C17" s="34">
        <v>538320</v>
      </c>
      <c r="D17" s="38"/>
    </row>
    <row r="18" spans="1:4" x14ac:dyDescent="0.25">
      <c r="A18" s="32" t="s">
        <v>28</v>
      </c>
      <c r="B18" s="23" t="s">
        <v>29</v>
      </c>
      <c r="C18" s="34">
        <v>348379</v>
      </c>
      <c r="D18" s="38"/>
    </row>
    <row r="19" spans="1:4" x14ac:dyDescent="0.25">
      <c r="A19" s="32" t="s">
        <v>30</v>
      </c>
      <c r="B19" s="23" t="s">
        <v>31</v>
      </c>
      <c r="C19" s="34">
        <v>200341</v>
      </c>
      <c r="D19" s="38"/>
    </row>
    <row r="20" spans="1:4" x14ac:dyDescent="0.25">
      <c r="A20" s="32" t="s">
        <v>32</v>
      </c>
      <c r="B20" s="23" t="s">
        <v>33</v>
      </c>
      <c r="C20" s="34">
        <v>659604</v>
      </c>
      <c r="D20" s="38"/>
    </row>
    <row r="21" spans="1:4" x14ac:dyDescent="0.25">
      <c r="A21" s="32" t="s">
        <v>34</v>
      </c>
      <c r="B21" s="23" t="s">
        <v>35</v>
      </c>
      <c r="C21" s="34">
        <v>140000</v>
      </c>
      <c r="D21" s="38"/>
    </row>
    <row r="22" spans="1:4" x14ac:dyDescent="0.25">
      <c r="A22" s="32" t="s">
        <v>36</v>
      </c>
      <c r="B22" s="23" t="s">
        <v>37</v>
      </c>
      <c r="C22" s="34">
        <v>1287847</v>
      </c>
      <c r="D22" s="38"/>
    </row>
    <row r="23" spans="1:4" x14ac:dyDescent="0.25">
      <c r="A23" s="32" t="s">
        <v>38</v>
      </c>
      <c r="B23" s="23" t="s">
        <v>39</v>
      </c>
      <c r="C23" s="34">
        <v>299579</v>
      </c>
      <c r="D23" s="38"/>
    </row>
    <row r="24" spans="1:4" x14ac:dyDescent="0.25">
      <c r="A24" s="32" t="s">
        <v>40</v>
      </c>
      <c r="B24" s="23" t="s">
        <v>41</v>
      </c>
      <c r="C24" s="34">
        <v>4397070</v>
      </c>
      <c r="D24" s="38"/>
    </row>
    <row r="25" spans="1:4" x14ac:dyDescent="0.25">
      <c r="A25" s="32" t="s">
        <v>42</v>
      </c>
      <c r="B25" s="23" t="s">
        <v>43</v>
      </c>
      <c r="C25" s="34">
        <v>4059087</v>
      </c>
      <c r="D25" s="38"/>
    </row>
    <row r="26" spans="1:4" x14ac:dyDescent="0.25">
      <c r="A26" s="32" t="s">
        <v>44</v>
      </c>
      <c r="B26" s="23" t="s">
        <v>45</v>
      </c>
      <c r="C26" s="34">
        <v>511072</v>
      </c>
      <c r="D26" s="38"/>
    </row>
    <row r="27" spans="1:4" x14ac:dyDescent="0.25">
      <c r="A27" s="32" t="s">
        <v>46</v>
      </c>
      <c r="B27" s="23" t="s">
        <v>47</v>
      </c>
      <c r="C27" s="34">
        <v>217283</v>
      </c>
      <c r="D27" s="38"/>
    </row>
    <row r="28" spans="1:4" x14ac:dyDescent="0.25">
      <c r="A28" s="32" t="s">
        <v>48</v>
      </c>
      <c r="B28" s="23" t="s">
        <v>49</v>
      </c>
      <c r="C28" s="34">
        <v>150000</v>
      </c>
      <c r="D28" s="38"/>
    </row>
    <row r="29" spans="1:4" x14ac:dyDescent="0.25">
      <c r="A29" s="32" t="s">
        <v>50</v>
      </c>
      <c r="B29" s="23" t="s">
        <v>51</v>
      </c>
      <c r="C29" s="34">
        <v>240978</v>
      </c>
      <c r="D29" s="38"/>
    </row>
    <row r="30" spans="1:4" x14ac:dyDescent="0.25">
      <c r="A30" s="32" t="s">
        <v>52</v>
      </c>
      <c r="B30" s="23" t="s">
        <v>53</v>
      </c>
      <c r="C30" s="34">
        <v>268873</v>
      </c>
      <c r="D30" s="38"/>
    </row>
    <row r="31" spans="1:4" x14ac:dyDescent="0.25">
      <c r="A31" s="32" t="s">
        <v>54</v>
      </c>
      <c r="B31" s="23" t="s">
        <v>55</v>
      </c>
      <c r="C31" s="34">
        <v>879952</v>
      </c>
      <c r="D31" s="38"/>
    </row>
    <row r="32" spans="1:4" x14ac:dyDescent="0.25">
      <c r="A32" s="32" t="s">
        <v>56</v>
      </c>
      <c r="B32" s="23" t="s">
        <v>57</v>
      </c>
      <c r="C32" s="34">
        <v>194589</v>
      </c>
      <c r="D32" s="38"/>
    </row>
    <row r="33" spans="1:4" x14ac:dyDescent="0.25">
      <c r="A33" s="32" t="s">
        <v>58</v>
      </c>
      <c r="B33" s="23" t="s">
        <v>59</v>
      </c>
      <c r="C33" s="34">
        <v>212091</v>
      </c>
      <c r="D33" s="38"/>
    </row>
    <row r="34" spans="1:4" x14ac:dyDescent="0.25">
      <c r="A34" s="32" t="s">
        <v>60</v>
      </c>
      <c r="B34" s="23" t="s">
        <v>61</v>
      </c>
      <c r="C34" s="34">
        <v>2040376</v>
      </c>
      <c r="D34" s="38"/>
    </row>
    <row r="35" spans="1:4" x14ac:dyDescent="0.25">
      <c r="A35" s="32" t="s">
        <v>62</v>
      </c>
      <c r="B35" s="23" t="s">
        <v>63</v>
      </c>
      <c r="C35" s="34">
        <v>166737</v>
      </c>
      <c r="D35" s="38"/>
    </row>
    <row r="36" spans="1:4" x14ac:dyDescent="0.25">
      <c r="A36" s="32" t="s">
        <v>64</v>
      </c>
      <c r="B36" s="23" t="s">
        <v>65</v>
      </c>
      <c r="C36" s="34">
        <v>351459</v>
      </c>
      <c r="D36" s="38"/>
    </row>
    <row r="37" spans="1:4" x14ac:dyDescent="0.25">
      <c r="A37" s="32" t="s">
        <v>66</v>
      </c>
      <c r="B37" s="23" t="s">
        <v>67</v>
      </c>
      <c r="C37" s="34">
        <v>230023</v>
      </c>
      <c r="D37" s="38"/>
    </row>
    <row r="38" spans="1:4" x14ac:dyDescent="0.25">
      <c r="A38" s="32" t="s">
        <v>68</v>
      </c>
      <c r="B38" s="23" t="s">
        <v>69</v>
      </c>
      <c r="C38" s="34">
        <v>784754</v>
      </c>
      <c r="D38" s="38"/>
    </row>
    <row r="39" spans="1:4" x14ac:dyDescent="0.25">
      <c r="A39" s="32" t="s">
        <v>70</v>
      </c>
      <c r="B39" s="23" t="s">
        <v>71</v>
      </c>
      <c r="C39" s="34">
        <v>680663</v>
      </c>
      <c r="D39" s="38"/>
    </row>
    <row r="40" spans="1:4" x14ac:dyDescent="0.25">
      <c r="A40" s="32" t="s">
        <v>72</v>
      </c>
      <c r="B40" s="23" t="s">
        <v>65</v>
      </c>
      <c r="C40" s="34">
        <v>9568261</v>
      </c>
      <c r="D40" s="38"/>
    </row>
    <row r="41" spans="1:4" x14ac:dyDescent="0.25">
      <c r="A41" s="32" t="s">
        <v>73</v>
      </c>
      <c r="B41" s="23" t="s">
        <v>74</v>
      </c>
      <c r="C41" s="34">
        <v>325102</v>
      </c>
      <c r="D41" s="38"/>
    </row>
    <row r="42" spans="1:4" x14ac:dyDescent="0.25">
      <c r="A42" s="32" t="s">
        <v>75</v>
      </c>
      <c r="B42" s="23" t="s">
        <v>76</v>
      </c>
      <c r="C42" s="34">
        <v>5000000</v>
      </c>
      <c r="D42" s="38"/>
    </row>
    <row r="43" spans="1:4" x14ac:dyDescent="0.25">
      <c r="A43" s="32" t="s">
        <v>77</v>
      </c>
      <c r="B43" s="23" t="s">
        <v>78</v>
      </c>
      <c r="C43" s="34">
        <v>277988</v>
      </c>
      <c r="D43" s="38"/>
    </row>
    <row r="44" spans="1:4" x14ac:dyDescent="0.25">
      <c r="A44" s="32" t="s">
        <v>79</v>
      </c>
      <c r="B44" s="23" t="s">
        <v>80</v>
      </c>
      <c r="C44" s="34">
        <v>1249301</v>
      </c>
      <c r="D44" s="38"/>
    </row>
    <row r="45" spans="1:4" x14ac:dyDescent="0.25">
      <c r="A45" s="32" t="s">
        <v>81</v>
      </c>
      <c r="B45" s="23" t="s">
        <v>82</v>
      </c>
      <c r="C45" s="34">
        <v>1075000</v>
      </c>
      <c r="D45" s="38"/>
    </row>
    <row r="46" spans="1:4" x14ac:dyDescent="0.25">
      <c r="A46" s="32" t="s">
        <v>104</v>
      </c>
      <c r="B46" s="23" t="s">
        <v>246</v>
      </c>
      <c r="C46" s="34">
        <v>920184</v>
      </c>
      <c r="D46" s="38"/>
    </row>
    <row r="47" spans="1:4" x14ac:dyDescent="0.25">
      <c r="A47" s="32" t="s">
        <v>83</v>
      </c>
      <c r="B47" s="23" t="s">
        <v>84</v>
      </c>
      <c r="C47" s="34">
        <v>690487</v>
      </c>
      <c r="D47" s="38"/>
    </row>
    <row r="48" spans="1:4" x14ac:dyDescent="0.25">
      <c r="A48" s="32" t="s">
        <v>85</v>
      </c>
      <c r="B48" s="23" t="s">
        <v>86</v>
      </c>
      <c r="C48" s="34">
        <v>1000000</v>
      </c>
      <c r="D48" s="38"/>
    </row>
    <row r="49" spans="1:4" x14ac:dyDescent="0.25">
      <c r="A49" s="32" t="s">
        <v>87</v>
      </c>
      <c r="B49" s="23" t="s">
        <v>88</v>
      </c>
      <c r="C49" s="34">
        <v>267603</v>
      </c>
      <c r="D49" s="38"/>
    </row>
    <row r="50" spans="1:4" x14ac:dyDescent="0.25">
      <c r="A50" s="32" t="s">
        <v>89</v>
      </c>
      <c r="B50" s="23" t="s">
        <v>90</v>
      </c>
      <c r="C50" s="34">
        <v>190000</v>
      </c>
      <c r="D50" s="38"/>
    </row>
    <row r="51" spans="1:4" x14ac:dyDescent="0.25">
      <c r="A51" s="32" t="s">
        <v>91</v>
      </c>
      <c r="B51" s="23" t="s">
        <v>92</v>
      </c>
      <c r="C51" s="34">
        <v>214163</v>
      </c>
      <c r="D51" s="38"/>
    </row>
    <row r="52" spans="1:4" x14ac:dyDescent="0.25">
      <c r="A52" s="32" t="s">
        <v>93</v>
      </c>
      <c r="B52" s="23" t="s">
        <v>94</v>
      </c>
      <c r="C52" s="34">
        <v>1645104</v>
      </c>
      <c r="D52" s="38"/>
    </row>
    <row r="53" spans="1:4" x14ac:dyDescent="0.25">
      <c r="A53" s="32" t="s">
        <v>95</v>
      </c>
      <c r="B53" s="23" t="s">
        <v>96</v>
      </c>
      <c r="C53" s="34">
        <v>1350000</v>
      </c>
      <c r="D53" s="38"/>
    </row>
    <row r="54" spans="1:4" x14ac:dyDescent="0.25">
      <c r="A54" s="32" t="s">
        <v>103</v>
      </c>
      <c r="B54" s="23" t="s">
        <v>246</v>
      </c>
      <c r="C54" s="34">
        <v>448901</v>
      </c>
      <c r="D54" s="38"/>
    </row>
    <row r="55" spans="1:4" x14ac:dyDescent="0.25">
      <c r="A55" s="32" t="s">
        <v>97</v>
      </c>
      <c r="B55" s="23" t="s">
        <v>65</v>
      </c>
      <c r="C55" s="34">
        <v>2615397</v>
      </c>
      <c r="D55" s="38"/>
    </row>
    <row r="56" spans="1:4" ht="18.75" thickBot="1" x14ac:dyDescent="0.3">
      <c r="A56" s="32"/>
      <c r="C56" s="34"/>
    </row>
    <row r="57" spans="1:4" x14ac:dyDescent="0.25">
      <c r="A57" s="48" t="s">
        <v>269</v>
      </c>
      <c r="B57" s="49"/>
      <c r="C57" s="50"/>
    </row>
    <row r="58" spans="1:4" ht="18.75" thickBot="1" x14ac:dyDescent="0.3">
      <c r="A58" s="51" t="s">
        <v>265</v>
      </c>
      <c r="B58" s="52"/>
      <c r="C58" s="53"/>
    </row>
    <row r="59" spans="1:4" ht="36.75" thickBot="1" x14ac:dyDescent="0.3">
      <c r="A59" s="26" t="s">
        <v>264</v>
      </c>
      <c r="B59" s="27" t="s">
        <v>0</v>
      </c>
      <c r="C59" s="28" t="s">
        <v>262</v>
      </c>
    </row>
    <row r="60" spans="1:4" x14ac:dyDescent="0.25">
      <c r="A60" s="32"/>
      <c r="C60" s="34"/>
    </row>
    <row r="61" spans="1:4" x14ac:dyDescent="0.25">
      <c r="A61" s="32" t="s">
        <v>98</v>
      </c>
      <c r="B61" s="23" t="s">
        <v>99</v>
      </c>
      <c r="C61" s="34">
        <v>2041898</v>
      </c>
      <c r="D61" s="38"/>
    </row>
    <row r="62" spans="1:4" x14ac:dyDescent="0.25">
      <c r="A62" s="32" t="s">
        <v>100</v>
      </c>
      <c r="B62" s="23" t="s">
        <v>101</v>
      </c>
      <c r="C62" s="34">
        <v>458519</v>
      </c>
      <c r="D62" s="38"/>
    </row>
    <row r="63" spans="1:4" x14ac:dyDescent="0.25">
      <c r="A63" s="32" t="s">
        <v>102</v>
      </c>
      <c r="B63" s="23" t="s">
        <v>246</v>
      </c>
      <c r="C63" s="34">
        <v>2416934</v>
      </c>
      <c r="D63" s="38"/>
    </row>
    <row r="64" spans="1:4" x14ac:dyDescent="0.25">
      <c r="A64" s="32" t="s">
        <v>105</v>
      </c>
      <c r="B64" s="23" t="s">
        <v>106</v>
      </c>
      <c r="C64" s="34">
        <v>2959280</v>
      </c>
      <c r="D64" s="38"/>
    </row>
    <row r="65" spans="1:4" x14ac:dyDescent="0.25">
      <c r="A65" s="32" t="s">
        <v>4</v>
      </c>
      <c r="B65" s="23" t="s">
        <v>3</v>
      </c>
      <c r="C65" s="34">
        <v>3346604</v>
      </c>
      <c r="D65" s="38"/>
    </row>
    <row r="66" spans="1:4" x14ac:dyDescent="0.25">
      <c r="A66" s="32" t="s">
        <v>107</v>
      </c>
      <c r="B66" s="23" t="s">
        <v>108</v>
      </c>
      <c r="C66" s="34">
        <v>632933</v>
      </c>
      <c r="D66" s="38"/>
    </row>
    <row r="67" spans="1:4" x14ac:dyDescent="0.25">
      <c r="A67" s="32" t="s">
        <v>5</v>
      </c>
      <c r="B67" s="23" t="s">
        <v>3</v>
      </c>
      <c r="C67" s="34">
        <v>409670</v>
      </c>
      <c r="D67" s="38"/>
    </row>
    <row r="68" spans="1:4" x14ac:dyDescent="0.25">
      <c r="A68" s="32" t="s">
        <v>109</v>
      </c>
      <c r="B68" s="23" t="s">
        <v>110</v>
      </c>
      <c r="C68" s="34">
        <v>665619</v>
      </c>
      <c r="D68" s="38"/>
    </row>
    <row r="69" spans="1:4" x14ac:dyDescent="0.25">
      <c r="A69" s="32" t="s">
        <v>111</v>
      </c>
      <c r="B69" s="23" t="s">
        <v>112</v>
      </c>
      <c r="C69" s="34">
        <v>46500</v>
      </c>
      <c r="D69" s="38"/>
    </row>
    <row r="70" spans="1:4" x14ac:dyDescent="0.25">
      <c r="A70" s="32" t="s">
        <v>113</v>
      </c>
      <c r="B70" s="23" t="s">
        <v>114</v>
      </c>
      <c r="C70" s="34">
        <v>176000</v>
      </c>
      <c r="D70" s="38"/>
    </row>
    <row r="71" spans="1:4" x14ac:dyDescent="0.25">
      <c r="A71" s="32" t="s">
        <v>115</v>
      </c>
      <c r="B71" s="23" t="s">
        <v>116</v>
      </c>
      <c r="C71" s="34">
        <v>1132384</v>
      </c>
      <c r="D71" s="38"/>
    </row>
    <row r="72" spans="1:4" x14ac:dyDescent="0.25">
      <c r="A72" s="32" t="s">
        <v>117</v>
      </c>
      <c r="B72" s="23" t="s">
        <v>118</v>
      </c>
      <c r="C72" s="34">
        <v>672690</v>
      </c>
      <c r="D72" s="38"/>
    </row>
    <row r="73" spans="1:4" x14ac:dyDescent="0.25">
      <c r="A73" s="32" t="s">
        <v>119</v>
      </c>
      <c r="B73" s="23" t="s">
        <v>120</v>
      </c>
      <c r="C73" s="34">
        <v>2276364</v>
      </c>
      <c r="D73" s="38"/>
    </row>
    <row r="74" spans="1:4" x14ac:dyDescent="0.25">
      <c r="A74" s="32" t="s">
        <v>121</v>
      </c>
      <c r="B74" s="23" t="s">
        <v>122</v>
      </c>
      <c r="C74" s="34">
        <v>500000</v>
      </c>
      <c r="D74" s="38"/>
    </row>
    <row r="75" spans="1:4" x14ac:dyDescent="0.25">
      <c r="A75" s="32" t="s">
        <v>123</v>
      </c>
      <c r="B75" s="23" t="s">
        <v>124</v>
      </c>
      <c r="C75" s="34">
        <v>400000</v>
      </c>
      <c r="D75" s="38"/>
    </row>
    <row r="76" spans="1:4" x14ac:dyDescent="0.25">
      <c r="A76" s="32" t="s">
        <v>129</v>
      </c>
      <c r="B76" s="23" t="s">
        <v>90</v>
      </c>
      <c r="C76" s="34">
        <v>10750000</v>
      </c>
      <c r="D76" s="38"/>
    </row>
    <row r="77" spans="1:4" x14ac:dyDescent="0.25">
      <c r="A77" s="32" t="s">
        <v>125</v>
      </c>
      <c r="B77" s="23" t="s">
        <v>126</v>
      </c>
      <c r="C77" s="34">
        <v>200000</v>
      </c>
      <c r="D77" s="38"/>
    </row>
    <row r="78" spans="1:4" x14ac:dyDescent="0.25">
      <c r="A78" s="32" t="s">
        <v>130</v>
      </c>
      <c r="B78" s="23" t="s">
        <v>131</v>
      </c>
      <c r="C78" s="34">
        <v>812719</v>
      </c>
      <c r="D78" s="38"/>
    </row>
    <row r="79" spans="1:4" x14ac:dyDescent="0.25">
      <c r="A79" s="32" t="s">
        <v>127</v>
      </c>
      <c r="B79" s="23" t="s">
        <v>128</v>
      </c>
      <c r="C79" s="34">
        <v>385758</v>
      </c>
      <c r="D79" s="38"/>
    </row>
    <row r="80" spans="1:4" ht="18.75" thickBot="1" x14ac:dyDescent="0.3">
      <c r="A80" s="35" t="s">
        <v>266</v>
      </c>
      <c r="B80" s="36" t="s">
        <v>267</v>
      </c>
      <c r="C80" s="37">
        <f>SUM(C5:C79)</f>
        <v>89315802</v>
      </c>
    </row>
  </sheetData>
  <sortState ref="A2:D71">
    <sortCondition ref="A2"/>
  </sortState>
  <mergeCells count="4">
    <mergeCell ref="A1:C1"/>
    <mergeCell ref="A2:C2"/>
    <mergeCell ref="A57:C57"/>
    <mergeCell ref="A58:C58"/>
  </mergeCells>
  <pageMargins left="0" right="0" top="0" bottom="0" header="0" footer="0"/>
  <pageSetup scale="74" orientation="portrait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zoomScale="85" zoomScaleNormal="85" workbookViewId="0">
      <selection activeCell="D77" sqref="D77"/>
    </sheetView>
  </sheetViews>
  <sheetFormatPr defaultRowHeight="15" x14ac:dyDescent="0.25"/>
  <cols>
    <col min="1" max="1" width="55.5703125" customWidth="1"/>
    <col min="2" max="2" width="15.85546875" style="10" customWidth="1"/>
    <col min="3" max="3" width="51.7109375" customWidth="1"/>
    <col min="4" max="4" width="18.140625" style="10" customWidth="1"/>
  </cols>
  <sheetData>
    <row r="1" spans="1:7" ht="15.75" thickBot="1" x14ac:dyDescent="0.3"/>
    <row r="2" spans="1:7" s="2" customFormat="1" ht="20.25" x14ac:dyDescent="0.3">
      <c r="A2" s="57" t="s">
        <v>260</v>
      </c>
      <c r="B2" s="58"/>
      <c r="C2" s="58"/>
      <c r="D2" s="59"/>
    </row>
    <row r="3" spans="1:7" s="2" customFormat="1" ht="21" thickBot="1" x14ac:dyDescent="0.35">
      <c r="A3" s="54" t="s">
        <v>261</v>
      </c>
      <c r="B3" s="55"/>
      <c r="C3" s="55"/>
      <c r="D3" s="56"/>
    </row>
    <row r="4" spans="1:7" s="2" customFormat="1" ht="41.25" thickBot="1" x14ac:dyDescent="0.35">
      <c r="A4" s="6" t="s">
        <v>263</v>
      </c>
      <c r="B4" s="18" t="s">
        <v>262</v>
      </c>
      <c r="C4" s="8" t="s">
        <v>263</v>
      </c>
      <c r="D4" s="11" t="s">
        <v>262</v>
      </c>
    </row>
    <row r="5" spans="1:7" s="2" customFormat="1" ht="6" customHeight="1" x14ac:dyDescent="0.3">
      <c r="A5" s="7"/>
      <c r="B5" s="19"/>
      <c r="C5" s="9"/>
      <c r="D5" s="12"/>
    </row>
    <row r="6" spans="1:7" s="2" customFormat="1" ht="20.25" x14ac:dyDescent="0.3">
      <c r="A6" s="46" t="s">
        <v>132</v>
      </c>
      <c r="B6" s="20">
        <v>516552</v>
      </c>
      <c r="C6" s="47" t="s">
        <v>259</v>
      </c>
      <c r="D6" s="13">
        <v>208259</v>
      </c>
      <c r="E6" s="17"/>
      <c r="G6" s="17"/>
    </row>
    <row r="7" spans="1:7" s="2" customFormat="1" ht="20.25" x14ac:dyDescent="0.3">
      <c r="A7" s="4" t="s">
        <v>133</v>
      </c>
      <c r="B7" s="21"/>
      <c r="C7" s="40" t="s">
        <v>168</v>
      </c>
      <c r="D7" s="14"/>
    </row>
    <row r="8" spans="1:7" s="2" customFormat="1" ht="20.25" x14ac:dyDescent="0.3">
      <c r="A8" s="4" t="s">
        <v>134</v>
      </c>
      <c r="B8" s="21"/>
      <c r="C8" s="40" t="s">
        <v>256</v>
      </c>
      <c r="D8" s="14"/>
    </row>
    <row r="9" spans="1:7" s="2" customFormat="1" ht="20.25" x14ac:dyDescent="0.3">
      <c r="A9" s="4" t="s">
        <v>135</v>
      </c>
      <c r="B9" s="21"/>
      <c r="C9" s="40" t="s">
        <v>169</v>
      </c>
      <c r="D9" s="14"/>
    </row>
    <row r="10" spans="1:7" s="2" customFormat="1" ht="20.25" x14ac:dyDescent="0.3">
      <c r="A10" s="4" t="s">
        <v>136</v>
      </c>
      <c r="B10" s="21"/>
      <c r="C10" s="47" t="s">
        <v>170</v>
      </c>
      <c r="D10" s="13">
        <v>406051</v>
      </c>
    </row>
    <row r="11" spans="1:7" s="2" customFormat="1" ht="20.25" x14ac:dyDescent="0.3">
      <c r="A11" s="4" t="s">
        <v>137</v>
      </c>
      <c r="B11" s="21"/>
      <c r="C11" s="40" t="s">
        <v>171</v>
      </c>
      <c r="D11" s="14"/>
      <c r="G11" s="17"/>
    </row>
    <row r="12" spans="1:7" s="2" customFormat="1" ht="20.25" x14ac:dyDescent="0.3">
      <c r="A12" s="4" t="s">
        <v>258</v>
      </c>
      <c r="B12" s="21"/>
      <c r="C12" s="40" t="s">
        <v>172</v>
      </c>
      <c r="D12" s="14"/>
    </row>
    <row r="13" spans="1:7" s="2" customFormat="1" ht="20.25" x14ac:dyDescent="0.3">
      <c r="A13" s="46" t="s">
        <v>138</v>
      </c>
      <c r="B13" s="20">
        <v>651782</v>
      </c>
      <c r="C13" s="40" t="s">
        <v>173</v>
      </c>
      <c r="D13" s="14"/>
      <c r="E13" s="17"/>
      <c r="G13" s="17"/>
    </row>
    <row r="14" spans="1:7" s="2" customFormat="1" ht="20.25" x14ac:dyDescent="0.3">
      <c r="A14" s="4" t="s">
        <v>139</v>
      </c>
      <c r="B14" s="21"/>
      <c r="C14" s="47" t="s">
        <v>174</v>
      </c>
      <c r="D14" s="13">
        <v>298454</v>
      </c>
    </row>
    <row r="15" spans="1:7" s="2" customFormat="1" ht="20.25" x14ac:dyDescent="0.3">
      <c r="A15" s="4" t="s">
        <v>140</v>
      </c>
      <c r="B15" s="21"/>
      <c r="C15" s="40" t="s">
        <v>175</v>
      </c>
      <c r="D15" s="14"/>
    </row>
    <row r="16" spans="1:7" s="2" customFormat="1" ht="20.25" x14ac:dyDescent="0.3">
      <c r="A16" s="4" t="s">
        <v>141</v>
      </c>
      <c r="B16" s="21"/>
      <c r="C16" s="40" t="s">
        <v>176</v>
      </c>
      <c r="D16" s="14"/>
    </row>
    <row r="17" spans="1:7" s="2" customFormat="1" ht="20.25" x14ac:dyDescent="0.3">
      <c r="A17" s="4" t="s">
        <v>142</v>
      </c>
      <c r="B17" s="21"/>
      <c r="C17" s="47" t="s">
        <v>177</v>
      </c>
      <c r="D17" s="13">
        <v>993652</v>
      </c>
    </row>
    <row r="18" spans="1:7" s="2" customFormat="1" ht="20.25" x14ac:dyDescent="0.3">
      <c r="A18" s="46" t="s">
        <v>143</v>
      </c>
      <c r="B18" s="20">
        <v>474260</v>
      </c>
      <c r="C18" s="40" t="s">
        <v>178</v>
      </c>
      <c r="D18" s="14"/>
      <c r="E18" s="17"/>
    </row>
    <row r="19" spans="1:7" s="2" customFormat="1" ht="20.25" x14ac:dyDescent="0.3">
      <c r="A19" s="4" t="s">
        <v>144</v>
      </c>
      <c r="B19" s="21"/>
      <c r="C19" s="40" t="s">
        <v>255</v>
      </c>
      <c r="D19" s="14"/>
    </row>
    <row r="20" spans="1:7" s="2" customFormat="1" ht="20.25" x14ac:dyDescent="0.3">
      <c r="A20" s="4" t="s">
        <v>145</v>
      </c>
      <c r="B20" s="21"/>
      <c r="C20" s="40" t="s">
        <v>179</v>
      </c>
      <c r="D20" s="14"/>
    </row>
    <row r="21" spans="1:7" s="2" customFormat="1" ht="20.25" x14ac:dyDescent="0.3">
      <c r="A21" s="4" t="s">
        <v>146</v>
      </c>
      <c r="B21" s="21"/>
      <c r="C21" s="40" t="s">
        <v>253</v>
      </c>
      <c r="D21" s="14"/>
      <c r="G21" s="17"/>
    </row>
    <row r="22" spans="1:7" s="2" customFormat="1" ht="20.25" x14ac:dyDescent="0.3">
      <c r="A22" s="4" t="s">
        <v>147</v>
      </c>
      <c r="B22" s="21"/>
      <c r="C22" s="40" t="s">
        <v>254</v>
      </c>
      <c r="D22" s="14"/>
    </row>
    <row r="23" spans="1:7" s="2" customFormat="1" ht="20.25" x14ac:dyDescent="0.3">
      <c r="A23" s="4" t="s">
        <v>148</v>
      </c>
      <c r="B23" s="21"/>
      <c r="C23" s="40" t="s">
        <v>180</v>
      </c>
      <c r="D23" s="14"/>
    </row>
    <row r="24" spans="1:7" s="2" customFormat="1" ht="20.25" x14ac:dyDescent="0.3">
      <c r="A24" s="4" t="s">
        <v>149</v>
      </c>
      <c r="B24" s="21"/>
      <c r="C24" s="40" t="s">
        <v>181</v>
      </c>
      <c r="D24" s="14"/>
    </row>
    <row r="25" spans="1:7" s="2" customFormat="1" ht="20.25" x14ac:dyDescent="0.3">
      <c r="A25" s="46" t="s">
        <v>150</v>
      </c>
      <c r="B25" s="20">
        <v>655068</v>
      </c>
      <c r="C25" s="47" t="s">
        <v>182</v>
      </c>
      <c r="D25" s="13">
        <v>238091</v>
      </c>
      <c r="E25" s="17"/>
    </row>
    <row r="26" spans="1:7" s="2" customFormat="1" ht="20.25" x14ac:dyDescent="0.3">
      <c r="A26" s="4" t="s">
        <v>151</v>
      </c>
      <c r="B26" s="21"/>
      <c r="C26" s="40" t="s">
        <v>183</v>
      </c>
      <c r="D26" s="14"/>
    </row>
    <row r="27" spans="1:7" s="2" customFormat="1" ht="20.25" x14ac:dyDescent="0.3">
      <c r="A27" s="4" t="s">
        <v>152</v>
      </c>
      <c r="B27" s="21"/>
      <c r="C27" s="47" t="s">
        <v>184</v>
      </c>
      <c r="D27" s="13">
        <v>217151</v>
      </c>
    </row>
    <row r="28" spans="1:7" s="2" customFormat="1" ht="20.25" x14ac:dyDescent="0.3">
      <c r="A28" s="4" t="s">
        <v>153</v>
      </c>
      <c r="B28" s="21"/>
      <c r="C28" s="40" t="s">
        <v>185</v>
      </c>
      <c r="D28" s="14"/>
    </row>
    <row r="29" spans="1:7" s="2" customFormat="1" ht="20.25" x14ac:dyDescent="0.3">
      <c r="A29" s="4" t="s">
        <v>154</v>
      </c>
      <c r="B29" s="21"/>
      <c r="C29" s="40" t="s">
        <v>186</v>
      </c>
      <c r="D29" s="14"/>
    </row>
    <row r="30" spans="1:7" s="2" customFormat="1" ht="20.25" x14ac:dyDescent="0.3">
      <c r="A30" s="4" t="s">
        <v>155</v>
      </c>
      <c r="B30" s="21"/>
      <c r="C30" s="47" t="s">
        <v>187</v>
      </c>
      <c r="D30" s="13">
        <v>25000</v>
      </c>
    </row>
    <row r="31" spans="1:7" s="2" customFormat="1" ht="20.25" x14ac:dyDescent="0.3">
      <c r="A31" s="46" t="s">
        <v>156</v>
      </c>
      <c r="B31" s="20">
        <v>651815</v>
      </c>
      <c r="C31" s="40" t="s">
        <v>188</v>
      </c>
      <c r="D31" s="14"/>
      <c r="E31" s="17"/>
      <c r="G31" s="17"/>
    </row>
    <row r="32" spans="1:7" s="2" customFormat="1" ht="20.25" x14ac:dyDescent="0.3">
      <c r="A32" s="4" t="s">
        <v>157</v>
      </c>
      <c r="B32" s="21"/>
      <c r="C32" s="47" t="s">
        <v>189</v>
      </c>
      <c r="D32" s="13">
        <v>74885</v>
      </c>
    </row>
    <row r="33" spans="1:7" s="2" customFormat="1" ht="20.25" x14ac:dyDescent="0.3">
      <c r="A33" s="4" t="s">
        <v>158</v>
      </c>
      <c r="B33" s="21"/>
      <c r="C33" s="39" t="s">
        <v>190</v>
      </c>
      <c r="D33" s="41"/>
    </row>
    <row r="34" spans="1:7" s="2" customFormat="1" ht="20.25" x14ac:dyDescent="0.3">
      <c r="A34" s="4" t="s">
        <v>159</v>
      </c>
      <c r="B34" s="21"/>
      <c r="C34" s="47" t="s">
        <v>191</v>
      </c>
      <c r="D34" s="13">
        <v>506396</v>
      </c>
    </row>
    <row r="35" spans="1:7" s="2" customFormat="1" ht="20.25" x14ac:dyDescent="0.3">
      <c r="A35" s="4" t="s">
        <v>160</v>
      </c>
      <c r="B35" s="21"/>
      <c r="C35" s="40" t="s">
        <v>192</v>
      </c>
      <c r="D35" s="14"/>
    </row>
    <row r="36" spans="1:7" s="2" customFormat="1" ht="20.25" x14ac:dyDescent="0.3">
      <c r="A36" s="4" t="s">
        <v>161</v>
      </c>
      <c r="B36" s="21"/>
      <c r="C36" s="40" t="s">
        <v>250</v>
      </c>
      <c r="D36" s="14"/>
    </row>
    <row r="37" spans="1:7" s="2" customFormat="1" ht="20.25" x14ac:dyDescent="0.3">
      <c r="A37" s="4" t="s">
        <v>162</v>
      </c>
      <c r="B37" s="21"/>
      <c r="C37" s="40" t="s">
        <v>251</v>
      </c>
      <c r="D37" s="14"/>
    </row>
    <row r="38" spans="1:7" s="2" customFormat="1" ht="20.25" x14ac:dyDescent="0.3">
      <c r="A38" s="46" t="s">
        <v>163</v>
      </c>
      <c r="B38" s="20">
        <v>426837</v>
      </c>
      <c r="C38" s="40" t="s">
        <v>252</v>
      </c>
      <c r="D38" s="14"/>
      <c r="E38" s="17"/>
      <c r="G38" s="17"/>
    </row>
    <row r="39" spans="1:7" s="2" customFormat="1" ht="20.25" x14ac:dyDescent="0.3">
      <c r="A39" s="4" t="s">
        <v>164</v>
      </c>
      <c r="B39" s="21"/>
      <c r="C39" s="47" t="s">
        <v>193</v>
      </c>
      <c r="D39" s="13">
        <v>54418</v>
      </c>
    </row>
    <row r="40" spans="1:7" s="2" customFormat="1" ht="20.25" x14ac:dyDescent="0.3">
      <c r="A40" s="4" t="s">
        <v>165</v>
      </c>
      <c r="B40" s="21"/>
      <c r="C40" s="40" t="s">
        <v>194</v>
      </c>
      <c r="D40" s="14"/>
      <c r="G40" s="17"/>
    </row>
    <row r="41" spans="1:7" s="2" customFormat="1" ht="20.25" x14ac:dyDescent="0.3">
      <c r="A41" s="4" t="s">
        <v>257</v>
      </c>
      <c r="B41" s="21"/>
      <c r="C41" s="47" t="s">
        <v>195</v>
      </c>
      <c r="D41" s="13">
        <v>886211</v>
      </c>
    </row>
    <row r="42" spans="1:7" s="2" customFormat="1" ht="20.25" x14ac:dyDescent="0.3">
      <c r="A42" s="4" t="s">
        <v>166</v>
      </c>
      <c r="B42" s="21"/>
      <c r="C42" s="40" t="s">
        <v>196</v>
      </c>
      <c r="D42" s="14"/>
    </row>
    <row r="43" spans="1:7" s="2" customFormat="1" ht="21" thickBot="1" x14ac:dyDescent="0.35">
      <c r="A43" s="5" t="s">
        <v>167</v>
      </c>
      <c r="B43" s="22"/>
      <c r="C43" s="42" t="s">
        <v>197</v>
      </c>
      <c r="D43" s="43"/>
    </row>
    <row r="44" spans="1:7" s="2" customFormat="1" ht="20.25" x14ac:dyDescent="0.3">
      <c r="A44" s="57" t="s">
        <v>260</v>
      </c>
      <c r="B44" s="58"/>
      <c r="C44" s="58"/>
      <c r="D44" s="59"/>
    </row>
    <row r="45" spans="1:7" s="2" customFormat="1" ht="21" thickBot="1" x14ac:dyDescent="0.35">
      <c r="A45" s="54" t="s">
        <v>261</v>
      </c>
      <c r="B45" s="55"/>
      <c r="C45" s="55"/>
      <c r="D45" s="56"/>
    </row>
    <row r="46" spans="1:7" s="2" customFormat="1" ht="42" customHeight="1" thickBot="1" x14ac:dyDescent="0.35">
      <c r="A46" s="6" t="s">
        <v>263</v>
      </c>
      <c r="B46" s="18" t="s">
        <v>262</v>
      </c>
      <c r="C46" s="8" t="s">
        <v>263</v>
      </c>
      <c r="D46" s="11" t="s">
        <v>262</v>
      </c>
    </row>
    <row r="47" spans="1:7" s="2" customFormat="1" ht="20.25" x14ac:dyDescent="0.3">
      <c r="A47" s="4"/>
      <c r="B47" s="21"/>
      <c r="C47" s="1"/>
      <c r="D47" s="14"/>
    </row>
    <row r="48" spans="1:7" s="2" customFormat="1" ht="20.25" x14ac:dyDescent="0.3">
      <c r="A48" s="46" t="s">
        <v>271</v>
      </c>
      <c r="B48" s="20"/>
      <c r="C48" s="45" t="s">
        <v>272</v>
      </c>
      <c r="D48" s="13"/>
    </row>
    <row r="49" spans="1:7" s="2" customFormat="1" ht="20.25" x14ac:dyDescent="0.3">
      <c r="A49" s="4" t="s">
        <v>198</v>
      </c>
      <c r="B49" s="21"/>
      <c r="C49" s="1" t="s">
        <v>222</v>
      </c>
      <c r="D49" s="14"/>
      <c r="E49" s="17"/>
    </row>
    <row r="50" spans="1:7" s="2" customFormat="1" ht="20.25" x14ac:dyDescent="0.3">
      <c r="A50" s="4" t="s">
        <v>199</v>
      </c>
      <c r="B50" s="21"/>
      <c r="C50" s="1" t="s">
        <v>223</v>
      </c>
      <c r="D50" s="14"/>
    </row>
    <row r="51" spans="1:7" s="2" customFormat="1" ht="20.25" x14ac:dyDescent="0.3">
      <c r="A51" s="4" t="s">
        <v>200</v>
      </c>
      <c r="B51" s="21"/>
      <c r="C51" s="1" t="s">
        <v>224</v>
      </c>
      <c r="D51" s="14"/>
    </row>
    <row r="52" spans="1:7" s="2" customFormat="1" ht="20.25" x14ac:dyDescent="0.3">
      <c r="A52" s="4" t="s">
        <v>201</v>
      </c>
      <c r="B52" s="21"/>
      <c r="C52" s="1" t="s">
        <v>225</v>
      </c>
      <c r="D52" s="14"/>
    </row>
    <row r="53" spans="1:7" s="2" customFormat="1" ht="20.25" x14ac:dyDescent="0.3">
      <c r="A53" s="4" t="s">
        <v>202</v>
      </c>
      <c r="B53" s="21"/>
      <c r="C53" s="1" t="s">
        <v>226</v>
      </c>
      <c r="D53" s="14"/>
      <c r="E53" s="17"/>
    </row>
    <row r="54" spans="1:7" s="2" customFormat="1" ht="20.25" x14ac:dyDescent="0.3">
      <c r="A54" s="46" t="s">
        <v>203</v>
      </c>
      <c r="B54" s="20">
        <v>765902</v>
      </c>
      <c r="C54" s="45" t="s">
        <v>227</v>
      </c>
      <c r="D54" s="13">
        <v>1430003</v>
      </c>
      <c r="G54" s="17"/>
    </row>
    <row r="55" spans="1:7" s="2" customFormat="1" ht="20.25" x14ac:dyDescent="0.3">
      <c r="A55" s="4" t="s">
        <v>256</v>
      </c>
      <c r="B55" s="21"/>
      <c r="C55" s="1" t="s">
        <v>228</v>
      </c>
      <c r="D55" s="14"/>
    </row>
    <row r="56" spans="1:7" s="2" customFormat="1" ht="20.25" x14ac:dyDescent="0.3">
      <c r="A56" s="4" t="s">
        <v>204</v>
      </c>
      <c r="B56" s="21"/>
      <c r="C56" s="1" t="s">
        <v>229</v>
      </c>
      <c r="D56" s="14"/>
    </row>
    <row r="57" spans="1:7" s="2" customFormat="1" ht="20.25" x14ac:dyDescent="0.3">
      <c r="A57" s="4" t="s">
        <v>205</v>
      </c>
      <c r="B57" s="21"/>
      <c r="C57" s="1" t="s">
        <v>230</v>
      </c>
      <c r="D57" s="14"/>
      <c r="E57" s="17"/>
    </row>
    <row r="58" spans="1:7" s="2" customFormat="1" ht="20.25" x14ac:dyDescent="0.3">
      <c r="A58" s="4" t="s">
        <v>206</v>
      </c>
      <c r="B58" s="21"/>
      <c r="C58" s="1" t="s">
        <v>231</v>
      </c>
      <c r="D58" s="14"/>
    </row>
    <row r="59" spans="1:7" s="2" customFormat="1" ht="20.25" x14ac:dyDescent="0.3">
      <c r="A59" s="4" t="s">
        <v>207</v>
      </c>
      <c r="B59" s="21"/>
      <c r="C59" s="1" t="s">
        <v>232</v>
      </c>
      <c r="D59" s="14"/>
    </row>
    <row r="60" spans="1:7" s="2" customFormat="1" ht="20.25" x14ac:dyDescent="0.3">
      <c r="A60" s="4" t="s">
        <v>208</v>
      </c>
      <c r="B60" s="21"/>
      <c r="C60" s="1" t="s">
        <v>233</v>
      </c>
      <c r="D60" s="14"/>
      <c r="E60" s="17"/>
    </row>
    <row r="61" spans="1:7" s="2" customFormat="1" ht="20.25" x14ac:dyDescent="0.3">
      <c r="A61" s="4" t="s">
        <v>209</v>
      </c>
      <c r="B61" s="21"/>
      <c r="C61" s="1" t="s">
        <v>234</v>
      </c>
      <c r="D61" s="14"/>
    </row>
    <row r="62" spans="1:7" s="2" customFormat="1" ht="20.25" x14ac:dyDescent="0.3">
      <c r="A62" s="4" t="s">
        <v>210</v>
      </c>
      <c r="B62" s="21"/>
      <c r="C62" s="1" t="s">
        <v>235</v>
      </c>
      <c r="D62" s="14"/>
    </row>
    <row r="63" spans="1:7" s="2" customFormat="1" ht="20.25" x14ac:dyDescent="0.3">
      <c r="A63" s="4" t="s">
        <v>247</v>
      </c>
      <c r="B63" s="21"/>
      <c r="C63" s="1" t="s">
        <v>236</v>
      </c>
      <c r="D63" s="14"/>
    </row>
    <row r="64" spans="1:7" s="2" customFormat="1" ht="20.25" x14ac:dyDescent="0.3">
      <c r="A64" s="46" t="s">
        <v>211</v>
      </c>
      <c r="B64" s="20">
        <v>559980</v>
      </c>
      <c r="C64" s="1" t="s">
        <v>237</v>
      </c>
      <c r="D64" s="14"/>
    </row>
    <row r="65" spans="1:7" s="2" customFormat="1" ht="20.25" x14ac:dyDescent="0.3">
      <c r="A65" s="4" t="s">
        <v>212</v>
      </c>
      <c r="B65" s="21"/>
      <c r="C65" s="45" t="s">
        <v>238</v>
      </c>
      <c r="D65" s="13">
        <v>192505</v>
      </c>
      <c r="G65" s="17"/>
    </row>
    <row r="66" spans="1:7" s="2" customFormat="1" ht="20.25" x14ac:dyDescent="0.3">
      <c r="A66" s="4" t="s">
        <v>213</v>
      </c>
      <c r="B66" s="21"/>
      <c r="C66" s="1" t="s">
        <v>239</v>
      </c>
      <c r="D66" s="14"/>
    </row>
    <row r="67" spans="1:7" s="2" customFormat="1" ht="20.25" x14ac:dyDescent="0.3">
      <c r="A67" s="4" t="s">
        <v>214</v>
      </c>
      <c r="B67" s="21"/>
      <c r="C67" s="1" t="s">
        <v>248</v>
      </c>
      <c r="D67" s="14"/>
    </row>
    <row r="68" spans="1:7" s="2" customFormat="1" ht="20.25" x14ac:dyDescent="0.3">
      <c r="A68" s="4" t="s">
        <v>215</v>
      </c>
      <c r="B68" s="21"/>
      <c r="C68" s="1" t="s">
        <v>240</v>
      </c>
      <c r="D68" s="14"/>
      <c r="E68" s="17"/>
    </row>
    <row r="69" spans="1:7" s="2" customFormat="1" ht="20.25" x14ac:dyDescent="0.3">
      <c r="A69" s="4" t="s">
        <v>216</v>
      </c>
      <c r="B69" s="21"/>
      <c r="C69" s="1" t="s">
        <v>241</v>
      </c>
      <c r="D69" s="14"/>
    </row>
    <row r="70" spans="1:7" s="2" customFormat="1" ht="20.25" x14ac:dyDescent="0.3">
      <c r="A70" s="4" t="s">
        <v>217</v>
      </c>
      <c r="B70" s="21"/>
      <c r="C70" s="1" t="s">
        <v>242</v>
      </c>
      <c r="D70" s="14"/>
      <c r="E70" s="17"/>
    </row>
    <row r="71" spans="1:7" s="2" customFormat="1" ht="20.25" x14ac:dyDescent="0.3">
      <c r="A71" s="46" t="s">
        <v>218</v>
      </c>
      <c r="B71" s="20">
        <v>191662</v>
      </c>
      <c r="C71" s="1" t="s">
        <v>243</v>
      </c>
      <c r="D71" s="14"/>
    </row>
    <row r="72" spans="1:7" s="2" customFormat="1" ht="20.25" x14ac:dyDescent="0.3">
      <c r="A72" s="4" t="s">
        <v>219</v>
      </c>
      <c r="B72" s="21"/>
      <c r="C72" s="1" t="s">
        <v>244</v>
      </c>
      <c r="D72" s="14"/>
    </row>
    <row r="73" spans="1:7" s="2" customFormat="1" ht="20.25" x14ac:dyDescent="0.3">
      <c r="A73" s="46" t="s">
        <v>220</v>
      </c>
      <c r="B73" s="20">
        <v>226670</v>
      </c>
      <c r="C73" s="45" t="s">
        <v>245</v>
      </c>
      <c r="D73" s="13">
        <v>32594</v>
      </c>
      <c r="E73" s="17"/>
      <c r="G73" s="17"/>
    </row>
    <row r="74" spans="1:7" s="2" customFormat="1" ht="20.25" x14ac:dyDescent="0.3">
      <c r="A74" s="4" t="s">
        <v>248</v>
      </c>
      <c r="B74" s="21"/>
      <c r="C74" s="1" t="s">
        <v>247</v>
      </c>
      <c r="D74" s="14"/>
    </row>
    <row r="75" spans="1:7" s="2" customFormat="1" ht="20.25" x14ac:dyDescent="0.3">
      <c r="A75" s="4" t="s">
        <v>249</v>
      </c>
      <c r="B75" s="21"/>
      <c r="C75" s="3"/>
      <c r="D75" s="15"/>
      <c r="E75" s="17"/>
    </row>
    <row r="76" spans="1:7" s="2" customFormat="1" ht="20.25" x14ac:dyDescent="0.3">
      <c r="A76" s="4" t="s">
        <v>221</v>
      </c>
      <c r="B76" s="21"/>
      <c r="C76" s="3"/>
      <c r="D76" s="15"/>
      <c r="E76" s="17"/>
    </row>
    <row r="77" spans="1:7" s="2" customFormat="1" ht="21" thickBot="1" x14ac:dyDescent="0.35">
      <c r="A77" s="5"/>
      <c r="B77" s="22"/>
      <c r="C77" s="44" t="s">
        <v>268</v>
      </c>
      <c r="D77" s="16">
        <f>SUM(D48:D74)+SUM(B48:B74)+SUM(D6:D42)+SUM(B6:B42)</f>
        <v>10684198</v>
      </c>
    </row>
    <row r="78" spans="1:7" s="2" customFormat="1" x14ac:dyDescent="0.25">
      <c r="B78" s="17"/>
      <c r="D78" s="17"/>
    </row>
    <row r="79" spans="1:7" s="2" customFormat="1" x14ac:dyDescent="0.25">
      <c r="B79" s="17"/>
      <c r="D79" s="17"/>
    </row>
    <row r="80" spans="1:7" s="2" customFormat="1" x14ac:dyDescent="0.25">
      <c r="B80" s="17"/>
      <c r="D80" s="17"/>
    </row>
    <row r="81" spans="2:4" s="2" customFormat="1" x14ac:dyDescent="0.25">
      <c r="B81" s="17"/>
      <c r="D81" s="17"/>
    </row>
    <row r="82" spans="2:4" s="2" customFormat="1" x14ac:dyDescent="0.25">
      <c r="B82" s="17"/>
      <c r="D82" s="17"/>
    </row>
  </sheetData>
  <mergeCells count="4">
    <mergeCell ref="A3:D3"/>
    <mergeCell ref="A2:D2"/>
    <mergeCell ref="A44:D44"/>
    <mergeCell ref="A45:D45"/>
  </mergeCells>
  <pageMargins left="0" right="0" top="0" bottom="0" header="0" footer="0"/>
  <pageSetup scale="73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Company>DOT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Tami Le</cp:lastModifiedBy>
  <cp:lastPrinted>2012-04-04T21:55:58Z</cp:lastPrinted>
  <dcterms:created xsi:type="dcterms:W3CDTF">2012-03-20T13:20:11Z</dcterms:created>
  <dcterms:modified xsi:type="dcterms:W3CDTF">2015-10-21T19:44:26Z</dcterms:modified>
</cp:coreProperties>
</file>