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9140" windowHeight="9000" firstSheet="1" activeTab="1"/>
  </bookViews>
  <sheets>
    <sheet name="pivot" sheetId="3" state="hidden" r:id="rId1"/>
    <sheet name="t-12b" sheetId="2" r:id="rId2"/>
  </sheets>
  <definedNames>
    <definedName name="_xlnm._FilterDatabase" localSheetId="1" hidden="1">'t-12b'!$A$22:$O$155</definedName>
  </definedName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D10" i="2" l="1"/>
  <c r="D12" i="2"/>
  <c r="D7" i="2" l="1"/>
  <c r="D8" i="2"/>
  <c r="D9" i="2"/>
  <c r="D13" i="2"/>
  <c r="D14" i="2"/>
  <c r="D15" i="2"/>
  <c r="D16" i="2"/>
  <c r="D17" i="2"/>
  <c r="D5" i="2"/>
  <c r="B18" i="2" l="1"/>
  <c r="D18" i="2" s="1"/>
</calcChain>
</file>

<file path=xl/sharedStrings.xml><?xml version="1.0" encoding="utf-8"?>
<sst xmlns="http://schemas.openxmlformats.org/spreadsheetml/2006/main" count="345" uniqueCount="171">
  <si>
    <t>Row Labels</t>
  </si>
  <si>
    <t>Bus and Bus Facilities</t>
  </si>
  <si>
    <t>Elderly and Individuals with Disabilities</t>
  </si>
  <si>
    <t>Fixed Guideway</t>
  </si>
  <si>
    <t>Hurricane Sandy</t>
  </si>
  <si>
    <t>Miscellaneous FHWA Transfers</t>
  </si>
  <si>
    <t>New Freedom</t>
  </si>
  <si>
    <t>New Starts</t>
  </si>
  <si>
    <t>Non-Urbanized Area</t>
  </si>
  <si>
    <t>Rail Safety Improvement</t>
  </si>
  <si>
    <t>State of Good Repair</t>
  </si>
  <si>
    <t>TIGER</t>
  </si>
  <si>
    <t>Urbanized Area</t>
  </si>
  <si>
    <t>Grand Total</t>
  </si>
  <si>
    <t>Column Labels</t>
  </si>
  <si>
    <t>3rd party Contract</t>
  </si>
  <si>
    <t>Acquisition</t>
  </si>
  <si>
    <t>Contingencies</t>
  </si>
  <si>
    <t>Debt Service Reserve</t>
  </si>
  <si>
    <t>Finance Charges</t>
  </si>
  <si>
    <t>Force Account</t>
  </si>
  <si>
    <t>Fuel for Vehicle Operations</t>
  </si>
  <si>
    <t>Guideway &amp; Track Elements</t>
  </si>
  <si>
    <t>Lease</t>
  </si>
  <si>
    <t>Mobility Management</t>
  </si>
  <si>
    <t>Non Fixed Route ADA Para Service</t>
  </si>
  <si>
    <t>Preventive Maintenance</t>
  </si>
  <si>
    <t>Professional Services</t>
  </si>
  <si>
    <t>Project Admin.</t>
  </si>
  <si>
    <t>Real Estate (R/W)</t>
  </si>
  <si>
    <t>ROW, Land, Existing Improvements</t>
  </si>
  <si>
    <t>Sitework &amp; Special Cond.</t>
  </si>
  <si>
    <t>State and Program Administration</t>
  </si>
  <si>
    <t>Stations, Stops, Terminals, Intermodal</t>
  </si>
  <si>
    <t>Support Facilities: Yards, Shops, Admin Bldgs</t>
  </si>
  <si>
    <t>Systems</t>
  </si>
  <si>
    <t>TDM Activities</t>
  </si>
  <si>
    <t>Unallocated Contingency</t>
  </si>
  <si>
    <t>Vehicle Overhaul (up to 20% vehicle maintenance)</t>
  </si>
  <si>
    <t>Sum of ALI FTA Amt 2015</t>
  </si>
  <si>
    <t>&lt;30 ft Bus</t>
  </si>
  <si>
    <t>30 ft Bus</t>
  </si>
  <si>
    <t>35 ft Bus</t>
  </si>
  <si>
    <t>40 ft Bus</t>
  </si>
  <si>
    <t>4th party Contract</t>
  </si>
  <si>
    <t>50% Federal Share</t>
  </si>
  <si>
    <t>AC Power / Lighting Sys</t>
  </si>
  <si>
    <t>AC Power Lighting</t>
  </si>
  <si>
    <t>ADA Vehicle Equipment</t>
  </si>
  <si>
    <t>Admin / Maint Facility</t>
  </si>
  <si>
    <t>Admin Building</t>
  </si>
  <si>
    <t>Admin/Maint Facility</t>
  </si>
  <si>
    <t>ADP Hardware</t>
  </si>
  <si>
    <t>ADP Software</t>
  </si>
  <si>
    <t>Appraisal</t>
  </si>
  <si>
    <t>Bicycle Access, Facilities &amp; Equipment on Buses</t>
  </si>
  <si>
    <t>Bicycle Access, Facilities, &amp;  Equipment on Buses</t>
  </si>
  <si>
    <t xml:space="preserve">Bridges </t>
  </si>
  <si>
    <t>Bus Articulated</t>
  </si>
  <si>
    <t>Bus Commuter/Suburban</t>
  </si>
  <si>
    <t>Bus Double Deck</t>
  </si>
  <si>
    <t>Bus Dual Mode</t>
  </si>
  <si>
    <t>Bus Intercity</t>
  </si>
  <si>
    <t>Bus Park &amp; Ride Lot</t>
  </si>
  <si>
    <t>Bus Route Signing</t>
  </si>
  <si>
    <t>Bus School</t>
  </si>
  <si>
    <t>Bus Shelters</t>
  </si>
  <si>
    <t>Bus STD 35 FT</t>
  </si>
  <si>
    <t>Bus Trolley Artic.</t>
  </si>
  <si>
    <t>Bus Trolley STD</t>
  </si>
  <si>
    <t>Bus Used</t>
  </si>
  <si>
    <t>Busway</t>
  </si>
  <si>
    <t>CAA Vehicle Equipment</t>
  </si>
  <si>
    <t>Capital Cost of Contracting</t>
  </si>
  <si>
    <t>Communications Systems</t>
  </si>
  <si>
    <t>Commuter Locomotive Diesel</t>
  </si>
  <si>
    <t xml:space="preserve">Commuter Locomotive Diesel </t>
  </si>
  <si>
    <t>Commuter Locomotive Electric</t>
  </si>
  <si>
    <t>Commuter Rail Car Trailer</t>
  </si>
  <si>
    <t>Commuter Rail Cars Used</t>
  </si>
  <si>
    <t>Commuter Rail Self Propelled - Elec.</t>
  </si>
  <si>
    <t>Construction Management</t>
  </si>
  <si>
    <t>Debt Service Reserve (5302(a)(1)(K)</t>
  </si>
  <si>
    <t>Demolition</t>
  </si>
  <si>
    <t>Elevated Structures</t>
  </si>
  <si>
    <t>Emergency Response Drills</t>
  </si>
  <si>
    <t>Employee Education/Training</t>
  </si>
  <si>
    <t>Energebc</t>
  </si>
  <si>
    <t>Enhanced ADA Access</t>
  </si>
  <si>
    <t>Excl Bicycles Equipment</t>
  </si>
  <si>
    <t>Excl Bicycles Facility</t>
  </si>
  <si>
    <t>Exclusive Bicycles Facility</t>
  </si>
  <si>
    <t>Fare Collection (Mobile)</t>
  </si>
  <si>
    <t>Fare Collection Equip. (Stationary)</t>
  </si>
  <si>
    <t>Ferry Boats</t>
  </si>
  <si>
    <t>Ferry Terminal</t>
  </si>
  <si>
    <t>Furniture &amp; Graphics</t>
  </si>
  <si>
    <t>Heavy Rail Cars</t>
  </si>
  <si>
    <t>Historic Mass Transp. Bldgs., including Operations</t>
  </si>
  <si>
    <t>Landscaping / Scenic Beautification</t>
  </si>
  <si>
    <t>Landscaping/Scenic Beautification</t>
  </si>
  <si>
    <t>Lease Support Equipment</t>
  </si>
  <si>
    <t>Light Rail Cars</t>
  </si>
  <si>
    <t>Line Equipment/Struct Misc</t>
  </si>
  <si>
    <t>Maintenance Facility</t>
  </si>
  <si>
    <t>Misc. Communications Equip.</t>
  </si>
  <si>
    <t>Misc. Elec/Power Equip</t>
  </si>
  <si>
    <t>Miscellaneous</t>
  </si>
  <si>
    <t>Miscellaneous Equipment</t>
  </si>
  <si>
    <t>Miscellaneous Rail Station Equip.</t>
  </si>
  <si>
    <t>Park and Ride Lot</t>
  </si>
  <si>
    <t>Passenger Amenities</t>
  </si>
  <si>
    <t>Passenger Shelters</t>
  </si>
  <si>
    <t>Ped. Access / Walkways</t>
  </si>
  <si>
    <t>People Mover</t>
  </si>
  <si>
    <t>Power Distribution Substation</t>
  </si>
  <si>
    <t>Radios</t>
  </si>
  <si>
    <t>Real Estate (Right-of-Way)</t>
  </si>
  <si>
    <t>Rebuild Incline Railway Cars</t>
  </si>
  <si>
    <t>Rebuild People Mover Cars</t>
  </si>
  <si>
    <t>Rehabilitation</t>
  </si>
  <si>
    <t>Route Signing</t>
  </si>
  <si>
    <t>Security and emergency response plans</t>
  </si>
  <si>
    <t>Security Training</t>
  </si>
  <si>
    <t>Sedan/Station Wagon</t>
  </si>
  <si>
    <t>Shop Equipment</t>
  </si>
  <si>
    <t>SIB Capitalization</t>
  </si>
  <si>
    <t>Signage</t>
  </si>
  <si>
    <t>Spare Parts / Assoc Capital Maintenance Items</t>
  </si>
  <si>
    <t>Station</t>
  </si>
  <si>
    <t>Storage Facility</t>
  </si>
  <si>
    <t>Support Vehicles</t>
  </si>
  <si>
    <t xml:space="preserve">Surveillance/Security </t>
  </si>
  <si>
    <t>Terminal, Bus</t>
  </si>
  <si>
    <t>Terminal, intermodal (Intercity bus)</t>
  </si>
  <si>
    <t>Terminal, Intermodal (Transit)</t>
  </si>
  <si>
    <t>Traction Power</t>
  </si>
  <si>
    <t>Train Control/Signal System</t>
  </si>
  <si>
    <t>Training</t>
  </si>
  <si>
    <t>Transit Mall</t>
  </si>
  <si>
    <t>Tunnels</t>
  </si>
  <si>
    <t>Vans</t>
  </si>
  <si>
    <t>Vehicle Locator System</t>
  </si>
  <si>
    <t>Work Trains</t>
  </si>
  <si>
    <t>Yards &amp; Shops</t>
  </si>
  <si>
    <t>first description</t>
  </si>
  <si>
    <t>Capital</t>
  </si>
  <si>
    <t>FTA Program</t>
  </si>
  <si>
    <t>Rehabilitation / Renovation</t>
  </si>
  <si>
    <t>Total Infrastructure Expenditures</t>
  </si>
  <si>
    <t>Percent for Rehabilitation / Rennovation</t>
  </si>
  <si>
    <t>Clean Fuels</t>
  </si>
  <si>
    <t>TABLE 12B</t>
  </si>
  <si>
    <t>FY 2015 Obligations for Rehabilitation / Renovation Infrastructure</t>
  </si>
  <si>
    <t>Inspection (FA)</t>
  </si>
  <si>
    <t>Real Estate (Other)</t>
  </si>
  <si>
    <t>Rolling Stock Rehab (FA)</t>
  </si>
  <si>
    <t>Utility Relocation</t>
  </si>
  <si>
    <t>State of Good
Repair</t>
  </si>
  <si>
    <t>Rehab / Renovation</t>
  </si>
  <si>
    <t>Alternative Analysis</t>
  </si>
  <si>
    <t>JARC</t>
  </si>
  <si>
    <t>Metropolitan and State Planning</t>
  </si>
  <si>
    <t>National Research</t>
  </si>
  <si>
    <t>Over-the-Road-Bus</t>
  </si>
  <si>
    <t xml:space="preserve">Paul S. Sarbanes Transit in Parks Program </t>
  </si>
  <si>
    <t>Sec 112 (FY 2006 FHWA Approps.)</t>
  </si>
  <si>
    <t>Sec 115  (FY 2004 FHWA Approps.)</t>
  </si>
  <si>
    <t>(blank)</t>
  </si>
  <si>
    <t>Relocation (Actual)</t>
  </si>
  <si>
    <t>Transit Connections to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</si>
</sst>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6" fillId="0" borderId="0"/>
    <xf numFmtId="0" fontId="8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1" fillId="2" borderId="1" xfId="0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/>
    <xf numFmtId="3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3" fontId="0" fillId="0" borderId="2" xfId="0" applyNumberFormat="1" applyFont="1" applyFill="1" applyBorder="1" applyAlignment="1">
      <alignment wrapText="1"/>
    </xf>
    <xf numFmtId="3" fontId="0" fillId="0" borderId="2" xfId="0" applyNumberFormat="1" applyBorder="1"/>
    <xf numFmtId="9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3" fontId="1" fillId="0" borderId="2" xfId="0" applyNumberFormat="1" applyFont="1" applyBorder="1"/>
    <xf numFmtId="0" fontId="0" fillId="0" borderId="0" xfId="0"/>
    <xf numFmtId="3" fontId="1" fillId="2" borderId="2" xfId="0" applyNumberFormat="1" applyFont="1" applyFill="1" applyBorder="1" applyAlignment="1">
      <alignment wrapText="1"/>
    </xf>
    <xf numFmtId="3" fontId="1" fillId="2" borderId="2" xfId="0" applyNumberFormat="1" applyFont="1" applyFill="1" applyBorder="1"/>
    <xf numFmtId="0" fontId="0" fillId="0" borderId="0" xfId="0" applyNumberFormat="1"/>
    <xf numFmtId="3" fontId="1" fillId="2" borderId="3" xfId="0" applyNumberFormat="1" applyFont="1" applyFill="1" applyBorder="1" applyAlignment="1">
      <alignment wrapText="1"/>
    </xf>
    <xf numFmtId="3" fontId="0" fillId="0" borderId="3" xfId="0" applyNumberFormat="1" applyBorder="1" applyAlignment="1">
      <alignment horizontal="left"/>
    </xf>
    <xf numFmtId="3" fontId="1" fillId="2" borderId="3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6.722874421299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 count="6709">
        <n v="500"/>
        <n v="79500"/>
        <n v="2318"/>
        <n v="178336"/>
        <n v="166453"/>
        <n v="136167"/>
        <n v="15129"/>
        <n v="6900"/>
        <n v="62105"/>
        <n v="8251"/>
        <n v="13721"/>
        <n v="48025"/>
        <n v="9735"/>
        <n v="15112"/>
        <n v="136014"/>
        <n v="41500"/>
        <n v="6202"/>
        <n v="55817"/>
        <n v="11123"/>
        <n v="100112"/>
        <n v="139000"/>
        <n v="115146"/>
        <n v="1147701"/>
        <n v="100208"/>
        <n v="1211758"/>
        <n v="53817"/>
        <n v="70000"/>
        <n v="25232"/>
        <n v="587"/>
        <n v="20000"/>
        <n v="260000"/>
        <n v="-24676"/>
        <n v="24676"/>
        <n v="552925"/>
        <n v="53600"/>
        <n v="45600"/>
        <n v="134402"/>
        <n v="6486"/>
        <n v="8599230"/>
        <n v="221350"/>
        <n v="1744020"/>
        <n v="500000"/>
        <n v="6000"/>
        <n v="93600"/>
        <n v="6744039"/>
        <n v="400000"/>
        <n v="106612"/>
        <n v="235926.2"/>
        <n v="50633.8"/>
        <n v="31840"/>
        <n v="1571850"/>
        <n v="0"/>
        <n v="260072"/>
        <n v="758746"/>
        <n v="258003"/>
        <n v="75759"/>
        <n v="460"/>
        <n v="1319583"/>
        <n v="42320"/>
        <n v="3081211"/>
        <n v="160000"/>
        <n v="4480000"/>
        <n v="741014.01"/>
        <n v="7484.99"/>
        <n v="47976"/>
        <n v="80000"/>
        <n v="15840"/>
        <n v="160"/>
        <n v="2729372"/>
        <n v="617600"/>
        <n v="29850"/>
        <n v="-250000"/>
        <n v="136455"/>
        <n v="250000"/>
        <n v="118261"/>
        <n v="63679"/>
        <n v="368955"/>
        <n v="1460988"/>
        <n v="36599"/>
        <n v="1819400"/>
        <n v="1114382"/>
        <n v="227425"/>
        <n v="427559"/>
        <n v="272910"/>
        <n v="15571496"/>
        <n v="341138"/>
        <n v="910"/>
        <n v="461056"/>
        <n v="181940"/>
        <n v="1637460"/>
        <n v="256764"/>
        <n v="45316"/>
        <n v="173500"/>
        <n v="21563"/>
        <n v="729308"/>
        <n v="203398"/>
        <n v="33600"/>
        <n v="58410"/>
        <n v="132800"/>
        <n v="130245"/>
        <n v="1400"/>
        <n v="1848"/>
        <n v="3200"/>
        <n v="5600"/>
        <n v="2640"/>
        <n v="238452"/>
        <n v="28305"/>
        <n v="46695"/>
        <n v="300000"/>
        <n v="79536"/>
        <n v="305590"/>
        <n v="85000"/>
        <n v="885252"/>
        <n v="600"/>
        <n v="976297"/>
        <n v="273073"/>
        <n v="401223"/>
        <n v="44580"/>
        <n v="40824"/>
        <n v="72016"/>
        <n v="92324"/>
        <n v="592070"/>
        <n v="84770"/>
        <n v="396061"/>
        <n v="551410"/>
        <n v="142421"/>
        <n v="169806"/>
        <n v="76000"/>
        <n v="2048417"/>
        <n v="1549846"/>
        <n v="3033904"/>
        <n v="2290282"/>
        <n v="2525193"/>
        <n v="1241761"/>
        <n v="130328"/>
        <n v="52131"/>
        <n v="39098"/>
        <n v="1200"/>
        <n v="1000"/>
        <n v="108288"/>
        <n v="59360"/>
        <n v="11200"/>
        <n v="443843"/>
        <n v="111994"/>
        <n v="1109200"/>
        <n v="213889"/>
        <n v="19600"/>
        <n v="521600"/>
        <n v="21708"/>
        <n v="830726"/>
        <n v="1941274"/>
        <n v="308000"/>
        <n v="50000"/>
        <n v="2250"/>
        <n v="100000"/>
        <n v="95000"/>
        <n v="532451"/>
        <n v="106000"/>
        <n v="90000"/>
        <n v="72000"/>
        <n v="490581"/>
        <n v="246865"/>
        <n v="475000"/>
        <n v="144000"/>
        <n v="54143"/>
        <n v="488339"/>
        <n v="125000"/>
        <n v="120000"/>
        <n v="363443"/>
        <n v="440107"/>
        <n v="68157"/>
        <n v="128000"/>
        <n v="483957"/>
        <n v="164949"/>
        <n v="2"/>
        <n v="1314262"/>
        <n v="21600"/>
        <n v="6000000"/>
        <n v="716289"/>
        <n v="158521"/>
        <n v="69442"/>
        <n v="655121"/>
        <n v="251397"/>
        <n v="1582316"/>
        <n v="25139"/>
        <n v="4909644"/>
        <n v="49592"/>
        <n v="96634"/>
        <n v="1751079"/>
        <n v="5000"/>
        <n v="18714"/>
        <n v="127500"/>
        <n v="292000"/>
        <n v="188000"/>
        <n v="510000"/>
        <n v="32000"/>
        <n v="4800"/>
        <n v="9600"/>
        <n v="15000"/>
        <n v="650000"/>
        <n v="77348"/>
        <n v="204390"/>
        <n v="669961"/>
        <n v="15888"/>
        <n v="189312"/>
        <n v="280000"/>
        <n v="375304"/>
        <n v="636250"/>
        <n v="241071"/>
        <n v="1546036"/>
        <n v="25025"/>
        <n v="2000000"/>
        <n v="1830000"/>
        <n v="905991"/>
        <n v="11250"/>
        <n v="25000"/>
        <n v="5360"/>
        <n v="192911"/>
        <n v="190400"/>
        <n v="7200"/>
        <n v="24000"/>
        <n v="3688653"/>
        <n v="18240"/>
        <n v="955858"/>
        <n v="5763347"/>
        <n v="773746"/>
        <n v="202746"/>
        <n v="60040"/>
        <n v="252240"/>
        <n v="10240"/>
        <n v="238446"/>
        <n v="771200"/>
        <n v="318800"/>
        <n v="191210"/>
        <n v="4000"/>
        <n v="118400"/>
        <n v="12800"/>
        <n v="2400"/>
        <n v="97081"/>
        <n v="108800"/>
        <n v="-132"/>
        <n v="56376"/>
        <n v="40000"/>
        <n v="76"/>
        <n v="-12293"/>
        <n v="-84027"/>
        <n v="6800"/>
        <n v="251574"/>
        <n v="84557"/>
        <n v="84556"/>
        <n v="12000"/>
        <n v="800"/>
        <n v="328875"/>
        <n v="5200"/>
        <n v="28000"/>
        <n v="234976"/>
        <n v="113655"/>
        <n v="714921"/>
        <n v="73000"/>
        <n v="374067"/>
        <n v="103634"/>
        <n v="548278"/>
        <n v="10363"/>
        <n v="247365"/>
        <n v="47113"/>
        <n v="176661"/>
        <n v="578623"/>
        <n v="320000"/>
        <n v="1432000"/>
        <n v="397000"/>
        <n v="340498"/>
        <n v="590291"/>
        <n v="220800"/>
        <n v="348000"/>
        <n v="600000"/>
        <n v="140000"/>
        <n v="43911"/>
        <n v="200000"/>
        <n v="2314570"/>
        <n v="1200000"/>
        <n v="203728"/>
        <n v="101864"/>
        <n v="69756"/>
        <n v="19831"/>
        <n v="2939"/>
        <n v="16049"/>
        <n v="821"/>
        <n v="995000"/>
        <n v="107894"/>
        <n v="75882"/>
        <n v="63655"/>
        <n v="375000"/>
        <n v="265000"/>
        <n v="287000"/>
        <n v="166000"/>
        <n v="112000"/>
        <n v="49441"/>
        <n v="252000"/>
        <n v="586800"/>
        <n v="130500"/>
        <n v="27000"/>
        <n v="1132885"/>
        <n v="420600"/>
        <n v="553260"/>
        <n v="1924543"/>
        <n v="1817286"/>
        <n v="115349"/>
        <n v="180000"/>
        <n v="9000"/>
        <n v="45000"/>
        <n v="73075"/>
        <n v="6480"/>
        <n v="675705"/>
        <n v="789566"/>
        <n v="439027"/>
        <n v="405734"/>
        <n v="1287318"/>
        <n v="33218"/>
        <n v="90"/>
        <n v="806767"/>
        <n v="52200"/>
        <n v="298584"/>
        <n v="274659"/>
        <n v="223100"/>
        <n v="57299"/>
        <n v="48875"/>
        <n v="78474"/>
        <n v="133860"/>
        <n v="134550"/>
        <n v="464400"/>
        <n v="37232"/>
        <n v="1600000"/>
        <n v="121500"/>
        <n v="315000"/>
        <n v="410769"/>
        <n v="9180"/>
        <n v="32400"/>
        <n v="37000"/>
        <n v="24151"/>
        <n v="158400"/>
        <n v="7200000"/>
        <n v="44536"/>
        <n v="133607"/>
        <n v="-69280"/>
        <n v="146657"/>
        <n v="128870"/>
        <n v="69280"/>
        <n v="984300"/>
        <n v="777522"/>
        <n v="1570191"/>
        <n v="276945"/>
        <n v="1351904"/>
        <n v="2169620"/>
        <n v="1700696"/>
        <n v="5070000"/>
        <n v="289040"/>
        <n v="88000"/>
        <n v="114740"/>
        <n v="432236"/>
        <n v="77872"/>
        <n v="21429"/>
        <n v="155000"/>
        <n v="40320"/>
        <n v="90298"/>
        <n v="384271"/>
        <n v="68544"/>
        <n v="14250"/>
        <n v="661097"/>
        <n v="297903"/>
        <n v="445407"/>
        <n v="6600000"/>
        <n v="2546100"/>
        <n v="392288"/>
        <n v="5811062"/>
        <n v="749450"/>
        <n v="-6640000"/>
        <n v="-360000"/>
        <n v="6767329"/>
        <n v="1883220"/>
        <n v="1878945"/>
        <n v="1456512"/>
        <n v="571500"/>
        <n v="2321181"/>
        <n v="835970"/>
        <n v="727035"/>
        <n v="6383816"/>
        <n v="1415806"/>
        <n v="1437247"/>
        <n v="61935"/>
        <n v="602167"/>
        <n v="10000000"/>
        <n v="110000000"/>
        <n v="5000000"/>
        <n v="20000000"/>
        <n v="20059000"/>
        <n v="37921000"/>
        <n v="5237000"/>
        <n v="16932000"/>
        <n v="31959000"/>
        <n v="913000"/>
        <n v="34650000"/>
        <n v="2205000"/>
        <n v="5533350"/>
        <n v="662755"/>
        <n v="8832818"/>
        <n v="33215311"/>
        <n v="57951871"/>
        <n v="50000000"/>
        <n v="-15000000"/>
        <n v="30000000"/>
        <n v="18054003"/>
        <n v="8995226"/>
        <n v="1000000"/>
        <n v="7581598"/>
        <n v="1800000"/>
        <n v="12614402"/>
        <n v="5260674"/>
        <n v="2869458"/>
        <n v="291941"/>
        <n v="1307441"/>
        <n v="1805812"/>
        <n v="3772365"/>
        <n v="6960579"/>
        <n v="281747"/>
        <n v="1500000"/>
        <n v="469778"/>
        <n v="1785020"/>
        <n v="800000"/>
        <n v="693120"/>
        <n v="48276"/>
        <n v="3935000"/>
        <n v="63000"/>
        <n v="1104000"/>
        <n v="288000"/>
        <n v="1002000"/>
        <n v="336000"/>
        <n v="960645"/>
        <n v="1692974"/>
        <n v="309985"/>
        <n v="3845737"/>
        <n v="134985"/>
        <n v="39251"/>
        <n v="4824500"/>
        <n v="603543"/>
        <n v="1823000"/>
        <n v="533500"/>
        <n v="816000"/>
        <n v="2685189"/>
        <n v="6291064"/>
        <n v="563440"/>
        <n v="1162772"/>
        <n v="3722291"/>
        <n v="80210"/>
        <n v="24403"/>
        <n v="24630"/>
        <n v="61550"/>
        <n v="5320"/>
        <n v="405000"/>
        <n v="58500"/>
        <n v="117000"/>
        <n v="234000"/>
        <n v="496800"/>
        <n v="310500"/>
        <n v="186300"/>
        <n v="434700"/>
        <n v="153750"/>
        <n v="292500"/>
        <n v="248400"/>
        <n v="169912"/>
        <n v="210000"/>
        <n v="96000"/>
        <n v="431157"/>
        <n v="214626"/>
        <n v="240000"/>
        <n v="58454"/>
        <n v="8544"/>
        <n v="1528"/>
        <n v="135000"/>
        <n v="168960"/>
        <n v="520000"/>
        <n v="284000"/>
        <n v="580300"/>
        <n v="5700000"/>
        <n v="178000"/>
        <n v="1767007"/>
        <n v="420204"/>
        <n v="551768"/>
        <n v="1463067"/>
        <n v="311000"/>
        <n v="381140"/>
        <n v="134128"/>
        <n v="75900"/>
        <n v="56509"/>
        <n v="76726"/>
        <n v="67500"/>
        <n v="184461"/>
        <n v="7667"/>
        <n v="8885"/>
        <n v="721850"/>
        <n v="34017"/>
        <n v="141725"/>
        <n v="467147"/>
        <n v="1155303"/>
        <n v="99950"/>
        <n v="311434"/>
        <n v="45244"/>
        <n v="27122"/>
        <n v="507691"/>
        <n v="365349"/>
        <n v="2300"/>
        <n v="64274"/>
        <n v="68000"/>
        <n v="-156.19"/>
        <n v="371000"/>
        <n v="36000"/>
        <n v="23000"/>
        <n v="133361"/>
        <n v="406151"/>
        <n v="763854"/>
        <n v="900000"/>
        <n v="3611526"/>
        <n v="190668"/>
        <n v="190669"/>
        <n v="164661"/>
        <n v="227389"/>
        <n v="375050"/>
        <n v="5725808"/>
        <n v="710302"/>
        <n v="2387508"/>
        <n v="4431394"/>
        <n v="827900"/>
        <n v="65000"/>
        <n v="7348139"/>
        <n v="5288873"/>
        <n v="2811765.71"/>
        <n v="207000"/>
        <n v="736576"/>
        <n v="748306"/>
        <n v="475200"/>
        <n v="-12425"/>
        <n v="916844.29"/>
        <n v="-95362"/>
        <n v="-99360"/>
        <n v="37079427"/>
        <n v="11788784"/>
        <n v="4000000"/>
        <n v="1131985"/>
        <n v="2500000"/>
        <n v="4236074"/>
        <n v="7100000"/>
        <n v="1722400"/>
        <n v="1826680"/>
        <n v="2733737"/>
        <n v="4897395"/>
        <n v="2218673"/>
        <n v="14796444"/>
        <n v="6557428"/>
        <n v="3428714"/>
        <n v="438450"/>
        <n v="5726499"/>
        <n v="3000000"/>
        <n v="8340085"/>
        <n v="46038405"/>
        <n v="13147345"/>
        <n v="1152000"/>
        <n v="1925133"/>
        <n v="2288000"/>
        <n v="596000"/>
        <n v="62000"/>
        <n v="92000"/>
        <n v="176913"/>
        <n v="3275"/>
        <n v="21875"/>
        <n v="3000"/>
        <n v="30250"/>
        <n v="356005"/>
        <n v="47174"/>
        <n v="94821"/>
        <n v="19000"/>
        <n v="62000000"/>
        <n v="5288275"/>
        <n v="48000"/>
        <n v="192000"/>
        <n v="94080"/>
        <n v="16000"/>
        <n v="5988500"/>
        <n v="206500"/>
        <n v="5538500"/>
        <n v="66500"/>
        <n v="550000"/>
        <n v="450000"/>
        <n v="42950287"/>
        <n v="15901298"/>
        <n v="3171866"/>
        <n v="366215"/>
        <n v="312364"/>
        <n v="4285"/>
        <n v="1830374"/>
        <n v="419898"/>
        <n v="265200"/>
        <n v="356609"/>
        <n v="289450"/>
        <n v="115104"/>
        <n v="680000"/>
        <n v="2200000"/>
        <n v="5661263"/>
        <n v="350000"/>
        <n v="2739372"/>
        <n v="126794"/>
        <n v="-126794"/>
        <n v="89752806"/>
        <n v="10547194"/>
        <n v="2150000"/>
        <n v="713967"/>
        <n v="4657782"/>
        <n v="3220000"/>
        <n v="960000"/>
        <n v="2352615"/>
        <n v="588728"/>
        <n v="1785000"/>
        <n v="150000"/>
        <n v="10000"/>
        <n v="4300000"/>
        <n v="35000"/>
        <n v="560000"/>
        <n v="8365234"/>
        <n v="30500000"/>
        <n v="1120000"/>
        <n v="13120"/>
        <n v="-13120"/>
        <n v="121360"/>
        <n v="713400"/>
        <n v="242720"/>
        <n v="47462"/>
        <n v="1350000"/>
        <n v="60000"/>
        <n v="273690"/>
        <n v="4774603"/>
        <n v="4960618"/>
        <n v="156719"/>
        <n v="266647"/>
        <n v="64251"/>
        <n v="530109"/>
        <n v="522888"/>
        <n v="126353"/>
        <n v="640000"/>
        <n v="6578760"/>
        <n v="8334023"/>
        <n v="676696"/>
        <n v="1281664"/>
        <n v="672263"/>
        <n v="31093"/>
        <n v="24768"/>
        <n v="1678872"/>
        <n v="1701083"/>
        <n v="34929"/>
        <n v="591464"/>
        <n v="172805"/>
        <n v="213333"/>
        <n v="10512"/>
        <n v="1034765"/>
        <n v="244501"/>
        <n v="48900"/>
        <n v="149400"/>
        <n v="1119664"/>
        <n v="22336"/>
        <n v="523458"/>
        <n v="1300000"/>
        <n v="23847"/>
        <n v="1432231"/>
        <n v="48035"/>
        <n v="10657"/>
        <n v="283608"/>
        <n v="82795"/>
        <n v="38182"/>
        <n v="352302"/>
        <n v="1476"/>
        <n v="2393879"/>
        <n v="7958293"/>
        <n v="142000"/>
        <n v="130000"/>
        <n v="23217273"/>
        <n v="958065"/>
        <n v="270000"/>
        <n v="2625000"/>
        <n v="1173946"/>
        <n v="4447486"/>
        <n v="99358"/>
        <n v="2774003"/>
        <n v="880350"/>
        <n v="412098"/>
        <n v="296667"/>
        <n v="4437500"/>
        <n v="2050000"/>
        <n v="679167"/>
        <n v="58333"/>
        <n v="173088"/>
        <n v="6792217"/>
        <n v="5895032"/>
        <n v="40226"/>
        <n v="109650"/>
        <n v="3276242"/>
        <n v="5591261"/>
        <n v="3990682"/>
        <n v="698844"/>
        <n v="709441"/>
        <n v="311892"/>
        <n v="75000"/>
        <n v="30000"/>
        <n v="396535"/>
        <n v="157000"/>
        <n v="410000"/>
        <n v="105000"/>
        <n v="245000"/>
        <n v="2153821"/>
        <n v="372115"/>
        <n v="1251644"/>
        <n v="3023220"/>
        <n v="865178"/>
        <n v="492000"/>
        <n v="147000"/>
        <n v="397293"/>
        <n v="370051"/>
        <n v="2363909"/>
        <n v="12480"/>
        <n v="1665603"/>
        <n v="39482"/>
        <n v="1503780"/>
        <n v="35568"/>
        <n v="21065"/>
        <n v="82517"/>
        <n v="702049"/>
        <n v="1100000"/>
        <n v="1673592"/>
        <n v="250070"/>
        <n v="256040"/>
        <n v="995552"/>
        <n v="29520"/>
        <n v="2250000"/>
        <n v="915307"/>
        <n v="4976334"/>
        <n v="3065738"/>
        <n v="21000000"/>
        <n v="700000"/>
        <n v="3027834"/>
        <n v="810000"/>
        <n v="557126"/>
        <n v="1666667"/>
        <n v="245663"/>
        <n v="472830"/>
        <n v="496472"/>
        <n v="621570"/>
        <n v="1598134"/>
        <n v="678156"/>
        <n v="4800000"/>
        <n v="260400"/>
        <n v="985000"/>
        <n v="169469"/>
        <n v="780000"/>
        <n v="639140"/>
        <n v="4809060"/>
        <n v="6371968"/>
        <n v="161288"/>
        <n v="2217412"/>
        <n v="893730"/>
        <n v="5928002"/>
        <n v="124183"/>
        <n v="145145"/>
        <n v="80769"/>
        <n v="3666168"/>
        <n v="31580"/>
        <n v="599196"/>
        <n v="240061"/>
        <n v="100800"/>
        <n v="58803"/>
        <n v="706520"/>
        <n v="472500"/>
        <n v="577063"/>
        <n v="165000"/>
        <n v="205300"/>
        <n v="420000"/>
        <n v="25200"/>
        <n v="2154372"/>
        <n v="10190032"/>
        <n v="10742480"/>
        <n v="1345875"/>
        <n v="2255679"/>
        <n v="216000"/>
        <n v="1040000"/>
        <n v="750000"/>
        <n v="1178716"/>
        <n v="695350"/>
        <n v="1600306"/>
        <n v="630162"/>
        <n v="2566921"/>
        <n v="104167"/>
        <n v="1752457"/>
        <n v="497740"/>
        <n v="427220"/>
        <n v="984000"/>
        <n v="28498"/>
        <n v="87387"/>
        <n v="8000"/>
        <n v="402193"/>
        <n v="1083789"/>
        <n v="14703"/>
        <n v="2888911"/>
        <n v="246520"/>
        <n v="841000"/>
        <n v="298889"/>
        <n v="317646"/>
        <n v="464214"/>
        <n v="557899"/>
        <n v="400801"/>
        <n v="69217"/>
        <n v="459916"/>
        <n v="166424"/>
        <n v="40153"/>
        <n v="526938"/>
        <n v="130905"/>
        <n v="446983"/>
        <n v="975000"/>
        <n v="302177"/>
        <n v="2839481"/>
        <n v="418135"/>
        <n v="-309143"/>
        <n v="-53283"/>
        <n v="-49480"/>
        <n v="-21574"/>
        <n v="1997001"/>
        <n v="813663"/>
        <n v="798000"/>
        <n v="782605"/>
        <n v="41786160"/>
        <n v="1538178"/>
        <n v="-150756"/>
        <n v="10227539"/>
        <n v="4656260"/>
        <n v="727000"/>
        <n v="1775851"/>
        <n v="75431000"/>
        <n v="5197506"/>
        <n v="54000000"/>
        <n v="28213840"/>
        <n v="3793000"/>
        <n v="10306000"/>
        <n v="4786000"/>
        <n v="7385000"/>
        <n v="3821000"/>
        <n v="2800000"/>
        <n v="2159360"/>
        <n v="6037500"/>
        <n v="3174300"/>
        <n v="1375566"/>
        <n v="44200"/>
        <n v="3459057"/>
        <n v="340000"/>
        <n v="2791849"/>
        <n v="120988"/>
        <n v="3640936"/>
        <n v="21427574"/>
        <n v="1284000"/>
        <n v="3154654"/>
        <n v="2812953"/>
        <n v="115960"/>
        <n v="973830"/>
        <n v="561701"/>
        <n v="1761747"/>
        <n v="255000"/>
        <n v="2155405"/>
        <n v="1784880"/>
        <n v="4133031"/>
        <n v="3205680"/>
        <n v="20594237"/>
        <n v="17779795"/>
        <n v="3746540"/>
        <n v="3178098"/>
        <n v="29098107"/>
        <n v="31090551"/>
        <n v="27479678"/>
        <n v="10174649"/>
        <n v="6858345"/>
        <n v="432000"/>
        <n v="50800"/>
        <n v="48512"/>
        <n v="41658"/>
        <n v="41180"/>
        <n v="41657"/>
        <n v="116234"/>
        <n v="46250"/>
        <n v="147734"/>
        <n v="32174"/>
        <n v="545000"/>
        <n v="70400"/>
        <n v="167304"/>
        <n v="96"/>
        <n v="-46790.05"/>
        <n v="42126.03"/>
        <n v="26604"/>
        <n v="22000"/>
        <n v="156000"/>
        <n v="40456"/>
        <n v="30720"/>
        <n v="599000"/>
        <n v="158608"/>
        <n v="196180"/>
        <n v="61405"/>
        <n v="7594603"/>
        <n v="49366"/>
        <n v="11750"/>
        <n v="448000"/>
        <n v="154140"/>
        <n v="104000"/>
        <n v="907510"/>
        <n v="356695"/>
        <n v="355052"/>
        <n v="1728991"/>
        <n v="16590917"/>
        <n v="16453359"/>
        <n v="2250052"/>
        <n v="1542120"/>
        <n v="870182"/>
        <n v="543481"/>
        <n v="139132"/>
        <n v="708707"/>
        <n v="365000"/>
        <n v="114169"/>
        <n v="422523"/>
        <n v="107200"/>
        <n v="59968"/>
        <n v="1139054"/>
        <n v="118627"/>
        <n v="-14554"/>
        <n v="-234080"/>
        <n v="-2252"/>
        <n v="163170"/>
        <n v="-15195"/>
        <n v="140116"/>
        <n v="331860"/>
        <n v="-34528"/>
        <n v="91200"/>
        <n v="533710"/>
        <n v="164778"/>
        <n v="739342"/>
        <n v="51551"/>
        <n v="-103434"/>
        <n v="-177114"/>
        <n v="-177040"/>
        <n v="-59218"/>
        <n v="-129294"/>
        <n v="-1163645"/>
        <n v="59205"/>
        <n v="59642"/>
        <n v="28168"/>
        <n v="52352"/>
        <n v="579602"/>
        <n v="267363"/>
        <n v="42234"/>
        <n v="313768"/>
        <n v="101475"/>
        <n v="446000"/>
        <n v="148000"/>
        <n v="40234691"/>
        <n v="8000000"/>
        <n v="5704182"/>
        <n v="4951942"/>
        <n v="85600"/>
        <n v="131398"/>
        <n v="251200"/>
        <n v="48800"/>
        <n v="14497"/>
        <n v="26474"/>
        <n v="68780"/>
        <n v="486400"/>
        <n v="41652"/>
        <n v="29941"/>
        <n v="107495"/>
        <n v="260109"/>
        <n v="127200"/>
        <n v="52000"/>
        <n v="36529"/>
        <n v="256020"/>
        <n v="129345"/>
        <n v="115568"/>
        <n v="44000"/>
        <n v="23638"/>
        <n v="212745"/>
        <n v="20750"/>
        <n v="77939"/>
        <n v="49600"/>
        <n v="238260"/>
        <n v="7607"/>
        <n v="56428"/>
        <n v="41504"/>
        <n v="31500000"/>
        <n v="8978750"/>
        <n v="17600"/>
        <n v="268800"/>
        <n v="138752"/>
        <n v="19200"/>
        <n v="368448"/>
        <n v="492302"/>
        <n v="16000000"/>
        <n v="1911000"/>
        <n v="4002480"/>
        <n v="1890060"/>
        <n v="3891300"/>
        <n v="312000"/>
        <n v="1440000"/>
        <n v="592000"/>
        <n v="927200"/>
        <n v="7020000"/>
        <n v="3780000"/>
        <n v="7400000"/>
        <n v="-190465"/>
        <n v="196000"/>
        <n v="1056315"/>
        <n v="130288"/>
        <n v="22400"/>
        <n v="87494"/>
        <n v="20800"/>
        <n v="178862"/>
        <n v="108743"/>
        <n v="248715"/>
        <n v="563762"/>
        <n v="3500"/>
        <n v="30159"/>
        <n v="26000"/>
        <n v="14000"/>
        <n v="329614.40000000002"/>
        <n v="75720"/>
        <n v="56034.44"/>
        <n v="1024.75"/>
        <n v="117606.41"/>
        <n v="64268"/>
        <n v="53508"/>
        <n v="6833"/>
        <n v="40644"/>
        <n v="34747"/>
        <n v="16872"/>
        <n v="67698"/>
        <n v="4815"/>
        <n v="31641"/>
        <n v="180"/>
        <n v="11900"/>
        <n v="74327"/>
        <n v="42567"/>
        <n v="172819"/>
        <n v="27500"/>
        <n v="11015"/>
        <n v="102054"/>
        <n v="186612"/>
        <n v="18000"/>
        <n v="85680"/>
        <n v="3520"/>
        <n v="18800"/>
        <n v="750"/>
        <n v="5500"/>
        <n v="1375"/>
        <n v="2975"/>
        <n v="4700"/>
        <n v="7500"/>
        <n v="5175"/>
        <n v="2625"/>
        <n v="110859"/>
        <n v="50378"/>
        <n v="2610000"/>
        <n v="10226"/>
        <n v="63589"/>
        <n v="154948"/>
        <n v="1800"/>
        <n v="7365"/>
        <n v="1860"/>
        <n v="14480"/>
        <n v="69147"/>
        <n v="7615"/>
        <n v="29060"/>
        <n v="120"/>
        <n v="9193"/>
        <n v="70818"/>
        <n v="49567"/>
        <n v="147108"/>
        <n v="535470"/>
        <n v="-284607.8"/>
        <n v="433200"/>
        <n v="362926"/>
        <n v="3266000"/>
        <n v="862190"/>
        <n v="598430"/>
        <n v="898904"/>
        <n v="868241"/>
        <n v="-10.33"/>
        <n v="-215.5"/>
        <n v="-63.29"/>
        <n v="97920"/>
        <n v="-207"/>
        <n v="251937"/>
        <n v="133793"/>
        <n v="341775"/>
        <n v="202024"/>
        <n v="174280"/>
        <n v="540712"/>
        <n v="-0.6"/>
        <n v="255400"/>
        <n v="1372360"/>
        <n v="461054"/>
        <n v="231375"/>
        <n v="24955"/>
        <n v="385707"/>
        <n v="222860"/>
        <n v="818310"/>
        <n v="660000"/>
        <n v="820467"/>
        <n v="422260"/>
        <n v="298446"/>
        <n v="150186"/>
        <n v="285351"/>
        <n v="375783"/>
        <n v="1852300"/>
        <n v="775000"/>
        <n v="875000"/>
        <n v="4201862"/>
        <n v="992844"/>
        <n v="1406689"/>
        <n v="275000"/>
        <n v="1250000"/>
        <n v="460000"/>
        <n v="390748"/>
        <n v="716000"/>
        <n v="153069"/>
        <n v="635000"/>
        <n v="427000"/>
        <n v="446086"/>
        <n v="291000"/>
        <n v="785000"/>
        <n v="735000"/>
        <n v="850000"/>
        <n v="855000"/>
        <n v="796435"/>
        <n v="139942"/>
        <n v="540000"/>
        <n v="763000"/>
        <n v="67789"/>
        <n v="860000"/>
        <n v="977689"/>
        <n v="146054"/>
        <n v="56373"/>
        <n v="66603"/>
        <n v="230000"/>
        <n v="1750000"/>
        <n v="455000"/>
        <n v="306703"/>
        <n v="91886"/>
        <n v="44978"/>
        <n v="46262"/>
        <n v="42863"/>
        <n v="19475730"/>
        <n v="9661143"/>
        <n v="-49326.29"/>
        <n v="893910"/>
        <n v="492645"/>
        <n v="1327500"/>
        <n v="982500"/>
        <n v="5283750"/>
        <n v="4668750"/>
        <n v="1890000"/>
        <n v="1848750"/>
        <n v="-154421"/>
        <n v="1900000"/>
        <n v="2957678"/>
        <n v="57109"/>
        <n v="11317261"/>
        <n v="39809228"/>
        <n v="7334166"/>
        <n v="1266664"/>
        <n v="5337430"/>
        <n v="28822262"/>
        <n v="5483065"/>
        <n v="486360"/>
        <n v="10105926"/>
        <n v="276438"/>
        <n v="1249940"/>
        <n v="10069172"/>
        <n v="615508"/>
        <n v="406519"/>
        <n v="19876382"/>
        <n v="1397603"/>
        <n v="338623"/>
        <n v="26462667"/>
        <n v="876251"/>
        <n v="1575389"/>
        <n v="6760328"/>
        <n v="244947"/>
        <n v="25896"/>
        <n v="1190"/>
        <n v="6303"/>
        <n v="24001"/>
        <n v="108100"/>
        <n v="79699"/>
        <n v="13066"/>
        <n v="60635"/>
        <n v="5573"/>
        <n v="56524983"/>
        <n v="14356345"/>
        <n v="4587796"/>
        <n v="477000"/>
        <n v="1268962"/>
        <n v="682145"/>
        <n v="5615630"/>
        <n v="1906420"/>
        <n v="31022"/>
        <n v="2844793"/>
        <n v="79108"/>
        <n v="3618931"/>
        <n v="4783438"/>
        <n v="3340994"/>
        <n v="2810400"/>
        <n v="12868388"/>
        <n v="1961868"/>
        <n v="2929515"/>
        <n v="1140966"/>
        <n v="16644929"/>
        <n v="619962"/>
        <n v="254259"/>
        <n v="1710351"/>
        <n v="980502"/>
        <n v="1961294"/>
        <n v="53883"/>
        <n v="3417029"/>
        <n v="94292"/>
        <n v="953654"/>
        <n v="58063"/>
        <n v="8315301"/>
        <n v="11322914"/>
        <n v="774091"/>
        <n v="1252837"/>
        <n v="2226706"/>
        <n v="4084571"/>
        <n v="12168674"/>
        <n v="1638550"/>
        <n v="600805"/>
        <n v="627261"/>
        <n v="38228"/>
        <n v="124613"/>
        <n v="99423"/>
        <n v="287048"/>
        <n v="890933"/>
        <n v="15657"/>
        <n v="8989013"/>
        <n v="16209599"/>
        <n v="122798"/>
        <n v="126553"/>
        <n v="1132500"/>
        <n v="39644"/>
        <n v="10800"/>
        <n v="9826"/>
        <n v="1233.75"/>
        <n v="7337.08"/>
        <n v="23159.17"/>
        <n v="199229"/>
        <n v="8420"/>
        <n v="50797"/>
        <n v="11500"/>
        <n v="35192"/>
        <n v="194862"/>
        <n v="708578"/>
        <n v="19140"/>
        <n v="46500"/>
        <n v="189197"/>
        <n v="52682"/>
        <n v="553400"/>
        <n v="194804"/>
        <n v="485699"/>
        <n v="139508"/>
        <n v="7692"/>
        <n v="163464"/>
        <n v="422000"/>
        <n v="21192"/>
        <n v="38877"/>
        <n v="97758"/>
        <n v="11824859"/>
        <n v="13646245"/>
        <n v="1874500"/>
        <n v="39712293"/>
        <n v="9808166"/>
        <n v="8452825"/>
        <n v="5405675"/>
        <n v="8342588"/>
        <n v="5098428"/>
        <n v="440142"/>
        <n v="12323155"/>
        <n v="4970551"/>
        <n v="367950"/>
        <n v="10633393"/>
        <n v="433240"/>
        <n v="3303812"/>
        <n v="2524835"/>
        <n v="4148186"/>
        <n v="1774648"/>
        <n v="9382"/>
        <n v="1007857"/>
        <n v="1492270"/>
        <n v="95627997"/>
        <n v="7543740"/>
        <n v="1409887"/>
        <n v="4620520"/>
        <n v="14004844"/>
        <n v="1584591"/>
        <n v="1956376"/>
        <n v="1195113"/>
        <n v="2831253"/>
        <n v="2238179"/>
        <n v="-485.66"/>
        <n v="-4.8"/>
        <n v="23480"/>
        <n v="536043"/>
        <n v="409692"/>
        <n v="634830"/>
        <n v="295882"/>
        <n v="348068"/>
        <n v="351556"/>
        <n v="221217"/>
        <n v="17790"/>
        <n v="91067"/>
        <n v="157499"/>
        <n v="33402"/>
        <n v="54659"/>
        <n v="8210"/>
        <n v="4678"/>
        <n v="2571"/>
        <n v="15707"/>
        <n v="2365"/>
        <n v="110936"/>
        <n v="29415"/>
        <n v="13664540"/>
        <n v="35667567"/>
        <n v="14099535"/>
        <n v="12066920"/>
        <n v="25925099"/>
        <n v="13538113"/>
        <n v="17503708"/>
        <n v="683124"/>
        <n v="57656015"/>
        <n v="1227281"/>
        <n v="3402964"/>
        <n v="445315"/>
        <n v="344149"/>
        <n v="159893"/>
        <n v="39787"/>
        <n v="118206"/>
        <n v="118880"/>
        <n v="12798"/>
        <n v="64632"/>
        <n v="1991676"/>
        <n v="26644748"/>
        <n v="2818150"/>
        <n v="12496054"/>
        <n v="12018579"/>
        <n v="4170164"/>
        <n v="1317901"/>
        <n v="652869"/>
        <n v="124286"/>
        <n v="515166"/>
        <n v="537970"/>
        <n v="3961"/>
        <n v="10346"/>
        <n v="39939"/>
        <n v="52188"/>
        <n v="99286"/>
        <n v="503534"/>
        <n v="2567494"/>
        <n v="2504186"/>
        <n v="12867565"/>
        <n v="8734120"/>
        <n v="4053320"/>
        <n v="6678562"/>
        <n v="1113094"/>
        <n v="37951174"/>
        <n v="4980875"/>
        <n v="794683"/>
        <n v="8541756"/>
        <n v="14426910"/>
        <n v="6223885"/>
        <n v="443306"/>
        <n v="17190500"/>
        <n v="318808"/>
        <n v="66837"/>
        <n v="1536116"/>
        <n v="608443"/>
        <n v="32879504"/>
        <n v="6357994"/>
        <n v="285447"/>
        <n v="1529576"/>
        <n v="164930"/>
        <n v="322553"/>
        <n v="3902"/>
        <n v="1275070"/>
        <n v="2386486"/>
        <n v="720941"/>
        <n v="288925"/>
        <n v="296927"/>
        <n v="613544"/>
        <n v="260420"/>
        <n v="70232"/>
        <n v="694720"/>
        <n v="251662"/>
        <n v="75221"/>
        <n v="75795"/>
        <n v="2914409"/>
        <n v="180577"/>
        <n v="454788"/>
        <n v="33440"/>
        <n v="735600"/>
        <n v="837755"/>
        <n v="324600"/>
        <n v="762344"/>
        <n v="95400"/>
        <n v="60747"/>
        <n v="649200"/>
        <n v="328500"/>
        <n v="4094405"/>
        <n v="201732"/>
        <n v="0.12"/>
        <n v="-877826.3"/>
        <n v="-303033.5"/>
        <n v="-265944.81"/>
        <n v="-264354.74"/>
        <n v="-83806.58"/>
        <n v="-126133.79"/>
        <n v="-42225.32"/>
        <n v="-582148.79"/>
        <n v="-38064.92"/>
        <n v="-39340.78"/>
        <n v="-39314.129999999997"/>
        <n v="-534918.71"/>
        <n v="-8837.9500000000007"/>
        <n v="196919"/>
        <n v="651964"/>
        <n v="632020"/>
        <n v="1290350"/>
        <n v="416150"/>
        <n v="305988"/>
        <n v="3205950.2"/>
        <n v="396000"/>
        <n v="1979520"/>
        <n v="955365"/>
        <n v="1437355"/>
        <n v="2070960"/>
        <n v="8287500"/>
        <n v="103360"/>
        <n v="53196"/>
        <n v="23520"/>
        <n v="-1871000"/>
        <n v="1871000"/>
        <n v="63135"/>
        <n v="9832"/>
        <n v="1772"/>
        <n v="99887"/>
        <n v="56415"/>
        <n v="425156"/>
        <n v="18794"/>
        <n v="51964"/>
        <n v="82665"/>
        <n v="-4000"/>
        <n v="2002"/>
        <n v="70836"/>
        <n v="51826"/>
        <n v="44312"/>
        <n v="-413862"/>
        <n v="15224"/>
        <n v="34500"/>
        <n v="140754"/>
        <n v="31265"/>
        <n v="208750"/>
        <n v="173919"/>
        <n v="79217"/>
        <n v="3815902"/>
        <n v="466167"/>
        <n v="53100"/>
        <n v="30080"/>
        <n v="102015"/>
        <n v="98000"/>
        <n v="1920"/>
        <n v="559998"/>
        <n v="614520"/>
        <n v="51476"/>
        <n v="167701"/>
        <n v="499282"/>
        <n v="-18269"/>
        <n v="167129"/>
        <n v="91437"/>
        <n v="137365"/>
        <n v="109112"/>
        <n v="56001"/>
        <n v="94170"/>
        <n v="390948"/>
        <n v="18960"/>
        <n v="203200"/>
        <n v="3304112"/>
        <n v="755467"/>
        <n v="831097"/>
        <n v="-485871"/>
        <n v="274690"/>
        <n v="159867"/>
        <n v="279999"/>
        <n v="152001"/>
        <n v="337799"/>
        <n v="71815"/>
        <n v="107723"/>
        <n v="232615"/>
        <n v="249644"/>
        <n v="1230392"/>
        <n v="68710"/>
        <n v="19871"/>
        <n v="-68710"/>
        <n v="240824"/>
        <n v="91661"/>
        <n v="105376"/>
        <n v="768200"/>
        <n v="399098"/>
        <n v="23549"/>
        <n v="230420"/>
        <n v="701094"/>
        <n v="1178337"/>
        <n v="308560"/>
        <n v="49472"/>
        <n v="543935"/>
        <n v="46048"/>
        <n v="864000"/>
        <n v="86285"/>
        <n v="51882"/>
        <n v="417204"/>
        <n v="1370537"/>
        <n v="2882"/>
        <n v="273053"/>
        <n v="29528"/>
        <n v="188379"/>
        <n v="108509"/>
        <n v="170575"/>
        <n v="18400"/>
        <n v="450475"/>
        <n v="185920"/>
        <n v="-398729"/>
        <n v="398729"/>
        <n v="274741"/>
        <n v="105953"/>
        <n v="2358"/>
        <n v="135948"/>
        <n v="1393230"/>
        <n v="176651"/>
        <n v="480000"/>
        <n v="99571"/>
        <n v="2264720"/>
        <n v="161954"/>
        <n v="673750"/>
        <n v="488211"/>
        <n v="997595"/>
        <n v="2832130"/>
        <n v="104137"/>
        <n v="472728"/>
        <n v="856064"/>
        <n v="365428"/>
        <n v="444524"/>
        <n v="318555"/>
        <n v="194900"/>
        <n v="2414"/>
        <n v="335335"/>
        <n v="278832"/>
        <n v="117046"/>
        <n v="1938412"/>
        <n v="97572"/>
        <n v="220000"/>
        <n v="97743"/>
        <n v="4399762"/>
        <n v="1031108"/>
        <n v="12424"/>
        <n v="592553"/>
        <n v="55702"/>
        <n v="1041237"/>
        <n v="559599"/>
        <n v="906472"/>
        <n v="4355729"/>
        <n v="443020"/>
        <n v="252762"/>
        <n v="99301"/>
        <n v="97472"/>
        <n v="15170"/>
        <n v="2000"/>
        <n v="381035"/>
        <n v="23334"/>
        <n v="2500"/>
        <n v="137162"/>
        <n v="302592"/>
        <n v="44478"/>
        <n v="-2000"/>
        <n v="22788376"/>
        <n v="1529024"/>
        <n v="9976838"/>
        <n v="825000"/>
        <n v="15133780"/>
        <n v="953382"/>
        <n v="4647539"/>
        <n v="668000"/>
        <n v="10625"/>
        <n v="39375"/>
        <n v="819"/>
        <n v="387400"/>
        <n v="10232"/>
        <n v="368366"/>
        <n v="1559943"/>
        <n v="1436278"/>
        <n v="542424"/>
        <n v="1145967"/>
        <n v="534784"/>
        <n v="954972"/>
        <n v="252113"/>
        <n v="336150"/>
        <n v="244473"/>
        <n v="863295"/>
        <n v="198634"/>
        <n v="137516"/>
        <n v="993171"/>
        <n v="5042595"/>
        <n v="463999"/>
        <n v="873900"/>
        <n v="379860"/>
        <n v="-30000"/>
        <n v="26431"/>
        <n v="37390"/>
        <n v="654738"/>
        <n v="414008"/>
        <n v="26648"/>
        <n v="429735"/>
        <n v="230265"/>
        <n v="348014"/>
        <n v="364000"/>
        <n v="-26648"/>
        <n v="142896"/>
        <n v="266804"/>
        <n v="199172"/>
        <n v="-75883"/>
        <n v="898322"/>
        <n v="75883"/>
        <n v="195720"/>
        <n v="668126"/>
        <n v="228040"/>
        <n v="115434"/>
        <n v="129000"/>
        <n v="40944"/>
        <n v="14683"/>
        <n v="236205"/>
        <n v="158566"/>
        <n v="313000"/>
        <n v="353372"/>
        <n v="488000"/>
        <n v="8657084"/>
        <n v="519040"/>
        <n v="56088"/>
        <n v="1232061"/>
        <n v="91131"/>
        <n v="32075"/>
        <n v="521100"/>
        <n v="123206"/>
        <n v="11448"/>
        <n v="1783770"/>
        <n v="18018"/>
        <n v="-18018"/>
        <n v="-2000000"/>
        <n v="601333"/>
        <n v="1104502"/>
        <n v="661250"/>
        <n v="79772"/>
        <n v="4765060"/>
        <n v="250795"/>
        <n v="985088"/>
        <n v="3995705"/>
        <n v="7730200"/>
        <n v="2052316"/>
        <n v="58000"/>
        <n v="250793"/>
        <n v="373439"/>
        <n v="170000"/>
        <n v="6734261"/>
        <n v="146725"/>
        <n v="5015421"/>
        <n v="66708"/>
        <n v="319435"/>
        <n v="8130602"/>
        <n v="154415"/>
        <n v="5732119"/>
        <n v="154416"/>
        <n v="1821168"/>
        <n v="847790"/>
        <n v="493367"/>
        <n v="206604"/>
        <n v="37211624"/>
        <n v="49999"/>
        <n v="2812717"/>
        <n v="618197"/>
        <n v="171168"/>
        <n v="525000"/>
        <n v="176935"/>
        <n v="46000"/>
        <n v="666803"/>
        <n v="122000"/>
        <n v="425383"/>
        <n v="225000"/>
        <n v="55828"/>
        <n v="2643934"/>
        <n v="494943"/>
        <n v="2228153"/>
        <n v="1406645"/>
        <n v="583305"/>
        <n v="885058"/>
        <n v="37099"/>
        <n v="392406"/>
        <n v="519793"/>
        <n v="288813"/>
        <n v="58661"/>
        <n v="574297"/>
        <n v="282240"/>
        <n v="195792"/>
        <n v="899116"/>
        <n v="224779"/>
        <n v="7240114"/>
        <n v="59143"/>
        <n v="3641"/>
        <n v="224000"/>
        <n v="1280000"/>
        <n v="115000"/>
        <n v="403090"/>
        <n v="373562"/>
        <n v="2286"/>
        <n v="403465"/>
        <n v="253175"/>
        <n v="332000"/>
        <n v="196535"/>
        <n v="-1000000"/>
        <n v="84723"/>
        <n v="982710"/>
        <n v="398000"/>
        <n v="206819"/>
        <n v="248058"/>
        <n v="507000"/>
        <n v="168721"/>
        <n v="1321708"/>
        <n v="8767470"/>
        <n v="1700000"/>
        <n v="108292"/>
        <n v="2106000"/>
        <n v="1553098"/>
        <n v="1474001"/>
        <n v="30888"/>
        <n v="388157"/>
        <n v="54843"/>
        <n v="146000"/>
        <n v="554965"/>
        <n v="85117"/>
        <n v="175000"/>
        <n v="638352"/>
        <n v="4500"/>
        <n v="42500"/>
        <n v="5100"/>
        <n v="394900"/>
        <n v="1426884"/>
        <n v="19662"/>
        <n v="701246"/>
        <n v="185000"/>
        <n v="49973"/>
        <n v="1252796"/>
        <n v="334597"/>
        <n v="31537747"/>
        <n v="76431"/>
        <n v="112762"/>
        <n v="7787094"/>
        <n v="121000"/>
        <n v="411000"/>
        <n v="1216449"/>
        <n v="440000"/>
        <n v="199000"/>
        <n v="66950"/>
        <n v="4568677"/>
        <n v="180775"/>
        <n v="426139"/>
        <n v="1278416"/>
        <n v="3387058"/>
        <n v="110000"/>
        <n v="730000"/>
        <n v="203738"/>
        <n v="68653"/>
        <n v="190000"/>
        <n v="27496"/>
        <n v="1482447"/>
        <n v="55000"/>
        <n v="678509"/>
        <n v="1290274"/>
        <n v="24750"/>
        <n v="17000"/>
        <n v="509895"/>
        <n v="612849"/>
        <n v="1160000"/>
        <n v="375640"/>
        <n v="52125"/>
        <n v="600955"/>
        <n v="577628"/>
        <n v="92197"/>
        <n v="134440"/>
        <n v="2827600"/>
        <n v="187826"/>
        <n v="217803"/>
        <n v="278375"/>
        <n v="7522"/>
        <n v="756000"/>
        <n v="348140"/>
        <n v="5896"/>
        <n v="41607"/>
        <n v="58193"/>
        <n v="47000"/>
        <n v="17115"/>
        <n v="385000"/>
        <n v="9720"/>
        <n v="412587"/>
        <n v="1808036"/>
        <n v="472800"/>
        <n v="7199636"/>
        <n v="326545"/>
        <n v="2019700"/>
        <n v="7500000"/>
        <n v="510300"/>
        <n v="3155761"/>
        <n v="-150000"/>
        <n v="1650000"/>
        <n v="411200"/>
        <n v="132124"/>
        <n v="970000"/>
        <n v="399765"/>
        <n v="585235"/>
        <n v="977281"/>
        <n v="336467"/>
        <n v="3100000"/>
        <n v="1030000"/>
        <n v="4964000"/>
        <n v="1340000"/>
        <n v="16500"/>
        <n v="3497970"/>
        <n v="4500000"/>
        <n v="909313"/>
        <n v="632500"/>
        <n v="517500"/>
        <n v="268603"/>
        <n v="172745"/>
        <n v="39111"/>
        <n v="1669199"/>
        <n v="1253540"/>
        <n v="445636"/>
        <n v="54364"/>
        <n v="671431"/>
        <n v="111467"/>
        <n v="48889"/>
        <n v="111500"/>
        <n v="7104073"/>
        <n v="2106745"/>
        <n v="6738220"/>
        <n v="1"/>
        <n v="394126"/>
        <n v="197502"/>
        <n v="-2059402"/>
        <n v="43829"/>
        <n v="141692"/>
        <n v="322073"/>
        <n v="338889"/>
        <n v="178944"/>
        <n v="13500"/>
        <n v="595647"/>
        <n v="666169"/>
        <n v="1248952"/>
        <n v="1192159"/>
        <n v="530938"/>
        <n v="532258"/>
        <n v="697185"/>
        <n v="2014699"/>
        <n v="412604"/>
        <n v="187013"/>
        <n v="572451"/>
        <n v="3500000"/>
        <n v="707000"/>
        <n v="215000"/>
        <n v="33951"/>
        <n v="781342"/>
        <n v="57433"/>
        <n v="730864"/>
        <n v="581702"/>
        <n v="23020"/>
        <n v="146829"/>
        <n v="44317"/>
        <n v="283614"/>
        <n v="400"/>
        <n v="209627"/>
        <n v="15602"/>
        <n v="25061"/>
        <n v="18660"/>
        <n v="42911"/>
        <n v="34661"/>
        <n v="2396"/>
        <n v="20260"/>
        <n v="2758"/>
        <n v="275402"/>
        <n v="34626"/>
        <n v="720000"/>
        <n v="230400"/>
        <n v="844001"/>
        <n v="272331"/>
        <n v="135859"/>
        <n v="-844001"/>
        <n v="-5782"/>
        <n v="5782"/>
        <n v="181430"/>
        <n v="986149"/>
        <n v="132000"/>
        <n v="1317112"/>
        <n v="136000"/>
        <n v="336558"/>
        <n v="264000"/>
        <n v="1305600"/>
        <n v="170800"/>
        <n v="149172"/>
        <n v="39200"/>
        <n v="41582"/>
        <n v="2800"/>
        <n v="31442"/>
        <n v="84000"/>
        <n v="13040"/>
        <n v="80388"/>
        <n v="13720"/>
        <n v="184910"/>
        <n v="182632"/>
        <n v="268572"/>
        <n v="1558364"/>
        <n v="2068000"/>
        <n v="362713"/>
        <n v="227323"/>
        <n v="2228309"/>
        <n v="480"/>
        <n v="28086"/>
        <n v="9400000"/>
        <n v="868908"/>
        <n v="273295"/>
        <n v="1185000"/>
        <n v="118500"/>
        <n v="-546627"/>
        <n v="546627"/>
        <n v="133252"/>
        <n v="262109"/>
        <n v="830000"/>
        <n v="1081546"/>
        <n v="5555200"/>
        <n v="333552"/>
        <n v="90975"/>
        <n v="215479"/>
        <n v="720398"/>
        <n v="946832"/>
        <n v="157078"/>
        <n v="76606"/>
        <n v="14223"/>
        <n v="195777"/>
        <n v="928033"/>
        <n v="1161367"/>
        <n v="233334"/>
        <n v="496000"/>
        <n v="3110800"/>
        <n v="659200"/>
        <n v="3163555"/>
        <n v="132689"/>
        <n v="3026154"/>
        <n v="535680"/>
        <n v="1681383"/>
        <n v="18055960"/>
        <n v="283000"/>
        <n v="11952448"/>
        <n v="383000"/>
        <n v="428000"/>
        <n v="756002"/>
        <n v="55122"/>
        <n v="134122"/>
        <n v="7208"/>
        <n v="47200"/>
        <n v="15600"/>
        <n v="2100000"/>
        <n v="-4000000"/>
        <n v="2700000"/>
        <n v="3200000"/>
        <n v="6434450"/>
        <n v="186647"/>
        <n v="1424577"/>
        <n v="2775301"/>
        <n v="2731645"/>
        <n v="4895183"/>
        <n v="208588"/>
        <n v="1338880"/>
        <n v="917789"/>
        <n v="1400000"/>
        <n v="1760000"/>
        <n v="2008320"/>
        <n v="416438"/>
        <n v="113619"/>
        <n v="606132"/>
        <n v="1923615"/>
        <n v="75840"/>
        <n v="248810"/>
        <n v="81390"/>
        <n v="1560000"/>
        <n v="96554"/>
        <n v="415834"/>
        <n v="123833"/>
        <n v="-400000"/>
        <n v="406700"/>
        <n v="6200100"/>
        <n v="58100"/>
        <n v="2099222"/>
        <n v="219055"/>
        <n v="119308"/>
        <n v="259665"/>
        <n v="65380"/>
        <n v="639100"/>
        <n v="2158000"/>
        <n v="4780800"/>
        <n v="6889000"/>
        <n v="296000"/>
        <n v="21834042"/>
        <n v="196800"/>
        <n v="1330000"/>
        <n v="102000"/>
        <n v="167232"/>
        <n v="2550000"/>
        <n v="-118575"/>
        <n v="679147"/>
        <n v="75426"/>
        <n v="44679"/>
        <n v="50614"/>
        <n v="30584"/>
        <n v="113567"/>
        <n v="21274"/>
        <n v="70988"/>
        <n v="75650"/>
        <n v="42925"/>
        <n v="163442"/>
        <n v="32374"/>
        <n v="129390"/>
        <n v="195607"/>
        <n v="33069"/>
        <n v="30488"/>
        <n v="6495659"/>
        <n v="135230"/>
        <n v="1268190"/>
        <n v="296451"/>
        <n v="48600"/>
        <n v="63948"/>
        <n v="37200"/>
        <n v="887257"/>
        <n v="461154"/>
        <n v="120409"/>
        <n v="61000"/>
        <n v="152000"/>
        <n v="18200"/>
        <n v="69600"/>
        <n v="114000"/>
        <n v="75400"/>
        <n v="164800"/>
        <n v="121200"/>
        <n v="162000"/>
        <n v="1436968"/>
        <n v="64585"/>
        <n v="526400"/>
        <n v="767813"/>
        <n v="60304"/>
        <n v="28726"/>
        <n v="87331"/>
        <n v="61869"/>
        <n v="399077"/>
        <n v="98780"/>
        <n v="391010"/>
        <n v="216400"/>
        <n v="620000"/>
        <n v="2960000"/>
        <n v="212000"/>
        <n v="24200"/>
        <n v="62440"/>
        <n v="21315"/>
        <n v="413088"/>
        <n v="1439334"/>
        <n v="590440"/>
        <n v="1586743"/>
        <n v="2604986"/>
        <n v="902532"/>
        <n v="22310"/>
        <n v="244355"/>
        <n v="1122845"/>
        <n v="269130"/>
        <n v="90538"/>
        <n v="313032"/>
        <n v="8931"/>
        <n v="12771"/>
        <n v="152584"/>
        <n v="1951176"/>
        <n v="-16000"/>
        <n v="458086"/>
        <n v="167966"/>
        <n v="702400"/>
        <n v="61432"/>
        <n v="351200"/>
        <n v="1120800"/>
        <n v="79200"/>
        <n v="-110880"/>
        <n v="-37750"/>
        <n v="-32991"/>
        <n v="187033"/>
        <n v="306537"/>
        <n v="219418"/>
        <n v="69551"/>
        <n v="59"/>
        <n v="241399"/>
        <n v="118427"/>
        <n v="217845"/>
        <n v="5994"/>
        <n v="39141"/>
        <n v="70470"/>
        <n v="-244720"/>
        <n v="44620"/>
        <n v="78000"/>
        <n v="69295"/>
        <n v="123730"/>
        <n v="-33077"/>
        <n v="-80000"/>
        <n v="58413"/>
        <n v="345779"/>
        <n v="979255"/>
        <n v="27140"/>
        <n v="-200378"/>
        <n v="238148"/>
        <n v="7000"/>
        <n v="57419"/>
        <n v="-75000"/>
        <n v="257344"/>
        <n v="660430"/>
        <n v="48804"/>
        <n v="26254"/>
        <n v="439231"/>
        <n v="236289"/>
        <n v="4686"/>
        <n v="42170"/>
        <n v="83630"/>
        <n v="115795"/>
        <n v="1544181"/>
        <n v="833938"/>
        <n v="765880"/>
        <n v="3166553"/>
        <n v="106766"/>
        <n v="18841"/>
        <n v="308427"/>
        <n v="247750"/>
        <n v="567280"/>
        <n v="59028"/>
        <n v="43793"/>
        <n v="110720"/>
        <n v="114547"/>
        <n v="-24431"/>
        <n v="109431"/>
        <n v="769438"/>
        <n v="413000"/>
        <n v="347431"/>
        <n v="40232"/>
        <n v="82660"/>
        <n v="65813"/>
        <n v="-29420"/>
        <n v="147500"/>
        <n v="437715"/>
        <n v="142285"/>
        <n v="638000"/>
        <n v="50002"/>
        <n v="-45000"/>
        <n v="29790"/>
        <n v="-11000"/>
        <n v="210400"/>
        <n v="191000"/>
        <n v="66000"/>
        <n v="145000"/>
        <n v="586000"/>
        <n v="201000"/>
        <n v="122206"/>
        <n v="-945"/>
        <n v="2945"/>
        <n v="55804"/>
        <n v="204450"/>
        <n v="113600"/>
        <n v="46400"/>
        <n v="57600"/>
        <n v="183500"/>
        <n v="210909"/>
        <n v="649792"/>
        <n v="6281"/>
        <n v="483000"/>
        <n v="19790"/>
        <n v="383503"/>
        <n v="196200"/>
        <n v="77400"/>
        <n v="130800"/>
        <n v="51600"/>
        <n v="246500"/>
        <n v="1295500"/>
        <n v="102400"/>
        <n v="2040000"/>
        <n v="6080"/>
        <n v="913759"/>
        <n v="70517"/>
        <n v="619500"/>
        <n v="35210"/>
        <n v="518500"/>
        <n v="20474"/>
        <n v="202343"/>
        <n v="966500"/>
        <n v="18566"/>
        <n v="195000"/>
        <n v="73834"/>
        <n v="9611"/>
        <n v="97500"/>
        <n v="32738"/>
        <n v="109000"/>
        <n v="18297"/>
        <n v="273000"/>
        <n v="39013"/>
        <n v="39000"/>
        <n v="27682"/>
        <n v="-211"/>
        <n v="9210"/>
        <n v="163500"/>
        <n v="16042"/>
        <n v="358500"/>
        <n v="268419"/>
        <n v="156400"/>
        <n v="83600"/>
        <n v="141800"/>
        <n v="124200"/>
        <n v="828000"/>
        <n v="3451752"/>
        <n v="516098"/>
        <n v="5177628"/>
        <n v="51610"/>
        <n v="16527"/>
        <n v="98410"/>
        <n v="825069"/>
        <n v="138000"/>
        <n v="297928"/>
        <n v="820984"/>
        <n v="274393"/>
        <n v="1043800"/>
        <n v="324000"/>
        <n v="499800"/>
        <n v="355848"/>
        <n v="210259"/>
        <n v="68400"/>
        <n v="114100"/>
        <n v="33889"/>
        <n v="1179651"/>
        <n v="6276135"/>
        <n v="217778"/>
        <n v="119362"/>
        <n v="429000"/>
        <n v="1314628"/>
        <n v="732500"/>
        <n v="184003"/>
        <n v="1347000"/>
        <n v="31350"/>
        <n v="248637"/>
        <n v="43370"/>
        <n v="29896"/>
        <n v="86754771"/>
        <n v="10900000"/>
        <n v="14395000"/>
        <n v="9332393"/>
        <n v="243400"/>
        <n v="1125000"/>
        <n v="6106600"/>
        <n v="9650000"/>
        <n v="915650"/>
        <n v="1562607"/>
        <n v="2755000"/>
        <n v="356261"/>
        <n v="3739"/>
        <n v="390000"/>
        <n v="360000"/>
        <n v="1247256"/>
        <n v="973609"/>
        <n v="303754"/>
        <n v="305280"/>
        <n v="106800"/>
        <n v="2148231"/>
        <n v="1337925"/>
        <n v="31000"/>
        <n v="462992"/>
        <n v="1295462"/>
        <n v="163896"/>
        <n v="-3195"/>
        <n v="71203"/>
        <n v="-4954009"/>
        <n v="303580"/>
        <n v="2920530"/>
        <n v="1012708"/>
        <n v="123750"/>
        <n v="887190"/>
        <n v="64939"/>
        <n v="968000"/>
        <n v="729153"/>
        <n v="64000"/>
        <n v="6120000"/>
        <n v="1769295"/>
        <n v="44442450"/>
        <n v="15552620"/>
        <n v="7911701"/>
        <n v="6189400"/>
        <n v="6542713"/>
        <n v="237189"/>
        <n v="52423"/>
        <n v="1475000"/>
        <n v="424304"/>
        <n v="27880000"/>
        <n v="2450000"/>
        <n v="2750000"/>
        <n v="475630"/>
        <n v="10550000"/>
        <n v="450382"/>
        <n v="14400000"/>
        <n v="3493400"/>
        <n v="4425000"/>
        <n v="1625000"/>
        <n v="2281600"/>
        <n v="11400000"/>
        <n v="976987"/>
        <n v="136500"/>
        <n v="1352156"/>
        <n v="409500"/>
        <n v="1002194"/>
        <n v="1105188"/>
        <n v="176000"/>
        <n v="3400000"/>
        <n v="2280000"/>
        <n v="9438033"/>
        <n v="719250"/>
        <n v="1216088"/>
        <n v="12450000"/>
        <n v="9940000"/>
        <n v="10360350"/>
        <n v="464000"/>
        <n v="3640000"/>
        <n v="-600000"/>
        <n v="-856500"/>
        <n v="644012"/>
        <n v="112460"/>
        <n v="368510"/>
        <n v="110617"/>
        <n v="145600"/>
        <n v="38900"/>
        <n v="204500"/>
        <n v="276068"/>
        <n v="21768"/>
        <n v="1507090"/>
        <n v="142491"/>
        <n v="78400"/>
        <n v="156800"/>
        <n v="215200"/>
        <n v="128800"/>
        <n v="13226314"/>
        <n v="2375103"/>
        <n v="280161"/>
        <n v="282989"/>
        <n v="13180470"/>
        <n v="2366305"/>
        <n v="271822"/>
        <n v="1469671"/>
        <n v="-1353420"/>
        <n v="-304000"/>
        <n v="2328361"/>
        <n v="431200"/>
        <n v="972000"/>
        <n v="125130"/>
        <n v="31950"/>
        <n v="29644"/>
        <n v="29127"/>
        <n v="2020000"/>
        <n v="352000"/>
        <n v="244764"/>
        <n v="468850"/>
        <n v="580000"/>
        <n v="23757"/>
        <n v="484000"/>
        <n v="356243"/>
        <n v="1240000"/>
        <n v="1534168"/>
        <n v="539032"/>
        <n v="336364"/>
        <n v="641000"/>
        <n v="711478"/>
        <n v="682771"/>
        <n v="8591639"/>
        <n v="1230000"/>
        <n v="118184"/>
        <n v="24400"/>
        <n v="124000"/>
        <n v="1953433"/>
        <n v="191200"/>
        <n v="692204"/>
        <n v="33200"/>
        <n v="953000"/>
        <n v="1896550"/>
        <n v="592955"/>
        <n v="92830"/>
        <n v="100679"/>
        <n v="1108865"/>
        <n v="3850290"/>
        <n v="1214039"/>
        <n v="608605"/>
        <n v="1031999"/>
        <n v="1961347"/>
        <n v="8343810"/>
        <n v="1375809"/>
        <n v="176001"/>
        <n v="168000"/>
        <n v="1366937"/>
        <n v="42700"/>
        <n v="704000"/>
        <n v="1982617"/>
        <n v="70720"/>
        <n v="190236"/>
        <n v="272000"/>
        <n v="-128000"/>
        <n v="446400"/>
        <n v="324800"/>
        <n v="73168"/>
        <n v="106180"/>
        <n v="308788"/>
        <n v="332800"/>
        <n v="453903"/>
        <n v="66308"/>
        <n v="476000"/>
        <n v="330994"/>
        <n v="370136"/>
        <n v="117359"/>
        <n v="178080"/>
        <n v="205867"/>
        <n v="72102"/>
        <n v="1051901"/>
        <n v="118652"/>
        <n v="1540787"/>
        <n v="481000"/>
        <n v="4484558"/>
        <n v="493000"/>
        <n v="56074"/>
        <n v="89597"/>
        <n v="215381"/>
        <n v="701633"/>
        <n v="548480"/>
        <n v="461131"/>
        <n v="12184"/>
        <n v="2720"/>
        <n v="-33989"/>
        <n v="11760"/>
        <n v="59946"/>
        <n v="-52621"/>
        <n v="235598"/>
        <n v="36200"/>
        <n v="1572685"/>
        <n v="63850"/>
        <n v="1308341"/>
        <n v="66726"/>
        <n v="2075725"/>
        <n v="613020"/>
        <n v="1842976"/>
        <n v="661020"/>
        <n v="1246370"/>
        <n v="29000"/>
        <n v="184000"/>
        <n v="432485"/>
        <n v="1404970"/>
        <n v="568000"/>
        <n v="785253"/>
        <n v="63200"/>
        <n v="525683"/>
        <n v="77174"/>
        <n v="840000"/>
        <n v="549293"/>
        <n v="866959"/>
        <n v="8700000"/>
        <n v="1023011"/>
        <n v="72719"/>
        <n v="92005"/>
        <n v="99744"/>
        <n v="72366"/>
        <n v="38265"/>
        <n v="22545"/>
        <n v="92928"/>
        <n v="35569"/>
        <n v="46240"/>
        <n v="35200"/>
        <n v="38024"/>
        <n v="19416"/>
        <n v="39100"/>
        <n v="83252"/>
        <n v="458942"/>
        <n v="325530"/>
        <n v="78150"/>
        <n v="78429"/>
        <n v="3037"/>
        <n v="200518"/>
        <n v="92739"/>
        <n v="136512"/>
        <n v="197440"/>
        <n v="-1413264"/>
        <n v="369182"/>
        <n v="897311"/>
        <n v="1413264"/>
        <n v="1381451"/>
        <n v="96568"/>
        <n v="-624328"/>
        <n v="6444252"/>
        <n v="1910000"/>
        <n v="1469131"/>
        <n v="366876"/>
        <n v="1037877"/>
        <n v="294805"/>
        <n v="756390"/>
        <n v="228767"/>
        <n v="232640"/>
        <n v="111186"/>
        <n v="49444"/>
        <n v="22871"/>
        <n v="-228767"/>
        <n v="-232640"/>
        <n v="-17500"/>
        <n v="-22871"/>
        <n v="-23000"/>
        <n v="-897311"/>
        <n v="2061250"/>
        <n v="153000"/>
        <n v="4775000"/>
        <n v="582400"/>
        <n v="326134"/>
        <n v="550300"/>
        <n v="515221"/>
        <n v="77309"/>
        <n v="375582"/>
        <n v="217617"/>
        <n v="72346"/>
        <n v="66205"/>
        <n v="16400"/>
        <n v="54517"/>
        <n v="-446"/>
        <n v="52012"/>
        <n v="85128"/>
        <n v="446460"/>
        <n v="47571"/>
        <n v="186717"/>
        <n v="1520000"/>
        <n v="86617"/>
        <n v="512497"/>
        <n v="15920"/>
        <n v="4080"/>
        <n v="212439"/>
        <n v="40877"/>
        <n v="25600"/>
        <n v="10117"/>
        <n v="8500"/>
        <n v="92400"/>
        <n v="39720"/>
        <n v="30695"/>
        <n v="20559"/>
        <n v="31264"/>
        <n v="3006"/>
        <n v="5058"/>
        <n v="2600"/>
        <n v="21297"/>
        <n v="1500"/>
        <n v="56823"/>
        <n v="28636"/>
        <n v="16800"/>
        <n v="74821"/>
        <n v="2530"/>
        <n v="-1742"/>
        <n v="55177"/>
        <n v="950000"/>
        <n v="-53435"/>
        <n v="133697"/>
        <n v="220670"/>
        <n v="118956"/>
        <n v="630483"/>
        <n v="45074"/>
        <n v="90149"/>
        <n v="1802978"/>
        <n v="888092"/>
        <n v="1025320"/>
        <n v="18030"/>
        <n v="24340"/>
        <n v="27045"/>
        <n v="35500"/>
        <n v="284752"/>
        <n v="1740086"/>
        <n v="189479"/>
        <n v="45500"/>
        <n v="14786"/>
        <n v="4353"/>
        <n v="33741"/>
        <n v="159173"/>
        <n v="224069"/>
        <n v="108430"/>
        <n v="643114"/>
        <n v="23400"/>
        <n v="2769770"/>
        <n v="8733600"/>
        <n v="117250"/>
        <n v="117249"/>
        <n v="513165"/>
        <n v="7280"/>
        <n v="164418"/>
        <n v="206179"/>
        <n v="289707"/>
        <n v="1782000"/>
        <n v="603000"/>
        <n v="44767"/>
        <n v="-16329"/>
        <n v="54986"/>
        <n v="-3533"/>
        <n v="144590"/>
        <n v="20492"/>
        <n v="93360"/>
        <n v="56568"/>
        <n v="81656"/>
        <n v="99186"/>
        <n v="165747"/>
        <n v="5841"/>
        <n v="200998"/>
        <n v="78372"/>
        <n v="-27731"/>
        <n v="55743"/>
        <n v="49593"/>
        <n v="80091"/>
        <n v="100684"/>
        <n v="33411"/>
        <n v="39130"/>
        <n v="166493"/>
        <n v="39662"/>
        <n v="40208"/>
        <n v="230742"/>
        <n v="39419"/>
        <n v="163801"/>
        <n v="406854"/>
        <n v="55462"/>
        <n v="330902"/>
        <n v="6343"/>
        <n v="126091"/>
        <n v="101186"/>
        <n v="80011"/>
        <n v="47725"/>
        <n v="27093"/>
        <n v="41033"/>
        <n v="31638"/>
        <n v="21158"/>
        <n v="46680"/>
        <n v="590558"/>
        <n v="337581"/>
        <n v="26741"/>
        <n v="355236"/>
        <n v="-22479"/>
        <n v="1685155"/>
        <n v="-294755"/>
        <n v="7478"/>
        <n v="1138842"/>
        <n v="5186816"/>
        <n v="119055"/>
        <n v="25945"/>
        <n v="260329"/>
        <n v="519753"/>
        <n v="-168194"/>
        <n v="149201"/>
        <n v="168194"/>
        <n v="-149201"/>
        <n v="379358"/>
        <n v="61100"/>
        <n v="123558"/>
        <n v="144010"/>
        <n v="561749"/>
        <n v="18231"/>
        <n v="438588"/>
        <n v="177485"/>
        <n v="1765341"/>
        <n v="263825"/>
        <n v="89051"/>
        <n v="60400"/>
        <n v="597323"/>
        <n v="102251"/>
        <n v="35403"/>
        <n v="489218"/>
        <n v="-489218"/>
        <n v="443870"/>
        <n v="84898"/>
        <n v="121102"/>
        <n v="54000"/>
        <n v="107139"/>
        <n v="123963"/>
        <n v="357000"/>
        <n v="381733"/>
        <n v="667000"/>
        <n v="2460499"/>
        <n v="503314"/>
        <n v="11229"/>
        <n v="39102"/>
        <n v="221000"/>
        <n v="3469"/>
        <n v="1008775"/>
        <n v="1950125"/>
        <n v="22500"/>
        <n v="38050"/>
        <n v="624791"/>
        <n v="615000"/>
        <n v="314150"/>
        <n v="210500"/>
        <n v="653108"/>
        <n v="13333"/>
        <n v="173855"/>
        <n v="5075478"/>
        <n v="18667"/>
        <n v="60667"/>
        <n v="294000"/>
        <n v="42667"/>
        <n v="133333"/>
        <n v="2693265"/>
        <n v="1091839"/>
        <n v="1551168"/>
        <n v="1245144"/>
        <n v="476993"/>
        <n v="314856"/>
        <n v="8800000"/>
        <n v="151360"/>
        <n v="48640"/>
        <n v="5400000"/>
        <n v="905000"/>
        <n v="362154"/>
        <n v="48320"/>
        <n v="28530"/>
        <n v="573810"/>
        <n v="463260"/>
        <n v="1545960"/>
        <n v="378222"/>
        <n v="206328"/>
        <n v="89683"/>
        <n v="59000"/>
        <n v="481254"/>
        <n v="33500"/>
        <n v="251162"/>
        <n v="286208"/>
        <n v="279230"/>
        <n v="19500"/>
        <n v="18935"/>
        <n v="140972"/>
        <n v="289920"/>
        <n v="51348"/>
        <n v="18144"/>
        <n v="206946"/>
        <n v="65189"/>
        <n v="16150"/>
        <n v="363442"/>
        <n v="1092459"/>
        <n v="842891"/>
        <n v="530148"/>
        <n v="260319"/>
        <n v="271731"/>
        <n v="29606"/>
        <n v="4139188"/>
        <n v="-205791.38"/>
        <n v="203343"/>
        <n v="1002600"/>
        <n v="1225000"/>
        <n v="1237156"/>
        <n v="1365641"/>
        <n v="43000"/>
        <n v="82847"/>
        <n v="214101"/>
        <n v="91124"/>
        <n v="81957"/>
        <n v="44466"/>
        <n v="41343"/>
        <n v="33270"/>
        <n v="40347"/>
        <n v="-52000"/>
        <n v="-460800"/>
        <n v="460800"/>
        <n v="832224"/>
        <n v="763393"/>
        <n v="269587"/>
        <n v="1037306"/>
        <n v="347000"/>
        <n v="482995"/>
        <n v="2008716"/>
        <n v="10445326"/>
        <n v="937401"/>
        <n v="2913430"/>
        <n v="17243101"/>
        <n v="1517158"/>
        <n v="776838"/>
        <n v="584856"/>
        <n v="258946"/>
        <n v="194952"/>
        <n v="5437867"/>
        <n v="4093992"/>
        <n v="8984000"/>
        <n v="760000"/>
        <n v="15279346"/>
        <n v="763641"/>
        <n v="2357013"/>
        <n v="383396"/>
        <n v="1104928"/>
        <n v="453304"/>
        <n v="283315"/>
        <n v="141658"/>
        <n v="176876"/>
        <n v="566630"/>
        <n v="113326"/>
        <n v="169990"/>
        <n v="39838048"/>
        <n v="7702901"/>
        <n v="15988574"/>
        <n v="4821987"/>
        <n v="32761068"/>
        <n v="1126898"/>
        <n v="7506702"/>
        <n v="6566400"/>
        <n v="7262240"/>
        <n v="7920000"/>
        <n v="137760"/>
        <n v="2064000"/>
        <n v="13432"/>
        <n v="532876"/>
        <n v="577073"/>
        <n v="1086613"/>
        <n v="542210"/>
        <n v="3360000"/>
        <n v="2071305"/>
        <n v="384995"/>
        <n v="1095580"/>
        <n v="1886571"/>
        <n v="310000"/>
        <n v="354308"/>
        <n v="272709"/>
        <n v="90904"/>
        <n v="96600"/>
        <n v="50105"/>
        <n v="1720712"/>
        <n v="645692"/>
        <n v="769288"/>
        <n v="2373838"/>
        <n v="1958199"/>
        <n v="1582559"/>
        <n v="122886"/>
        <n v="44174"/>
        <n v="1966682"/>
        <n v="258"/>
        <n v="638040"/>
        <n v="243242"/>
        <n v="67200"/>
        <n v="635220"/>
        <n v="2241522"/>
        <n v="1138689"/>
        <n v="1311607"/>
        <n v="30400"/>
        <n v="62400"/>
        <n v="389543"/>
        <n v="16700"/>
        <n v="55863"/>
        <n v="56000"/>
        <n v="111983"/>
        <n v="59800"/>
        <n v="1350309"/>
        <n v="2271830"/>
        <n v="1037085"/>
        <n v="394435"/>
        <n v="144960"/>
        <n v="140160"/>
        <n v="86528"/>
        <n v="3512335"/>
        <n v="53528"/>
        <n v="3950914"/>
        <n v="936368"/>
        <n v="275548"/>
        <n v="116000"/>
        <n v="4240000"/>
        <n v="20358720"/>
        <n v="316541"/>
        <n v="1649143"/>
        <n v="196542"/>
        <n v="904000"/>
        <n v="256000"/>
        <n v="1034400"/>
        <n v="684800"/>
        <n v="672000"/>
        <n v="56800"/>
        <n v="4049536"/>
        <n v="511463"/>
        <n v="87610"/>
        <n v="759470"/>
        <n v="9600000"/>
        <n v="576000"/>
        <n v="42608"/>
        <n v="106189"/>
        <n v="524047"/>
        <n v="199200"/>
        <n v="74200"/>
        <n v="55483"/>
        <n v="200400"/>
        <n v="220840"/>
        <n v="63840"/>
        <n v="259598"/>
        <n v="80602"/>
        <n v="1146554"/>
        <n v="178386"/>
        <n v="109622"/>
        <n v="37307"/>
        <n v="409681"/>
        <n v="153074"/>
        <n v="3886984"/>
        <n v="3395591"/>
        <n v="90023"/>
        <n v="976134"/>
        <n v="187417"/>
        <n v="54050"/>
        <n v="31280"/>
        <n v="4400"/>
        <n v="81404"/>
        <n v="49136"/>
        <n v="144114"/>
        <n v="161968"/>
        <n v="101258"/>
        <n v="55200"/>
        <n v="29900"/>
        <n v="3960"/>
        <n v="114421"/>
        <n v="-14000"/>
        <n v="57211"/>
        <n v="11618"/>
        <n v="75250"/>
        <n v="11062"/>
        <n v="484559"/>
        <n v="729334"/>
        <n v="-294380.12"/>
        <n v="477460"/>
        <n v="-40.369999999999997"/>
        <n v="29456"/>
        <n v="1020884"/>
        <n v="481172"/>
        <n v="-62048.53"/>
        <n v="39983.910000000003"/>
        <n v="132185.67000000001"/>
        <n v="89576.16"/>
        <n v="275719"/>
        <n v="438186"/>
        <n v="159372"/>
        <n v="110014"/>
        <n v="152252"/>
        <n v="134172"/>
        <n v="89878"/>
        <n v="31600"/>
        <n v="184816"/>
        <n v="37978"/>
        <n v="98724"/>
        <n v="-45545.48"/>
        <n v="-92.09"/>
        <n v="-77.78"/>
        <n v="97635"/>
        <n v="89950"/>
        <n v="-2803.6"/>
        <n v="817687"/>
        <n v="198544"/>
        <n v="53222"/>
        <n v="293130"/>
        <n v="56068"/>
        <n v="848000"/>
        <n v="473600"/>
        <n v="1089600"/>
        <n v="49950"/>
        <n v="2128000"/>
        <n v="16181447"/>
        <n v="2621600"/>
        <n v="4470000"/>
        <n v="2320000"/>
        <n v="753000"/>
        <n v="2057000"/>
        <n v="1782400"/>
        <n v="12502219"/>
        <n v="343326"/>
        <n v="168230"/>
        <n v="214444"/>
        <n v="176622"/>
        <n v="86545"/>
        <n v="160015"/>
        <n v="847813"/>
        <n v="35348"/>
        <n v="1642200"/>
        <n v="308200"/>
        <n v="369499"/>
        <n v="896000"/>
        <n v="-896000"/>
        <n v="1182493"/>
        <n v="-6869136"/>
        <n v="3869136"/>
        <n v="1172329"/>
        <n v="1705974"/>
        <n v="2368983"/>
        <n v="1408396"/>
        <n v="296622"/>
        <n v="1118103"/>
        <n v="571181"/>
        <n v="49224"/>
        <n v="444169"/>
        <n v="426704"/>
        <n v="181830"/>
        <n v="1245440"/>
        <n v="1120"/>
        <n v="189600"/>
        <n v="256520"/>
        <n v="424000"/>
        <n v="11948"/>
        <n v="23600"/>
        <n v="26917"/>
        <n v="5280"/>
        <n v="180546"/>
        <n v="361093"/>
        <n v="4480"/>
        <n v="16760422"/>
        <n v="16375578"/>
        <n v="536071"/>
        <n v="17103"/>
        <n v="57606"/>
        <n v="111350"/>
        <n v="105245"/>
        <n v="641175"/>
        <n v="2306000"/>
        <n v="580446"/>
        <n v="40944000"/>
        <n v="88066"/>
        <n v="122966"/>
        <n v="108587"/>
        <n v="8760"/>
        <n v="698880"/>
        <n v="197000"/>
        <n v="37569"/>
        <n v="132971"/>
        <n v="49516"/>
        <n v="33356"/>
        <n v="41442"/>
        <n v="56685"/>
        <n v="672"/>
        <n v="132972"/>
        <n v="56684"/>
        <n v="1600"/>
        <n v="38675"/>
        <n v="41827"/>
        <n v="79384"/>
        <n v="18010"/>
        <n v="7689"/>
        <n v="89332"/>
        <n v="202951"/>
        <n v="79082"/>
        <n v="107000"/>
        <n v="1223158"/>
        <n v="63274"/>
        <n v="400064"/>
        <n v="1630791"/>
        <n v="675096"/>
        <n v="346255"/>
        <n v="103732"/>
        <n v="67000"/>
        <n v="22150"/>
        <n v="4280247"/>
        <n v="73712"/>
        <n v="37008"/>
        <n v="772160"/>
        <n v="248000"/>
        <n v="97114"/>
        <n v="55769"/>
        <n v="353469"/>
        <n v="40566"/>
        <n v="90400"/>
        <n v="4247"/>
        <n v="348157"/>
        <n v="32282"/>
        <n v="1017308"/>
        <n v="334688"/>
        <n v="174070"/>
        <n v="1014"/>
        <n v="1649793"/>
        <n v="507488"/>
        <n v="15876"/>
        <n v="48202"/>
        <n v="949272"/>
        <n v="13729548"/>
        <n v="5856000"/>
        <n v="1180000"/>
        <n v="-347360"/>
        <n v="10985"/>
        <n v="755198"/>
        <n v="531433"/>
        <n v="229041"/>
        <n v="526397"/>
        <n v="12400"/>
        <n v="14400"/>
        <n v="29652"/>
        <n v="10400"/>
        <n v="348446"/>
        <n v="259574"/>
        <n v="142057"/>
        <n v="119600"/>
        <n v="453779"/>
        <n v="31911"/>
        <n v="26680"/>
        <n v="128928"/>
        <n v="53751"/>
        <n v="358644"/>
        <n v="567920"/>
        <n v="2436"/>
        <n v="280528"/>
        <n v="1472800"/>
        <n v="676800"/>
        <n v="8703"/>
        <n v="32028"/>
        <n v="14780"/>
        <n v="48224"/>
        <n v="45083"/>
        <n v="22485"/>
        <n v="376106"/>
        <n v="513876"/>
        <n v="152862"/>
        <n v="76800"/>
        <n v="83503"/>
        <n v="98116"/>
        <n v="35678"/>
        <n v="44598"/>
        <n v="-172800"/>
        <n v="22391"/>
        <n v="1372000"/>
        <n v="134249"/>
        <n v="214532"/>
        <n v="274400"/>
        <n v="18534"/>
        <n v="301466"/>
        <n v="172800"/>
        <n v="972100"/>
        <n v="-329463"/>
        <n v="16922020"/>
        <n v="1300059"/>
        <n v="784816"/>
        <n v="196321"/>
        <n v="617387"/>
        <n v="69627"/>
        <n v="1001583"/>
        <n v="228377"/>
        <n v="76678"/>
        <n v="143633"/>
        <n v="894503"/>
        <n v="41018"/>
        <n v="82246"/>
        <n v="52326"/>
        <n v="49792"/>
        <n v="37138"/>
        <n v="14642"/>
        <n v="65087"/>
        <n v="22209"/>
        <n v="105009"/>
        <n v="20176"/>
        <n v="6400"/>
        <n v="5790"/>
        <n v="7254"/>
        <n v="27497"/>
        <n v="135867"/>
        <n v="76352"/>
        <n v="82013"/>
        <n v="19439"/>
        <n v="25301"/>
        <n v="11336"/>
        <n v="725452"/>
        <n v="2112000"/>
        <n v="130762"/>
        <n v="37412"/>
        <n v="4228785"/>
        <n v="2070241"/>
        <n v="-2117998"/>
        <n v="768521"/>
        <n v="766699"/>
        <n v="772936"/>
        <n v="578875"/>
        <n v="217659"/>
        <n v="1958933"/>
        <n v="-826987"/>
        <n v="368554"/>
        <n v="1409205"/>
        <n v="-24000"/>
        <n v="63280"/>
        <n v="-59715"/>
        <n v="95435"/>
        <n v="-22000"/>
        <n v="290796"/>
        <n v="11500000"/>
        <n v="13500000"/>
        <n v="9050000"/>
        <n v="1190000"/>
        <n v="1680000"/>
        <n v="-11390"/>
        <n v="20680"/>
        <n v="-30855"/>
        <n v="658365"/>
        <n v="212007"/>
        <n v="-36000"/>
        <n v="-40000"/>
        <n v="9586"/>
        <n v="26414"/>
        <n v="141635"/>
        <n v="26800"/>
        <n v="27200"/>
        <n v="439742"/>
        <n v="1127329"/>
        <n v="109400"/>
        <n v="175802"/>
        <n v="26793"/>
        <n v="100974"/>
        <n v="32800"/>
        <n v="47500"/>
        <n v="832000"/>
        <n v="768000"/>
        <n v="-1600000"/>
        <n v="18320000"/>
        <n v="719364"/>
        <n v="194483"/>
        <n v="48720"/>
        <n v="291957"/>
        <n v="766220"/>
        <n v="32960"/>
        <n v="212718"/>
        <n v="2016000"/>
        <n v="700400"/>
        <n v="329600"/>
        <n v="2019870"/>
        <n v="41200"/>
        <n v="90744"/>
        <n v="609760"/>
        <n v="38069"/>
        <n v="53560"/>
        <n v="82400"/>
        <n v="8240"/>
        <n v="60564"/>
        <n v="89160"/>
        <n v="12360"/>
        <n v="358089"/>
        <n v="-8000"/>
        <n v="149911"/>
        <n v="-500000"/>
        <n v="180582"/>
        <n v="-96000"/>
        <n v="2908685"/>
        <n v="249608"/>
        <n v="612000"/>
        <n v="944414"/>
        <n v="59585"/>
        <n v="416000"/>
        <n v="57585"/>
        <n v="134000"/>
        <n v="530000"/>
        <n v="67028"/>
        <n v="1795200"/>
        <n v="186281"/>
        <n v="2871370"/>
        <n v="292001"/>
        <n v="23197"/>
        <n v="134499"/>
        <n v="4017"/>
        <n v="781125"/>
        <n v="2383966"/>
        <n v="23856000"/>
        <n v="212229"/>
        <n v="14467"/>
        <n v="61710"/>
        <n v="207608"/>
        <n v="252867"/>
        <n v="-14469"/>
        <n v="332392"/>
        <n v="1538290"/>
        <n v="36896"/>
        <n v="64637"/>
        <n v="508218"/>
        <n v="-12000000"/>
        <n v="362549"/>
        <n v="28474"/>
        <n v="197643"/>
        <n v="880000"/>
        <n v="1666742"/>
        <n v="2400000"/>
        <n v="136470"/>
        <n v="-11500"/>
        <n v="639895"/>
        <n v="20240"/>
        <n v="1188706"/>
        <n v="1268225"/>
        <n v="12810"/>
        <n v="1024784"/>
        <n v="736441"/>
        <n v="359865"/>
        <n v="885369"/>
        <n v="12200"/>
        <n v="1874298"/>
        <n v="285327"/>
        <n v="1057333"/>
        <n v="97860"/>
        <n v="541066"/>
        <n v="6140"/>
        <n v="38085"/>
        <n v="28021"/>
        <n v="-28021"/>
        <n v="2640000"/>
        <n v="-301261"/>
        <n v="-564525"/>
        <n v="-236725"/>
        <n v="301261"/>
        <n v="694525"/>
        <n v="316725"/>
        <n v="-7524"/>
        <n v="7524"/>
        <n v="244085"/>
        <n v="853668"/>
        <n v="1720000"/>
        <n v="124988"/>
        <n v="125200"/>
        <n v="99810"/>
        <n v="177272"/>
        <n v="97497"/>
        <n v="-5000000"/>
        <n v="127536"/>
        <n v="117600"/>
        <n v="336823"/>
        <n v="26001776"/>
        <n v="212748"/>
        <n v="12700929"/>
        <n v="5040578"/>
        <n v="5372672"/>
        <n v="24456481"/>
        <n v="10243387"/>
        <n v="24781623"/>
        <n v="335600"/>
        <n v="115200"/>
        <n v="132789"/>
        <n v="1417600"/>
        <n v="167449"/>
        <n v="232000"/>
        <n v="23200"/>
        <n v="968800"/>
        <n v="128880"/>
        <n v="4532053"/>
        <n v="1542595"/>
        <n v="11530715"/>
        <n v="246079"/>
        <n v="38750"/>
        <n v="725316"/>
        <n v="44828"/>
        <n v="248033"/>
        <n v="17483"/>
        <n v="55099"/>
        <n v="510340"/>
        <n v="4959750"/>
        <n v="873800"/>
        <n v="38818"/>
        <n v="959675"/>
        <n v="137962"/>
        <n v="648559"/>
        <n v="2442936"/>
        <n v="726733"/>
        <n v="1065600"/>
        <n v="55112"/>
        <n v="37250"/>
        <n v="187200"/>
        <n v="2850091"/>
        <n v="2670648"/>
        <n v="2880000"/>
        <n v="162400"/>
        <n v="69250"/>
        <n v="52277.5"/>
        <n v="19682.5"/>
        <n v="594392"/>
        <n v="5367753"/>
        <n v="4172032"/>
        <n v="-41031"/>
        <n v="-3936000"/>
        <n v="4096000"/>
        <n v="108999"/>
        <n v="4478715"/>
        <n v="16410291"/>
        <n v="1360890"/>
        <n v="2275383"/>
        <n v="2456000"/>
        <n v="436000"/>
        <n v="740074"/>
        <n v="1252074"/>
        <n v="659754"/>
        <n v="920000"/>
        <n v="3556447"/>
        <n v="1636653"/>
        <n v="94000"/>
        <n v="1964143"/>
        <n v="153861"/>
        <n v="1325594"/>
        <n v="1208960"/>
        <n v="1476725"/>
        <n v="3466153"/>
        <n v="3831130"/>
        <n v="1280426"/>
        <n v="432766"/>
        <n v="10223"/>
        <n v="-10222"/>
        <n v="-118"/>
        <n v="78777"/>
        <n v="984720"/>
        <n v="136503"/>
        <n v="58842"/>
        <n v="349837"/>
        <n v="64600"/>
        <n v="21103"/>
        <n v="858218"/>
        <n v="215607"/>
        <n v="857856"/>
        <n v="115077"/>
        <n v="81971"/>
        <n v="29796"/>
        <n v="89388"/>
        <n v="173097"/>
        <n v="656554"/>
        <n v="759741"/>
        <n v="151884"/>
        <n v="49183"/>
        <n v="22340"/>
        <n v="1063406.3999999999"/>
        <n v="460401.6"/>
        <n v="169312"/>
        <n v="36128.400000000001"/>
        <n v="1217122.04"/>
        <n v="477442.36"/>
        <n v="16655.52"/>
        <n v="92881.98"/>
        <n v="877367.2"/>
        <n v="325147"/>
        <n v="189295.5"/>
        <n v="19432"/>
        <n v="461675.6"/>
        <n v="147684"/>
        <n v="110921"/>
        <n v="71056"/>
        <n v="84500"/>
        <n v="113916"/>
        <n v="52482.36"/>
        <n v="230673"/>
        <n v="66739.679999999993"/>
        <n v="52692.36"/>
        <n v="208572"/>
        <n v="29800"/>
        <n v="334444"/>
        <n v="932360"/>
        <n v="41600"/>
        <n v="1755198"/>
        <n v="711641"/>
        <n v="11806357"/>
        <n v="1247810"/>
        <n v="143044"/>
        <n v="-296179"/>
        <n v="1756307"/>
        <n v="2559734"/>
        <n v="262838"/>
        <n v="262566"/>
        <n v="46080"/>
        <n v="1627087"/>
        <n v="-52600"/>
        <n v="484097"/>
        <n v="10068"/>
        <n v="3056600"/>
        <n v="-81600"/>
        <n v="641156"/>
        <n v="433954"/>
        <n v="151200"/>
        <n v="159422"/>
        <n v="2426057"/>
        <n v="340297"/>
        <n v="42000"/>
        <n v="1601490"/>
        <n v="725192"/>
        <n v="1050000"/>
        <n v="365134"/>
        <n v="7190673"/>
        <n v="552349"/>
        <n v="761678"/>
        <n v="66537"/>
        <n v="56129"/>
        <n v="247770"/>
        <n v="1836000"/>
        <n v="-149796"/>
        <n v="149796"/>
        <n v="126400"/>
        <n v="4886297"/>
        <n v="1174831"/>
        <n v="-157024"/>
        <n v="109440"/>
        <n v="546433"/>
        <n v="340335"/>
        <n v="489127"/>
        <n v="1372065"/>
        <n v="1521085"/>
        <n v="1538915"/>
        <n v="1524000"/>
        <n v="-20000"/>
        <n v="1407634"/>
        <n v="768575"/>
        <n v="921294"/>
        <n v="111361"/>
        <n v="222515"/>
        <n v="1223295"/>
        <n v="5760"/>
        <n v="542040"/>
        <n v="4760"/>
        <n v="36021"/>
        <n v="-1"/>
        <n v="321862"/>
        <n v="-113917"/>
        <n v="1280608"/>
        <n v="-324149"/>
        <n v="2213200"/>
        <n v="13000000"/>
        <n v="267499"/>
        <n v="40255"/>
        <n v="25056"/>
        <n v="444913"/>
        <n v="250558"/>
        <n v="144997"/>
        <n v="755625"/>
        <n v="452189"/>
        <n v="735858"/>
        <n v="37500"/>
        <n v="113585"/>
        <n v="37986"/>
        <n v="54586"/>
        <n v="31586"/>
        <n v="63586"/>
        <n v="47586"/>
        <n v="5389671"/>
        <n v="1402971"/>
        <n v="398982"/>
        <n v="164340"/>
        <n v="207119"/>
        <n v="249660"/>
        <n v="187257"/>
        <n v="3415600"/>
        <n v="4148000"/>
        <n v="1340680"/>
        <n v="219920"/>
        <n v="374965"/>
        <n v="303261"/>
        <n v="49040"/>
        <n v="1236"/>
        <n v="35784"/>
        <n v="207984"/>
        <n v="34388"/>
        <n v="8142"/>
        <n v="38596"/>
        <n v="960"/>
        <n v="278232"/>
        <n v="60461"/>
        <n v="231248"/>
        <n v="838016"/>
        <n v="203587"/>
        <n v="149391"/>
        <n v="31359"/>
        <n v="18360"/>
        <n v="716908"/>
        <n v="536998"/>
        <n v="221600"/>
        <n v="513714"/>
        <n v="144832"/>
        <n v="19360"/>
        <n v="172400"/>
        <n v="1148949"/>
        <n v="31760"/>
        <n v="199999"/>
        <n v="21920"/>
        <n v="2519169"/>
        <n v="79752"/>
        <n v="136544"/>
        <n v="157064"/>
        <n v="4268984"/>
        <n v="12037"/>
        <n v="189160"/>
        <n v="41104"/>
        <n v="410884"/>
        <n v="488324"/>
        <n v="282002"/>
        <n v="68790"/>
        <n v="59971"/>
        <n v="136510"/>
        <n v="129547"/>
        <n v="154861"/>
        <n v="-508408"/>
        <n v="45070"/>
        <n v="145662"/>
        <n v="21476"/>
        <n v="435423"/>
        <n v="26900"/>
        <n v="247065"/>
        <n v="1541939"/>
        <n v="533776"/>
        <n v="26689"/>
        <n v="53378"/>
        <n v="3035891"/>
        <n v="1353279"/>
        <n v="26478"/>
        <n v="212500"/>
        <n v="20010"/>
        <n v="207187"/>
        <n v="66600"/>
        <n v="315820"/>
        <n v="645000"/>
        <n v="335000"/>
        <n v="749402"/>
        <n v="926598"/>
        <n v="34176"/>
        <n v="-13430"/>
        <n v="108028"/>
        <n v="131400"/>
        <n v="38250"/>
        <n v="54400"/>
        <n v="23205"/>
        <n v="173545"/>
        <n v="165046"/>
        <n v="432034"/>
        <n v="64935"/>
        <n v="78966"/>
        <n v="111553"/>
        <n v="38961"/>
        <n v="3300"/>
        <n v="-86136"/>
        <n v="86136"/>
        <n v="254584"/>
        <n v="32436"/>
        <n v="362550"/>
        <n v="169869"/>
        <n v="19280"/>
        <n v="100720"/>
        <n v="111782"/>
        <n v="2439125"/>
        <n v="292221"/>
        <n v="672378"/>
        <n v="152800"/>
        <n v="4092583"/>
        <n v="588029"/>
        <n v="43112"/>
        <n v="64667"/>
        <n v="221031"/>
        <n v="187000"/>
        <n v="71913"/>
        <n v="378100"/>
        <n v="46292"/>
        <n v="104874"/>
        <n v="22898"/>
        <n v="185592"/>
        <n v="28345"/>
        <n v="114251"/>
        <n v="6598"/>
        <n v="39156"/>
        <n v="50352"/>
        <n v="5059"/>
        <n v="19648"/>
        <n v="587680"/>
        <n v="116614"/>
        <n v="1049529"/>
        <n v="1141570"/>
        <n v="52289"/>
        <n v="1286507"/>
        <n v="21390137"/>
        <n v="21683181"/>
        <n v="3710532"/>
        <n v="31410183"/>
        <n v="17050989"/>
        <n v="2720978"/>
        <n v="1050408"/>
        <n v="329200"/>
        <n v="32142"/>
        <n v="498459"/>
        <n v="262221"/>
        <n v="-1135011"/>
        <n v="1135011"/>
        <n v="1427729"/>
        <n v="405341"/>
        <n v="655064"/>
        <n v="131600"/>
        <n v="101000"/>
        <n v="207328"/>
        <n v="308262"/>
        <n v="99616"/>
        <n v="91182"/>
        <n v="136560"/>
        <n v="134529"/>
        <n v="20760"/>
        <n v="48690"/>
        <n v="238800"/>
        <n v="28390"/>
        <n v="108000"/>
        <n v="103000"/>
        <n v="17321"/>
        <n v="39280"/>
        <n v="43302"/>
        <n v="56119"/>
        <n v="30440"/>
        <n v="27075"/>
        <n v="100706"/>
        <n v="40922"/>
        <n v="18848"/>
        <n v="338154"/>
        <n v="53800"/>
        <n v="55599"/>
        <n v="16025"/>
        <n v="21780"/>
        <n v="121550"/>
        <n v="227271"/>
        <n v="61599"/>
        <n v="38673"/>
        <n v="123255"/>
        <n v="43644"/>
        <n v="66126"/>
        <n v="99401"/>
        <n v="24700"/>
        <n v="27548"/>
        <n v="1080000"/>
        <n v="2394425"/>
        <n v="2156112"/>
        <n v="182000"/>
        <n v="2361"/>
        <n v="36156"/>
        <n v="11891"/>
        <n v="683"/>
        <n v="142349"/>
        <n v="34471"/>
        <n v="9360"/>
        <n v="93331"/>
        <n v="83499"/>
        <n v="11485"/>
        <n v="2320"/>
        <n v="83200"/>
        <n v="283710"/>
        <n v="4243"/>
        <n v="12142123"/>
        <n v="1945400"/>
        <n v="144710"/>
        <n v="550814"/>
        <n v="3968100"/>
        <n v="665811"/>
        <n v="822703"/>
        <n v="24800"/>
        <n v="260119"/>
        <n v="342930"/>
        <n v="87173"/>
        <n v="491506"/>
        <n v="2871297"/>
        <n v="2080"/>
        <n v="18720"/>
        <n v="92660"/>
        <n v="1685484"/>
        <n v="16640"/>
        <n v="8320"/>
        <n v="143521"/>
        <n v="24960"/>
        <n v="70448"/>
        <n v="17280"/>
        <n v="230867"/>
        <n v="15360"/>
        <n v="7680"/>
        <n v="334880"/>
        <n v="45254"/>
        <n v="23040"/>
        <n v="552878"/>
        <n v="149098"/>
        <n v="751699"/>
        <n v="27134"/>
        <n v="-1263830"/>
        <n v="-18644"/>
        <n v="-27101"/>
        <n v="-54214"/>
        <n v="179200"/>
        <n v="58800"/>
        <n v="432200"/>
        <n v="4746"/>
        <n v="448928"/>
        <n v="154012"/>
        <n v="57432"/>
        <n v="69224"/>
        <n v="529646"/>
        <n v="19860"/>
        <n v="168306"/>
        <n v="91840"/>
        <n v="509760"/>
        <n v="17400"/>
        <n v="31200"/>
        <n v="57560"/>
        <n v="2801000"/>
        <n v="49192"/>
        <n v="1492878"/>
        <n v="13786"/>
        <n v="830"/>
        <n v="211384"/>
        <n v="521820"/>
        <n v="216802"/>
        <n v="2834858"/>
        <n v="398742"/>
        <n v="261586"/>
        <n v="23232"/>
        <n v="80502"/>
        <n v="164102"/>
        <n v="7594"/>
        <n v="-27500"/>
        <n v="39470"/>
        <n v="1234805"/>
        <n v="27950"/>
        <n v="9461"/>
        <n v="6240"/>
        <n v="11349"/>
        <n v="85645"/>
        <n v="986298"/>
        <n v="296057"/>
        <n v="1705000"/>
        <n v="1031028"/>
        <n v="275200"/>
        <n v="2465112"/>
        <n v="1426848"/>
        <n v="636560"/>
        <n v="494704"/>
        <n v="2328456"/>
        <n v="1796120"/>
        <n v="2613891"/>
        <n v="126756"/>
        <n v="167792"/>
        <n v="3272236"/>
        <n v="441068"/>
        <n v="441712"/>
        <n v="6524"/>
        <n v="9527"/>
        <n v="46903"/>
        <n v="112046"/>
        <n v="217000"/>
        <n v="1050978"/>
        <n v="24720"/>
        <n v="5702"/>
        <n v="20600"/>
        <n v="2160000"/>
        <n v="5250621"/>
        <n v="349379"/>
        <n v="214646"/>
        <n v="441971"/>
        <n v="47869"/>
        <n v="271600"/>
        <n v="133792"/>
        <n v="3730751"/>
        <n v="204000"/>
        <n v="1323100"/>
        <n v="473046"/>
        <n v="152037"/>
        <n v="71719"/>
        <n v="230872"/>
        <n v="193859"/>
        <n v="175024"/>
        <n v="377902"/>
        <n v="279632"/>
        <n v="51829"/>
        <n v="269359"/>
        <n v="1152943"/>
        <n v="167857"/>
        <n v="1203002"/>
        <n v="871735"/>
        <n v="815757"/>
        <n v="12026"/>
        <n v="1280"/>
        <n v="3360"/>
        <n v="101270"/>
        <n v="33031"/>
        <n v="303342"/>
        <n v="1489305"/>
        <n v="382373"/>
        <n v="49413"/>
        <n v="12500"/>
        <n v="5685"/>
        <n v="840255"/>
        <n v="28768"/>
        <n v="348600"/>
        <n v="126160"/>
        <n v="27028"/>
        <n v="27760"/>
        <n v="50400"/>
        <n v="9280"/>
        <n v="539410"/>
        <n v="3251244"/>
        <n v="1434866"/>
        <n v="60614"/>
        <n v="171742"/>
        <n v="137339"/>
        <n v="37600"/>
        <n v="16721"/>
        <n v="210127"/>
        <n v="54265"/>
        <n v="44800"/>
        <n v="688410"/>
        <n v="865228"/>
        <n v="25746"/>
        <n v="1992719"/>
        <n v="257461"/>
        <n v="14902"/>
        <n v="51640"/>
        <n v="105267"/>
        <n v="4872"/>
        <n v="165750"/>
        <n v="47567"/>
        <n v="177705"/>
        <n v="12937"/>
        <n v="1280803"/>
        <n v="584000"/>
        <n v="1671133"/>
        <n v="418867"/>
        <n v="107174"/>
        <n v="74549"/>
        <n v="142899"/>
        <n v="271390"/>
        <n v="323850"/>
        <n v="347850"/>
        <n v="98627"/>
        <n v="78106"/>
        <n v="93628"/>
        <n v="117120"/>
        <n v="72508"/>
        <n v="2698750"/>
        <n v="743750"/>
        <n v="57500"/>
        <n v="1079500"/>
        <n v="43500"/>
        <n v="325000"/>
        <n v="1215182"/>
        <n v="321200"/>
        <n v="140880"/>
        <n v="37920"/>
        <n v="68564"/>
        <n v="160519"/>
        <n v="25394"/>
        <n v="137040"/>
        <n v="68816"/>
        <n v="56716"/>
        <n v="85036"/>
        <n v="546711"/>
        <n v="127659"/>
        <n v="132188"/>
        <n v="3564501"/>
        <n v="588287"/>
        <n v="77798"/>
        <n v="387047"/>
        <n v="72060"/>
        <n v="714643"/>
        <n v="146691"/>
        <n v="2098362"/>
        <n v="362437"/>
        <n v="60945"/>
        <n v="309600"/>
        <n v="368000"/>
        <n v="291892"/>
        <n v="244668"/>
        <n v="4045"/>
        <n v="504652"/>
        <n v="817955"/>
        <n v="790640"/>
        <n v="147845"/>
        <n v="519971"/>
        <n v="846039"/>
        <n v="253300"/>
        <n v="1352550"/>
        <n v="408646"/>
        <n v="-17000"/>
        <n v="20400"/>
        <n v="47652"/>
        <n v="2348"/>
        <n v="81828"/>
        <n v="56166"/>
        <n v="15450"/>
        <n v="74848"/>
        <n v="24682"/>
        <n v="152"/>
        <n v="-81828"/>
        <n v="119280"/>
        <n v="199668"/>
        <n v="25306"/>
        <n v="57048"/>
        <n v="9292"/>
        <n v="41266"/>
        <n v="28524"/>
        <n v="39760"/>
        <n v="10560"/>
        <n v="62361"/>
        <n v="7571"/>
        <n v="109079"/>
        <n v="24481"/>
        <n v="118000"/>
        <n v="136020"/>
        <n v="45320"/>
        <n v="90640"/>
        <n v="40106"/>
        <n v="442995"/>
        <n v="183452"/>
        <n v="1350"/>
        <n v="165284"/>
        <n v="519857"/>
        <n v="755591"/>
        <n v="5804612"/>
        <n v="22291"/>
        <n v="643840"/>
        <n v="846414"/>
        <n v="237600"/>
        <n v="20511"/>
        <n v="58914"/>
        <n v="32513"/>
        <n v="111436"/>
        <n v="34340"/>
        <n v="56422"/>
        <n v="9850"/>
        <n v="85500"/>
        <n v="7604"/>
        <n v="13192"/>
        <n v="4420"/>
        <n v="12093"/>
        <n v="-752000"/>
        <n v="752000"/>
        <n v="322000"/>
        <n v="108160"/>
        <n v="1270000"/>
        <n v="43492"/>
        <n v="2200"/>
        <n v="3668"/>
        <n v="47318"/>
        <n v="18551"/>
        <n v="13327"/>
        <n v="81295"/>
        <n v="136850"/>
        <n v="4906337"/>
        <n v="865824"/>
        <n v="803424"/>
        <n v="40171"/>
        <n v="80343"/>
        <n v="406000"/>
        <n v="824000"/>
        <n v="364956"/>
        <n v="243640"/>
        <n v="36014"/>
        <n v="49733"/>
        <n v="43571"/>
        <n v="87830"/>
        <n v="246177"/>
        <n v="154038"/>
        <n v="129659"/>
        <n v="85255"/>
        <n v="80200"/>
        <n v="780301"/>
        <n v="353320"/>
        <n v="423136"/>
        <n v="190568"/>
        <n v="215564"/>
        <n v="97080"/>
        <n v="752417"/>
        <n v="340851"/>
        <n v="588014"/>
        <n v="1708612"/>
        <n v="331388"/>
        <n v="26659"/>
        <n v="36995"/>
        <n v="25781"/>
        <n v="809732"/>
        <n v="23084"/>
        <n v="754188"/>
        <n v="45812"/>
        <n v="76338"/>
        <n v="216243"/>
        <n v="1097563"/>
        <n v="32293"/>
        <n v="392388"/>
        <n v="231771"/>
        <n v="114369"/>
        <n v="568230"/>
        <n v="152025"/>
        <n v="50096"/>
        <n v="12634"/>
        <n v="142878"/>
        <n v="32300"/>
        <n v="143078"/>
        <n v="14044"/>
        <n v="97219"/>
        <n v="26646"/>
        <n v="589564"/>
        <n v="60664"/>
        <n v="210588"/>
        <n v="188940"/>
        <n v="190830"/>
        <n v="192737"/>
        <n v="-188940"/>
        <n v="-190830"/>
        <n v="665862"/>
        <n v="290000"/>
        <n v="402611"/>
        <n v="-1756320"/>
        <n v="3324549"/>
        <n v="174400"/>
        <n v="1062400"/>
        <n v="645600"/>
        <n v="88800"/>
        <n v="40800"/>
        <n v="735033"/>
        <n v="43200"/>
        <n v="3776"/>
        <n v="4328"/>
        <n v="336"/>
        <n v="2650"/>
        <n v="2553"/>
        <n v="35713"/>
        <n v="40928"/>
        <n v="513570"/>
        <n v="106390"/>
        <n v="3176"/>
        <n v="25064"/>
        <n v="24139"/>
        <n v="29255"/>
        <n v="16029"/>
        <n v="1617326"/>
        <n v="128659"/>
        <n v="82698"/>
        <n v="33984"/>
        <n v="1089768"/>
        <n v="28250"/>
        <n v="54124"/>
        <n v="157238"/>
        <n v="400825"/>
        <n v="3450183"/>
        <n v="59365"/>
        <n v="843750"/>
        <n v="344054"/>
        <n v="123282"/>
        <n v="517314"/>
        <n v="337858"/>
        <n v="172684"/>
        <n v="-118229"/>
        <n v="-1501185"/>
        <n v="-1769"/>
        <n v="-63200"/>
        <n v="-1112833"/>
        <n v="-4048"/>
        <n v="-571"/>
        <n v="-1320631"/>
        <n v="-2013833"/>
        <n v="-2836682"/>
        <n v="-227358"/>
        <n v="-3564882"/>
        <n v="-1848"/>
        <n v="-212440"/>
        <n v="-677525"/>
        <n v="-13902740"/>
        <n v="43578600"/>
        <n v="-700000"/>
        <n v="4639000"/>
        <n v="24058978"/>
        <n v="17915000"/>
        <n v="16320000"/>
        <n v="23700000"/>
        <n v="21300000"/>
        <n v="6610045"/>
        <n v="-15300000"/>
        <n v="10285000"/>
        <n v="26904000"/>
        <n v="27445000"/>
        <n v="-1250000"/>
        <n v="264150000"/>
        <n v="42711300"/>
        <n v="7540200"/>
        <n v="8199900"/>
        <n v="3067200"/>
        <n v="1620000"/>
        <n v="183524400"/>
        <n v="16815975"/>
        <n v="14861400"/>
        <n v="7452900"/>
        <n v="3187800"/>
        <n v="6050700"/>
        <n v="1129140"/>
        <n v="4415925"/>
        <n v="2351084"/>
        <n v="1850778"/>
        <n v="2738806"/>
        <n v="1171686"/>
        <n v="90063422"/>
        <n v="6248908"/>
        <n v="1012325"/>
        <n v="3036975"/>
        <n v="3416597"/>
        <n v="506162"/>
        <n v="289000"/>
        <n v="65700"/>
        <n v="16980"/>
        <n v="158216"/>
        <n v="653400"/>
        <n v="72600"/>
        <n v="612316"/>
        <n v="64800"/>
        <n v="602613"/>
        <n v="1116503"/>
        <n v="6618387"/>
        <n v="-1116503"/>
        <n v="17737121"/>
        <n v="1165449"/>
        <n v="1013771"/>
        <n v="131515"/>
        <n v="5956096"/>
        <n v="504515"/>
        <n v="2024402"/>
        <n v="85708"/>
        <n v="151000"/>
        <n v="49000"/>
        <n v="490000"/>
        <n v="5932955"/>
        <n v="9335397"/>
        <n v="7570587"/>
        <n v="1249750"/>
        <n v="2866997"/>
        <n v="416888"/>
        <n v="715514"/>
        <n v="5075000"/>
        <n v="14790315"/>
        <n v="15739128"/>
        <n v="1020000"/>
        <n v="61703814"/>
        <n v="12978892"/>
        <n v="610225"/>
        <n v="6355356"/>
        <n v="4721101"/>
        <n v="1014356"/>
        <n v="28700000"/>
        <n v="33500000"/>
        <n v="49000000"/>
        <n v="11000000"/>
        <n v="15081483"/>
        <n v="525517"/>
        <n v="50500000"/>
        <n v="76529"/>
        <n v="65442"/>
        <n v="13275"/>
        <n v="65038"/>
        <n v="154276"/>
        <n v="114647"/>
        <n v="79613"/>
        <n v="2087141"/>
        <n v="282762"/>
        <n v="855155"/>
        <n v="4300233"/>
        <n v="726247"/>
        <n v="71024"/>
        <n v="252163"/>
        <n v="44511"/>
        <n v="173105"/>
        <n v="69848"/>
        <n v="-545000"/>
        <n v="319900"/>
        <n v="236000"/>
        <n v="681272"/>
        <n v="88089"/>
        <n v="122439"/>
        <n v="40600"/>
        <n v="186482"/>
        <n v="156027"/>
        <n v="136318"/>
        <n v="110400"/>
        <n v="195614"/>
        <n v="155316"/>
        <n v="55312"/>
        <n v="58224"/>
        <n v="126136"/>
        <n v="105560"/>
        <n v="129952"/>
        <n v="2556280"/>
        <n v="-200000"/>
        <n v="99276"/>
        <n v="697092"/>
        <n v="561215"/>
        <n v="1479417"/>
        <n v="5508226"/>
        <n v="1436277"/>
        <n v="3588000"/>
        <n v="6739000"/>
        <n v="381998"/>
        <n v="1200645"/>
        <n v="154124"/>
        <n v="74319"/>
        <n v="410495"/>
        <n v="52898"/>
        <n v="297739"/>
        <n v="228000"/>
        <n v="71773"/>
        <n v="807550"/>
        <n v="5118511"/>
        <n v="975214"/>
        <n v="68488"/>
        <n v="663477"/>
        <n v="118800"/>
        <n v="259628"/>
        <n v="1066625"/>
        <n v="193012"/>
        <n v="193683"/>
        <n v="2371140"/>
        <n v="1365101"/>
        <n v="47022"/>
        <n v="47021"/>
        <n v="107220"/>
        <n v="22344"/>
        <n v="68976"/>
        <n v="13300000"/>
        <n v="2508160"/>
        <n v="10032640"/>
        <n v="255200"/>
        <n v="161080"/>
        <n v="4109750"/>
        <n v="2311306"/>
        <n v="3543175"/>
        <n v="13670336"/>
        <n v="3183886"/>
        <n v="9900000"/>
        <n v="9396"/>
        <n v="190575"/>
        <n v="93958"/>
        <n v="395654"/>
        <n v="432232"/>
        <n v="1457101"/>
        <n v="3252000"/>
        <n v="576794"/>
        <n v="57727"/>
        <n v="1806750"/>
        <n v="2470000"/>
        <n v="244862"/>
        <n v="313600"/>
        <n v="1272564"/>
        <n v="264365"/>
        <n v="2059345"/>
        <n v="88122"/>
        <n v="795442"/>
        <n v="103135"/>
        <n v="14158"/>
        <n v="2888149"/>
        <n v="1829180"/>
        <n v="108600"/>
        <n v="776520"/>
        <n v="327590"/>
        <n v="166640"/>
        <n v="1513600"/>
        <n v="2203184"/>
        <n v="365898"/>
        <n v="92838"/>
        <n v="356795"/>
        <n v="571907"/>
        <n v="137948"/>
        <n v="383889"/>
        <n v="1806279"/>
        <n v="617422"/>
        <n v="291369"/>
        <n v="858836"/>
        <n v="1429548"/>
        <n v="108033"/>
        <n v="68392"/>
        <n v="184864"/>
        <n v="40007"/>
        <n v="120779"/>
        <n v="91166"/>
        <n v="91614"/>
        <n v="434878"/>
        <n v="620308"/>
        <n v="156312"/>
        <n v="114575"/>
        <n v="573178"/>
        <n v="72521"/>
        <n v="35297"/>
        <n v="233567"/>
        <n v="36585"/>
        <n v="22908"/>
        <n v="176766"/>
        <n v="38664"/>
        <n v="289320"/>
        <n v="157530"/>
        <n v="98216"/>
        <n v="146784"/>
        <n v="89269"/>
        <n v="47071"/>
        <n v="120515"/>
        <n v="48650"/>
        <n v="73505"/>
        <n v="52719"/>
        <n v="82898"/>
        <n v="254885"/>
        <n v="125783"/>
        <n v="24033"/>
        <n v="103919"/>
        <n v="167874"/>
        <n v="136889"/>
        <n v="85001"/>
        <n v="201040"/>
        <n v="184160"/>
        <n v="50999"/>
        <n v="2920213"/>
        <n v="432848"/>
        <n v="2595681"/>
        <n v="8638"/>
        <n v="4511900"/>
        <n v="31033"/>
        <n v="3036107"/>
        <n v="139963"/>
        <n v="32839"/>
        <n v="135200"/>
        <n v="1205003"/>
        <n v="1464620"/>
        <n v="979000"/>
        <n v="58680"/>
        <n v="880648"/>
        <n v="235000"/>
        <n v="498636"/>
        <n v="935538"/>
        <n v="504678"/>
        <n v="1084403"/>
        <n v="1241864"/>
        <n v="430499"/>
        <n v="60295"/>
        <n v="499407"/>
        <n v="1468854"/>
        <n v="705029"/>
        <n v="1387476"/>
        <n v="297000"/>
        <n v="347544"/>
        <n v="832500"/>
        <n v="92511"/>
        <n v="885438"/>
        <n v="31321"/>
        <n v="1618398"/>
        <n v="448959"/>
        <n v="342540"/>
        <n v="245274"/>
        <n v="37800"/>
        <n v="21549"/>
        <n v="25584617"/>
        <n v="177315283"/>
        <n v="11334524"/>
        <n v="40800112"/>
        <n v="66024022"/>
        <n v="22900000"/>
        <n v="15000000"/>
        <n v="244222114"/>
        <n v="14700000"/>
        <n v="55418750"/>
        <n v="14275000"/>
        <n v="22340128"/>
        <n v="49250000"/>
        <n v="7824008"/>
        <n v="22832372"/>
        <n v="3700000"/>
        <n v="178800000"/>
        <n v="7900000"/>
        <n v="47470000"/>
        <n v="6300000"/>
        <n v="44684100"/>
        <n v="4400000"/>
        <n v="8010"/>
        <n v="52996.5"/>
        <n v="6417"/>
        <n v="173469"/>
        <n v="14646"/>
        <n v="134121.79999999999"/>
        <n v="22214"/>
        <n v="98624.7"/>
        <n v="167047"/>
        <n v="105877"/>
        <n v="2500200"/>
        <n v="1621800"/>
        <n v="21672000"/>
        <n v="20569500"/>
        <n v="22867200"/>
        <n v="20797500"/>
        <n v="52425000"/>
        <n v="4716634"/>
        <n v="2462530"/>
        <n v="9808794"/>
        <n v="32939590"/>
        <n v="119080659"/>
        <n v="28024125"/>
        <n v="14118396"/>
        <n v="34020698"/>
        <n v="7315000"/>
        <n v="15741487"/>
        <n v="5217070"/>
        <n v="5781458"/>
        <n v="6771520"/>
        <n v="25000000"/>
        <n v="17000000"/>
        <n v="1931625"/>
        <n v="4409000"/>
        <n v="4168427"/>
        <n v="8601884"/>
        <n v="968051"/>
        <n v="15374639"/>
        <n v="26653095"/>
        <n v="6583284"/>
        <n v="40647141"/>
        <n v="9210085"/>
        <n v="13541204"/>
        <n v="349711"/>
        <n v="589487"/>
        <n v="736000"/>
        <n v="4100164"/>
        <n v="4403237"/>
        <n v="5678199"/>
        <n v="116400"/>
        <n v="2047707"/>
        <n v="200725"/>
        <n v="3383171"/>
        <n v="483769"/>
        <n v="325751"/>
        <n v="1203144"/>
        <n v="166507"/>
        <n v="324994"/>
        <n v="281111"/>
        <n v="3692"/>
        <n v="344061"/>
        <n v="348780"/>
        <n v="157659"/>
        <n v="4116800"/>
        <n v="1705600"/>
        <n v="7378850"/>
        <n v="326196"/>
        <n v="175644"/>
        <n v="55400"/>
        <n v="-542000"/>
        <n v="-39000"/>
        <n v="-50430"/>
        <n v="1384000"/>
        <n v="311600"/>
        <n v="542000"/>
        <n v="36986"/>
        <n v="50430"/>
        <n v="48192"/>
        <n v="1726198"/>
        <n v="545803"/>
        <n v="435425"/>
        <n v="453329"/>
        <n v="46671"/>
        <n v="2273322"/>
        <n v="1351897"/>
        <n v="1249600"/>
        <n v="649600"/>
        <n v="324964"/>
        <n v="51000"/>
        <n v="729000"/>
        <n v="115360"/>
        <n v="17633954"/>
        <n v="4514714"/>
        <n v="87040"/>
        <n v="480144"/>
        <n v="935326"/>
        <n v="1129368"/>
        <n v="1396000"/>
        <n v="504000"/>
        <n v="5945116"/>
        <n v="380000"/>
        <n v="82116"/>
        <n v="1162548"/>
        <n v="338230"/>
        <n v="38300"/>
        <n v="5129599"/>
        <n v="21216"/>
        <n v="465826"/>
        <n v="51457"/>
        <n v="309278"/>
        <n v="152876"/>
        <n v="282720"/>
        <n v="20113449"/>
        <n v="2484942"/>
        <n v="43627409"/>
        <n v="17100000"/>
        <n v="16799301"/>
        <n v="19720000"/>
        <n v="11477531"/>
        <n v="22567428"/>
        <n v="2858971"/>
        <n v="12213346"/>
        <n v="28259999"/>
        <n v="35588498"/>
        <n v="16565885"/>
        <n v="15965885"/>
        <n v="2054147"/>
        <n v="6698618"/>
        <n v="2558374"/>
        <n v="20820000"/>
        <n v="7316000"/>
        <n v="3835055"/>
        <n v="6100000"/>
        <n v="262643"/>
        <n v="1908996"/>
        <n v="702000"/>
        <n v="327120"/>
        <n v="142779"/>
        <n v="334000"/>
        <n v="16970365"/>
        <n v="247914"/>
        <n v="1472000"/>
        <n v="79138096"/>
        <n v="17931607"/>
        <n v="26364095"/>
        <n v="2276720"/>
        <n v="1147704"/>
        <n v="680871"/>
        <n v="1684213"/>
        <n v="1483239"/>
        <n v="204209"/>
        <n v="5516374"/>
        <n v="885731"/>
        <n v="1691480"/>
        <n v="1532520"/>
        <n v="224524"/>
        <n v="678931"/>
        <n v="321330"/>
        <n v="39231"/>
        <n v="498000"/>
        <n v="685000"/>
        <n v="21000"/>
        <n v="770000"/>
        <n v="3600000"/>
        <n v="204800"/>
        <n v="353600"/>
        <n v="641600"/>
        <n v="176500"/>
        <n v="140800"/>
        <n v="284800"/>
        <n v="823781"/>
        <n v="3613733"/>
        <n v="150191"/>
        <n v="612442"/>
        <n v="41374"/>
        <n v="18266"/>
        <n v="53502"/>
        <n v="689000"/>
        <n v="73022"/>
        <n v="8923657"/>
        <n v="1716543"/>
        <n v="66928"/>
        <n v="6250000"/>
        <n v="980000"/>
        <n v="3672296"/>
        <n v="336800"/>
        <n v="778468"/>
        <n v="875200"/>
        <n v="250466"/>
        <n v="73119"/>
        <n v="271671"/>
        <n v="91994"/>
        <n v="67254"/>
        <n v="88340"/>
        <n v="29942"/>
        <n v="21886"/>
        <n v="56625"/>
        <n v="961"/>
        <n v="801759"/>
        <n v="195950"/>
        <n v="55034"/>
        <n v="1792"/>
        <n v="441498"/>
        <n v="49055"/>
        <n v="3752"/>
        <n v="23488"/>
        <n v="93324"/>
        <n v="1185044"/>
        <n v="132412"/>
        <n v="148952"/>
        <n v="1156500"/>
        <n v="198672"/>
        <n v="404562"/>
        <n v="99923"/>
        <n v="18832"/>
        <n v="624"/>
        <n v="28152"/>
        <n v="18833"/>
        <n v="52428"/>
        <n v="110537"/>
        <n v="789201"/>
        <n v="153196"/>
        <n v="87500"/>
        <n v="54508"/>
        <n v="558882"/>
        <n v="30532"/>
        <n v="788960"/>
        <n v="44117"/>
        <n v="1028"/>
        <n v="80174"/>
        <n v="1252"/>
        <n v="65532"/>
        <n v="104197"/>
        <n v="66924"/>
        <n v="81453"/>
        <n v="97319"/>
        <n v="307989"/>
        <n v="134212"/>
        <n v="32627"/>
        <n v="404957"/>
        <n v="24283"/>
        <n v="135582"/>
        <n v="256800"/>
        <n v="669600"/>
        <n v="4320"/>
        <n v="316"/>
        <n v="52800"/>
        <n v="512"/>
        <n v="39909"/>
        <n v="77980"/>
        <n v="73600"/>
        <n v="81600"/>
        <n v="25008"/>
        <n v="79716"/>
        <n v="41947"/>
        <n v="357981"/>
        <n v="167942"/>
        <n v="12160"/>
        <n v="950400"/>
        <n v="900419"/>
        <n v="619146"/>
        <n v="13149119"/>
        <n v="2020288"/>
        <n v="641786"/>
        <n v="23124"/>
        <n v="782865"/>
        <n v="7139040"/>
        <n v="305500"/>
        <n v="1841771"/>
        <n v="62127"/>
        <n v="480826"/>
        <n v="51493"/>
        <n v="305400"/>
        <n v="266539"/>
        <n v="258575"/>
        <n v="209956"/>
        <n v="673347"/>
        <n v="1577933"/>
        <n v="401249"/>
        <n v="825120"/>
        <n v="190625"/>
        <n v="67358"/>
        <n v="756720"/>
        <n v="45156"/>
        <n v="152810"/>
        <n v="567190"/>
        <n v="1682701"/>
        <n v="127016"/>
        <n v="82602"/>
        <n v="30618"/>
        <n v="503847"/>
        <n v="111132"/>
        <n v="1926280"/>
        <n v="413974"/>
        <n v="48158"/>
        <n v="7071754"/>
        <n v="225880"/>
        <n v="181900"/>
        <n v="421435"/>
        <n v="998909"/>
        <n v="132502"/>
        <n v="343476"/>
        <n v="68426"/>
        <n v="31916"/>
        <n v="507574"/>
        <n v="628084"/>
        <n v="54142"/>
        <n v="-518400"/>
        <n v="438659"/>
        <n v="63160"/>
        <n v="168607"/>
        <n v="151491"/>
        <n v="62501"/>
        <n v="-5349984"/>
        <n v="-3261784"/>
        <n v="63161"/>
        <n v="5349984"/>
        <n v="3261784"/>
        <n v="6400000"/>
        <n v="9358"/>
        <n v="284452"/>
        <n v="93583"/>
        <n v="508441"/>
        <n v="58880"/>
        <n v="77262"/>
        <n v="32266"/>
        <n v="6153"/>
        <n v="69120"/>
        <n v="90698"/>
        <n v="37878"/>
        <n v="7223"/>
        <n v="-25600"/>
        <n v="1683211"/>
        <n v="247286"/>
        <n v="12364"/>
        <n v="59978"/>
        <n v="125167"/>
        <n v="855920"/>
        <n v="80678"/>
        <n v="311295"/>
        <n v="59200"/>
        <n v="1667197"/>
        <n v="297793"/>
        <n v="848728"/>
        <n v="429704"/>
        <n v="72400"/>
        <n v="6826414"/>
        <n v="671758"/>
        <n v="2126400"/>
        <n v="998400"/>
        <n v="2828240"/>
        <n v="14600"/>
        <n v="34600"/>
        <n v="306177"/>
        <n v="372613"/>
        <n v="56400"/>
        <n v="2641273"/>
        <n v="2381368"/>
        <n v="96275"/>
        <n v="2830080"/>
        <n v="352652"/>
        <n v="847449"/>
        <n v="231026"/>
        <n v="267906"/>
        <n v="97767"/>
        <n v="506000"/>
        <n v="3093340"/>
        <n v="1899752"/>
        <n v="4120000"/>
        <n v="35196"/>
        <n v="53798"/>
        <n v="2417029"/>
        <n v="393008"/>
        <n v="5977591"/>
        <n v="1390838"/>
        <n v="2737558"/>
        <n v="110066"/>
        <n v="4152000"/>
        <n v="81731"/>
        <n v="5056"/>
        <n v="13828"/>
        <n v="3264250"/>
        <n v="26878"/>
        <n v="419736"/>
        <n v="358456"/>
        <n v="792082"/>
        <n v="159804"/>
        <n v="28800"/>
        <n v="1913373"/>
        <n v="226388"/>
        <n v="11319"/>
        <n v="147840"/>
        <n v="222843"/>
        <n v="125400"/>
        <n v="506088"/>
        <n v="7940054"/>
        <n v="5754519"/>
        <n v="-45395"/>
        <n v="-223357"/>
        <n v="-44074"/>
        <n v="-16"/>
        <n v="278576"/>
        <n v="258975"/>
        <n v="2333100"/>
        <n v="644566"/>
        <n v="312831"/>
        <n v="3586500"/>
        <n v="82800"/>
        <n v="594000"/>
        <n v="4080000"/>
        <n v="1019486"/>
        <n v="637977"/>
        <n v="376976"/>
        <n v="691352"/>
        <n v="3740000"/>
        <n v="138600"/>
        <n v="344880"/>
        <n v="7199"/>
        <n v="3185000"/>
        <n v="1001270"/>
        <n v="5850"/>
        <n v="112500"/>
        <n v="6750"/>
        <n v="376245"/>
        <n v="1568000"/>
        <n v="837000"/>
        <n v="1536000"/>
        <n v="1011269"/>
        <n v="1244139"/>
        <n v="638309"/>
        <n v="620800"/>
        <n v="3060000"/>
        <n v="129600"/>
        <n v="313395"/>
        <n v="68850"/>
        <n v="621500"/>
        <n v="31412"/>
        <n v="230599"/>
        <n v="150050"/>
        <n v="206550"/>
        <n v="196263"/>
        <n v="31592"/>
        <n v="137700"/>
        <n v="122102"/>
        <n v="138160"/>
        <n v="85112"/>
        <n v="11100"/>
        <n v="57742"/>
        <n v="37780"/>
        <n v="117926"/>
        <n v="322945"/>
        <n v="809299"/>
        <n v="18469"/>
        <n v="230192"/>
        <n v="164425"/>
        <n v="278424"/>
        <n v="163425"/>
        <n v="55406"/>
        <n v="120098"/>
        <n v="65370"/>
        <n v="73875"/>
        <n v="193500"/>
        <n v="189428"/>
        <n v="605222"/>
        <n v="557292"/>
        <n v="553601"/>
        <n v="61835"/>
        <n v="66351"/>
        <n v="663505"/>
        <n v="215569"/>
        <n v="8348"/>
        <n v="57000"/>
        <n v="225581"/>
        <n v="978005"/>
        <n v="394000"/>
        <n v="592066"/>
        <n v="68561"/>
        <n v="52833"/>
        <n v="918033"/>
        <n v="139915"/>
        <n v="1223783"/>
        <n v="8138942"/>
        <n v="1695759"/>
        <n v="159628"/>
        <n v="56033"/>
        <n v="560334"/>
        <n v="834462"/>
        <n v="118287"/>
        <n v="274806"/>
        <n v="224250"/>
        <n v="40475"/>
        <n v="10500"/>
        <n v="72708"/>
        <n v="43400"/>
        <n v="77890"/>
        <n v="65102"/>
        <n v="120672"/>
        <n v="61575"/>
        <n v="83937"/>
        <n v="68252"/>
        <n v="3226"/>
        <n v="87119"/>
        <n v="54525"/>
        <n v="2769298"/>
        <n v="653395"/>
        <n v="1404424"/>
        <n v="39198"/>
        <n v="42816"/>
        <n v="307650"/>
        <n v="95092"/>
        <n v="372279"/>
        <n v="123264"/>
        <n v="13545"/>
        <n v="308455"/>
        <n v="415000"/>
        <n v="110390"/>
        <n v="395169"/>
        <n v="170150"/>
        <n v="9548"/>
        <n v="124128"/>
        <n v="23871"/>
        <n v="81161"/>
        <n v="13969210"/>
        <n v="16763052"/>
        <n v="1117537"/>
        <n v="5587684"/>
        <n v="25144579"/>
        <n v="2793843"/>
        <n v="8381526"/>
        <n v="14229048"/>
        <n v="279384"/>
        <n v="11734137"/>
        <n v="5957675"/>
        <n v="6382415"/>
        <n v="31424587"/>
        <n v="3928175"/>
        <n v="2566896"/>
        <n v="1098026"/>
        <n v="1338340"/>
        <n v="208225"/>
        <n v="105400"/>
        <n v="5221660"/>
        <n v="99430"/>
        <n v="99253"/>
        <n v="18194"/>
        <n v="22565"/>
        <n v="107695"/>
        <n v="99126"/>
        <n v="98746"/>
        <n v="265309"/>
        <n v="423639"/>
        <n v="73597"/>
        <n v="31686"/>
        <n v="474358"/>
        <n v="39880"/>
        <n v="51844"/>
        <n v="601856"/>
        <n v="252274"/>
        <n v="233492"/>
        <n v="175971"/>
        <n v="167378"/>
        <n v="26667"/>
        <n v="72575"/>
        <n v="27701"/>
        <n v="505112"/>
        <n v="100108"/>
        <n v="62240"/>
        <n v="10688"/>
        <n v="2792"/>
        <n v="162806"/>
        <n v="170667"/>
        <n v="12353"/>
        <n v="1270354"/>
        <n v="349295"/>
        <n v="150043"/>
        <n v="199825"/>
        <n v="793744"/>
        <n v="405974"/>
        <n v="4333429"/>
        <n v="66667"/>
        <n v="55141"/>
        <n v="15467"/>
        <n v="-1382"/>
        <n v="16790"/>
        <n v="192"/>
        <n v="172357"/>
        <n v="59769"/>
        <n v="426398"/>
        <n v="11318"/>
        <n v="214142"/>
        <n v="1825429"/>
        <n v="611444"/>
        <n v="40779"/>
        <n v="62250"/>
        <n v="311250"/>
        <n v="955575"/>
        <n v="262280"/>
        <n v="124500"/>
        <n v="403886"/>
        <n v="253980"/>
        <n v="83000"/>
        <n v="996727"/>
        <n v="423612"/>
        <n v="45471"/>
        <n v="1833573"/>
        <n v="15000427"/>
        <n v="-1343208.79"/>
        <n v="537177"/>
        <n v="-326215.05"/>
        <n v="141858"/>
        <n v="-360094.75"/>
        <n v="6691"/>
        <n v="116800"/>
        <n v="11588150"/>
        <n v="186441"/>
        <n v="9870"/>
        <n v="17946"/>
        <n v="526753"/>
        <n v="450884"/>
        <n v="577861"/>
        <n v="179460"/>
        <n v="1523511"/>
        <n v="1662310"/>
        <n v="129211"/>
        <n v="228092"/>
        <n v="158955"/>
        <n v="122930"/>
        <n v="22432"/>
        <n v="61016"/>
        <n v="10499716"/>
        <n v="2873966"/>
        <n v="2530312"/>
        <n v="2422710"/>
        <n v="42724"/>
        <n v="-28143"/>
        <n v="575000"/>
        <n v="52593"/>
        <n v="-24250"/>
        <n v="1694841"/>
        <n v="618240"/>
        <n v="-348992"/>
        <n v="23583751"/>
        <n v="348992"/>
        <n v="684834"/>
        <n v="6034"/>
        <n v="65200"/>
        <n v="60345"/>
        <n v="431878"/>
        <n v="147200"/>
        <n v="3264520"/>
        <n v="2157580"/>
        <n v="58700"/>
        <n v="171000"/>
        <n v="144988"/>
        <n v="17881"/>
        <n v="873679"/>
        <n v="1061619"/>
        <n v="170668"/>
        <n v="652551"/>
        <n v="74408"/>
        <n v="459973"/>
        <n v="596923"/>
        <n v="98703"/>
        <n v="1580684"/>
        <n v="2975000"/>
        <n v="407676"/>
        <n v="372803"/>
        <n v="121513"/>
        <n v="11215.63"/>
        <n v="296829.28000000003"/>
        <n v="1406695.09"/>
        <n v="502488"/>
        <n v="277595"/>
        <n v="722455"/>
        <n v="448584"/>
        <n v="838505"/>
        <n v="639000"/>
        <n v="142984"/>
        <n v="1256170"/>
        <n v="3650822"/>
        <n v="2522657"/>
        <n v="618947"/>
        <n v="621834"/>
        <n v="251996"/>
        <n v="381981"/>
        <n v="408752"/>
        <n v="238402"/>
        <n v="349676"/>
        <n v="317511"/>
        <n v="65064"/>
        <n v="119871"/>
        <n v="275595"/>
        <n v="1907492"/>
        <n v="1983314"/>
        <n v="350828"/>
        <n v="244841"/>
        <n v="97584"/>
        <n v="36800"/>
        <n v="2926960"/>
        <n v="549270"/>
        <n v="2767953"/>
        <n v="320666"/>
        <n v="258800"/>
        <n v="1038080"/>
        <n v="432118"/>
        <n v="28118"/>
        <n v="577600"/>
        <n v="1698363"/>
        <n v="284542"/>
        <n v="233548"/>
        <n v="33664"/>
        <n v="477200"/>
        <n v="369411"/>
        <n v="183631"/>
        <n v="419792"/>
        <n v="111360"/>
        <n v="39475"/>
        <n v="229184"/>
        <n v="222177"/>
        <n v="52003"/>
        <n v="51988"/>
        <n v="996000"/>
        <n v="9566424"/>
        <n v="114789"/>
        <n v="27999"/>
        <n v="36042"/>
        <n v="174411"/>
        <n v="14359184"/>
        <n v="3489168"/>
        <n v="240916"/>
        <n v="43181"/>
        <n v="230385"/>
        <n v="1661255"/>
        <n v="45877"/>
        <n v="666712"/>
        <n v="695425"/>
        <n v="277330"/>
        <n v="555827"/>
        <n v="15570"/>
        <n v="1345619"/>
        <n v="141319"/>
        <n v="951033"/>
        <n v="20476"/>
        <n v="412749"/>
        <n v="64163"/>
        <n v="136846"/>
        <n v="16460"/>
        <n v="746954"/>
        <n v="-345341.97"/>
        <n v="-315310.7"/>
        <n v="424150"/>
        <n v="448938"/>
        <n v="-52720.62"/>
        <n v="-0.5"/>
        <n v="-83844"/>
        <n v="527430"/>
        <n v="917464"/>
        <n v="33899"/>
        <n v="50996"/>
        <n v="650852"/>
        <n v="116292"/>
        <n v="213585"/>
        <n v="52721"/>
        <n v="11724"/>
        <n v="1755550"/>
        <n v="123550"/>
        <n v="-171711.73"/>
        <n v="-600005"/>
        <n v="-592202"/>
        <n v="-122.77"/>
        <n v="250503"/>
        <n v="3149"/>
        <n v="282406"/>
        <n v="89870"/>
        <n v="45133"/>
        <n v="47308"/>
        <n v="46890"/>
        <n v="40786"/>
        <n v="1279962"/>
        <n v="35998"/>
        <n v="398239"/>
        <n v="390217"/>
        <n v="1812838"/>
        <n v="302914"/>
        <n v="3298920"/>
        <n v="-258132"/>
        <n v="15933703"/>
        <n v="2332938"/>
        <n v="26379590"/>
        <n v="7446642"/>
        <n v="1718250"/>
        <n v="283500"/>
        <n v="63750"/>
        <n v="33750"/>
        <n v="1661602"/>
        <n v="1187250"/>
        <n v="3691770"/>
        <n v="1006878"/>
        <n v="1143695"/>
        <n v="228812"/>
        <n v="1954640"/>
        <n v="549480"/>
        <n v="32250"/>
        <n v="119250"/>
        <n v="20250"/>
        <n v="-258131.98"/>
        <n v="-221642"/>
        <n v="-11555.15"/>
        <n v="4094217"/>
        <n v="5600000"/>
        <n v="9804648"/>
        <n v="1483706"/>
        <n v="13457811"/>
        <n v="1250990"/>
        <n v="2563925"/>
        <n v="22880000"/>
        <n v="12287677"/>
        <n v="1366023"/>
        <n v="1432623"/>
        <n v="155456"/>
        <n v="153836"/>
        <n v="7309"/>
        <n v="1297600"/>
        <n v="5837"/>
        <n v="-14088.5"/>
        <n v="-34.340000000000003"/>
        <n v="-1843.73"/>
        <n v="213018"/>
        <n v="772399"/>
        <n v="6552"/>
        <n v="65528"/>
        <n v="95200"/>
        <n v="740326"/>
        <n v="1825440"/>
        <n v="232986"/>
        <n v="23299"/>
        <n v="87445"/>
        <n v="1430"/>
        <n v="3686451"/>
        <n v="915200"/>
        <n v="184038"/>
        <n v="181362"/>
        <n v="754296"/>
        <n v="84629"/>
        <n v="75430"/>
        <n v="1522824"/>
        <n v="12088"/>
        <n v="3294"/>
        <n v="1112618"/>
        <n v="79374"/>
        <n v="26340"/>
        <n v="2050"/>
        <n v="92236"/>
        <n v="28411"/>
        <n v="459010"/>
        <n v="242090"/>
        <n v="3018868"/>
        <n v="4766204"/>
        <n v="8382808"/>
        <n v="4497144"/>
        <n v="7010115"/>
        <n v="181132"/>
        <n v="530986"/>
        <n v="976233"/>
        <n v="36200000"/>
        <n v="2615129"/>
        <n v="395340"/>
        <n v="4660"/>
        <n v="792806"/>
        <n v="10042047"/>
        <n v="931590"/>
        <n v="5964776"/>
        <n v="9910"/>
        <n v="664000"/>
        <n v="336420"/>
        <n v="2788600"/>
        <n v="2589221"/>
        <n v="1922475"/>
        <n v="1156355"/>
        <n v="443645"/>
        <n v="4073710"/>
        <n v="1290068"/>
        <n v="1758509"/>
        <n v="495000"/>
        <n v="142262"/>
        <n v="7738"/>
        <n v="3076276"/>
        <n v="199901"/>
        <n v="16040376"/>
        <n v="1042624"/>
        <n v="3471206"/>
        <n v="208794"/>
        <n v="33773585"/>
        <n v="2026415"/>
        <n v="262000"/>
        <n v="6172200"/>
        <n v="1518000"/>
        <n v="316668"/>
        <n v="-378332.26"/>
        <n v="378332"/>
        <n v="2264458"/>
        <n v="2268385"/>
        <n v="2015768"/>
        <n v="409600"/>
        <n v="546942"/>
        <n v="92566"/>
        <n v="528000"/>
        <n v="45620"/>
        <n v="31037"/>
        <n v="62070"/>
        <n v="244000"/>
        <n v="226400"/>
        <n v="15848.19"/>
        <n v="38000"/>
        <n v="174478.81"/>
        <n v="187720"/>
        <n v="107931"/>
        <n v="6403"/>
        <n v="561600"/>
        <n v="385200"/>
        <n v="2186400"/>
        <n v="216569"/>
        <n v="401794"/>
        <n v="45485"/>
        <n v="359889"/>
        <n v="111762"/>
        <n v="40480"/>
        <n v="28684"/>
        <n v="77228"/>
        <n v="24238"/>
        <n v="376000"/>
        <n v="345000"/>
        <n v="139080"/>
        <n v="61652"/>
        <n v="262997"/>
        <n v="539694"/>
        <n v="83580"/>
        <n v="119200"/>
        <n v="13000"/>
        <n v="82700"/>
        <n v="10300"/>
        <n v="1505700"/>
        <n v="30553"/>
        <n v="57813"/>
        <n v="318327"/>
        <n v="95742"/>
        <n v="140397"/>
        <n v="18599"/>
        <n v="19056"/>
        <n v="2714448"/>
        <n v="10821385"/>
        <n v="7328935"/>
        <n v="45200"/>
        <n v="36612"/>
        <n v="229046"/>
        <n v="47456"/>
        <n v="93448"/>
        <n v="84824"/>
        <n v="50954"/>
        <n v="2024000"/>
        <n v="1114400"/>
        <n v="103200"/>
        <n v="236800"/>
        <n v="342400"/>
        <n v="-545134"/>
        <n v="706930"/>
        <n v="-745796"/>
        <n v="1347203"/>
        <n v="76175"/>
        <n v="11014400"/>
        <n v="598400"/>
        <n v="289727"/>
        <n v="3521600"/>
        <n v="2936000"/>
        <n v="508000"/>
        <n v="-508000"/>
        <n v="2015000"/>
        <n v="36560"/>
        <n v="155200"/>
        <n v="80177"/>
        <n v="35033"/>
        <n v="69293"/>
        <n v="75587"/>
        <n v="387669"/>
        <n v="275922"/>
        <n v="532284"/>
        <n v="21250"/>
        <n v="123182"/>
        <n v="193198"/>
        <n v="232800"/>
        <n v="46351"/>
        <n v="49815"/>
        <n v="20339"/>
        <n v="91000"/>
        <n v="546926"/>
        <n v="81864"/>
        <n v="91698"/>
        <n v="157900"/>
        <n v="80097"/>
        <n v="37961"/>
        <n v="44600"/>
        <n v="243100"/>
        <n v="31828"/>
        <n v="17752"/>
        <n v="101784"/>
        <n v="52510"/>
        <n v="17144"/>
        <n v="1856593"/>
        <n v="10455"/>
        <n v="28400"/>
        <n v="14900"/>
        <n v="14918"/>
        <n v="6138"/>
        <n v="1772615"/>
        <n v="1015636"/>
        <n v="21398"/>
        <n v="425025"/>
        <n v="3863246"/>
        <n v="5817"/>
        <n v="5060"/>
        <n v="388699"/>
        <n v="1295202"/>
        <n v="2014649"/>
        <n v="339569"/>
        <n v="161500"/>
        <n v="-17079"/>
        <n v="-1660"/>
        <n v="415"/>
        <n v="-155505"/>
        <n v="-4584"/>
        <n v="-537702"/>
        <n v="173333"/>
        <n v="109614"/>
        <n v="314261"/>
        <n v="75071"/>
        <n v="158104"/>
        <n v="544717"/>
        <n v="271714"/>
        <n v="19802"/>
        <n v="198013"/>
        <n v="1062317"/>
        <n v="12220"/>
        <n v="52386"/>
        <n v="8600"/>
        <n v="304043"/>
        <n v="564635"/>
        <n v="625000"/>
        <n v="37952"/>
        <n v="1580905"/>
        <n v="1838682"/>
        <n v="56440"/>
        <n v="105135"/>
        <n v="3840"/>
        <n v="2185"/>
        <n v="8040"/>
        <n v="98618"/>
        <n v="342588"/>
        <n v="636234"/>
        <n v="35365"/>
        <n v="2556881"/>
        <n v="884635"/>
        <n v="198000"/>
        <n v="226406"/>
        <n v="6534"/>
        <n v="420467"/>
        <n v="279682"/>
        <n v="68778"/>
        <n v="49375"/>
        <n v="-54181"/>
        <n v="-840"/>
        <n v="34800"/>
        <n v="-5228"/>
        <n v="29918"/>
        <n v="181039"/>
        <n v="20116"/>
        <n v="739796"/>
        <n v="240672"/>
        <n v="2628266"/>
        <n v="142750"/>
        <n v="152408"/>
        <n v="3352882"/>
        <n v="82250"/>
        <n v="109579"/>
        <n v="90784"/>
        <n v="284578"/>
        <n v="677471"/>
        <n v="14080"/>
        <n v="13940"/>
        <n v="539352"/>
        <n v="12020"/>
        <n v="105290"/>
        <n v="190800"/>
        <n v="63516"/>
        <n v="1219424"/>
        <n v="41962"/>
        <n v="10752"/>
        <n v="93022"/>
        <n v="150300"/>
        <n v="24582"/>
        <n v="321140"/>
        <n v="245531"/>
        <n v="9784"/>
        <n v="48786"/>
        <n v="331500"/>
        <n v="430000"/>
        <n v="193704"/>
        <n v="805861"/>
        <n v="2218761"/>
        <n v="-192000"/>
        <n v="-42391"/>
        <n v="-41473"/>
        <n v="-353955"/>
        <n v="395429"/>
        <n v="42391"/>
        <n v="76660"/>
        <n v="519023"/>
        <n v="-140000"/>
        <n v="430758"/>
        <n v="269825"/>
        <n v="72699"/>
        <n v="566216"/>
        <n v="1254888"/>
        <n v="247185"/>
        <n v="291868"/>
        <n v="435374"/>
        <n v="277179"/>
        <n v="58792"/>
        <n v="547200"/>
        <n v="75224"/>
        <n v="153150"/>
        <n v="135892"/>
        <n v="20636"/>
        <n v="69832"/>
        <n v="2075664"/>
        <n v="610697"/>
        <n v="36949"/>
        <n v="7539497"/>
        <n v="702037"/>
        <n v="163406"/>
        <n v="126669"/>
        <n v="137593"/>
        <n v="107600"/>
        <n v="465495"/>
        <n v="84839"/>
        <n v="40200"/>
        <n v="2680"/>
        <n v="18760"/>
        <n v="16080"/>
        <n v="20100"/>
        <n v="875157"/>
        <n v="64461"/>
        <n v="37954"/>
        <n v="55164"/>
        <n v="1402506"/>
        <n v="217987"/>
        <n v="75076"/>
        <n v="621384"/>
        <n v="720"/>
        <n v="244800"/>
        <n v="656752"/>
        <n v="31269"/>
        <n v="2770"/>
        <n v="100801"/>
        <n v="-81461"/>
        <n v="21362"/>
        <n v="-5730"/>
        <n v="-22801"/>
        <n v="-14941"/>
        <n v="252721"/>
        <n v="242000"/>
        <n v="179136"/>
        <n v="39001"/>
        <n v="258664"/>
        <n v="88250"/>
        <n v="513045"/>
        <n v="513408"/>
        <n v="316195"/>
        <n v="991427"/>
        <n v="628000"/>
        <n v="936636"/>
        <n v="342000"/>
        <n v="56280"/>
        <n v="32280"/>
        <n v="4090577"/>
        <n v="562796"/>
        <n v="192700"/>
        <n v="39374"/>
        <n v="231814"/>
        <n v="44512"/>
        <n v="504694"/>
        <n v="225625"/>
        <n v="309000"/>
        <n v="985121"/>
        <n v="648550"/>
        <n v="586480"/>
        <n v="243333"/>
        <n v="514732"/>
        <n v="9080000"/>
        <n v="6880000"/>
        <n v="139524"/>
        <n v="96038"/>
        <n v="110958"/>
        <n v="763060"/>
        <n v="23681"/>
        <n v="1648840"/>
        <n v="236807"/>
        <n v="24120"/>
        <n v="96668"/>
        <n v="234612"/>
        <n v="79662"/>
        <n v="16956"/>
        <n v="783044"/>
        <n v="13600"/>
        <n v="470680"/>
        <n v="3380"/>
        <n v="66619"/>
        <n v="1643332"/>
        <n v="167219"/>
        <n v="54181"/>
        <n v="354"/>
        <n v="468096"/>
        <n v="622500"/>
        <n v="1464800"/>
        <n v="40840"/>
        <n v="564960"/>
        <n v="159300"/>
        <n v="497032"/>
        <n v="1102968"/>
        <n v="1954575"/>
        <n v="91870"/>
        <n v="77191"/>
        <n v="862007"/>
        <n v="814681"/>
        <n v="481368"/>
        <n v="115913"/>
        <n v="412275"/>
        <n v="353062"/>
        <n v="1982641"/>
        <n v="93189"/>
        <n v="78299"/>
        <n v="874385"/>
        <n v="826378"/>
        <n v="488279"/>
        <n v="117577"/>
        <n v="418195"/>
        <n v="358115"/>
        <n v="869730"/>
        <n v="330270"/>
        <n v="172164"/>
        <n v="330000"/>
        <n v="21365"/>
        <n v="151657"/>
        <n v="125824"/>
        <n v="107821"/>
        <n v="19164"/>
        <n v="2108"/>
        <n v="90412"/>
        <n v="-8071"/>
        <n v="8071"/>
        <n v="36569"/>
        <n v="9209"/>
        <n v="35791"/>
        <n v="208904"/>
        <n v="210647"/>
        <n v="25624"/>
        <n v="234765"/>
        <n v="322457"/>
        <n v="916818"/>
        <n v="19114"/>
        <n v="66901"/>
        <n v="33297"/>
        <n v="29510"/>
        <n v="18979"/>
        <n v="801361"/>
        <n v="1052376"/>
        <n v="205945"/>
        <n v="57163"/>
        <n v="131078"/>
        <n v="30815"/>
        <n v="318255"/>
        <n v="275889"/>
        <n v="31102"/>
        <n v="32500"/>
        <n v="49985"/>
        <n v="26026"/>
        <n v="3893"/>
        <n v="16320"/>
        <n v="28127"/>
        <n v="63250"/>
        <n v="55100"/>
        <n v="93896"/>
        <n v="1275"/>
        <n v="80885"/>
        <n v="149955"/>
        <n v="205000"/>
        <n v="3750"/>
        <n v="235837"/>
        <n v="267"/>
        <n v="9750"/>
        <n v="39364"/>
        <n v="6300"/>
        <n v="1561035"/>
        <n v="365758"/>
        <n v="8900"/>
        <n v="45800"/>
        <n v="425967"/>
        <n v="887923"/>
        <n v="542754"/>
        <n v="138030"/>
        <n v="8479"/>
        <n v="275431"/>
        <n v="17700"/>
        <n v="29035"/>
        <n v="543661"/>
        <n v="5940"/>
        <n v="550506"/>
        <n v="6668248"/>
        <n v="645476"/>
        <n v="1379689"/>
        <n v="22682998"/>
        <n v="1433423"/>
        <n v="429546"/>
        <n v="18120"/>
        <n v="1026000"/>
        <n v="6611111"/>
        <n v="2779327"/>
        <n v="540603"/>
        <n v="394460"/>
        <n v="243337"/>
        <n v="117579"/>
        <n v="125735"/>
        <n v="741337"/>
        <n v="125259"/>
        <n v="641750"/>
        <n v="307585"/>
        <n v="3049135"/>
        <n v="432386"/>
        <n v="96569"/>
        <n v="82681"/>
        <n v="100398"/>
        <n v="301951"/>
        <n v="136125"/>
        <n v="15206"/>
        <n v="250217"/>
        <n v="167943"/>
        <n v="143710"/>
        <n v="200324"/>
        <n v="60903"/>
        <n v="36933"/>
        <n v="141300"/>
        <n v="12687"/>
        <n v="8905"/>
        <n v="16301"/>
        <n v="170437"/>
        <n v="36530"/>
        <n v="43362"/>
        <n v="70317"/>
        <n v="20618"/>
        <n v="16388"/>
        <n v="64732"/>
        <n v="41449"/>
        <n v="44458"/>
        <n v="15300"/>
        <n v="230937"/>
        <n v="115190"/>
        <n v="139563"/>
        <n v="160743"/>
        <n v="54860"/>
        <n v="226869"/>
        <n v="124030"/>
        <n v="167502"/>
        <n v="3785783"/>
        <n v="177942"/>
        <n v="149509"/>
        <n v="1669607"/>
        <n v="1577941"/>
        <n v="932352"/>
        <n v="224511"/>
        <n v="798529"/>
        <n v="683826"/>
        <n v="18765298"/>
        <n v="4190275"/>
        <n v="7760506"/>
        <n v="9304211"/>
        <n v="2979993"/>
        <n v="2695789"/>
        <n v="2780800"/>
        <n v="113605"/>
        <n v="6240524"/>
        <n v="2488185"/>
        <n v="1317923"/>
        <n v="551677"/>
        <n v="330622"/>
        <n v="474658"/>
        <n v="183120"/>
        <n v="23270"/>
        <n v="2430"/>
        <n v="300"/>
        <n v="137514"/>
        <n v="30192566"/>
        <n v="7426429"/>
        <n v="-70151"/>
        <n v="81914"/>
        <n v="-11763"/>
        <n v="50091"/>
        <n v="554866"/>
        <n v="1448153"/>
        <n v="2300340"/>
        <n v="6832"/>
        <n v="147337"/>
        <n v="189929"/>
        <n v="376860"/>
        <n v="566749"/>
        <n v="456700"/>
        <n v="96530"/>
        <n v="154000"/>
        <n v="1335000"/>
        <n v="217362"/>
        <n v="372215"/>
        <n v="605129"/>
        <n v="337470"/>
        <n v="208000"/>
        <n v="418247"/>
        <n v="218320"/>
        <n v="4864"/>
        <n v="791996"/>
        <n v="4672"/>
        <n v="18160"/>
        <n v="76394"/>
        <n v="65377"/>
        <n v="482630"/>
        <n v="6538"/>
        <n v="120616"/>
        <n v="175500"/>
        <n v="620254"/>
        <n v="14365"/>
        <n v="187790"/>
        <n v="17810239"/>
        <n v="187872"/>
        <n v="241189"/>
        <n v="1134762"/>
        <n v="13237"/>
        <n v="412476"/>
        <n v="103500"/>
        <n v="2090305"/>
        <n v="262812"/>
        <n v="2193792"/>
        <n v="653244"/>
        <n v="12218"/>
        <n v="2041385"/>
        <n v="1814222"/>
        <n v="1387330"/>
        <n v="583428"/>
        <n v="78523"/>
        <n v="9855567"/>
        <n v="373586"/>
        <n v="333333"/>
        <n v="115377"/>
        <n v="303748"/>
        <n v="913231"/>
        <n v="1497402"/>
        <n v="899880"/>
        <n v="329225"/>
        <n v="94670"/>
        <n v="21823500"/>
        <n v="681920"/>
        <n v="8371"/>
        <n v="218196"/>
        <n v="137817"/>
        <n v="890956"/>
        <n v="26830"/>
        <n v="792985"/>
        <n v="6541"/>
        <n v="2478079"/>
        <n v="1464383"/>
        <n v="11310287"/>
        <n v="57142"/>
        <n v="571421"/>
        <n v="3276295"/>
        <n v="833072"/>
        <n v="77818"/>
        <n v="31899"/>
        <n v="40856"/>
        <n v="907387"/>
        <n v="1213879"/>
        <n v="15864558"/>
        <n v="2899745"/>
        <n v="1060000"/>
        <n v="277800"/>
        <n v="4100"/>
        <n v="4200"/>
        <n v="12170285"/>
        <n v="140811"/>
        <n v="504624"/>
        <n v="37400"/>
        <n v="243788"/>
        <n v="955433"/>
        <n v="223033"/>
        <n v="110112"/>
        <n v="747982"/>
        <n v="263736"/>
        <n v="1974753"/>
        <n v="156250"/>
        <n v="577295"/>
        <n v="544016"/>
        <n v="374238"/>
        <n v="638790"/>
        <n v="179000"/>
        <n v="180369"/>
        <n v="263000"/>
        <n v="694000"/>
        <n v="760165"/>
        <n v="246684"/>
        <n v="285000"/>
        <n v="482854"/>
        <n v="199546"/>
        <n v="52942"/>
        <n v="875708"/>
        <n v="129779"/>
        <n v="122755"/>
        <n v="100250"/>
        <n v="213513"/>
        <n v="6518"/>
        <n v="362907"/>
        <n v="137585"/>
        <n v="765637"/>
        <n v="408016"/>
        <n v="807386"/>
        <n v="1199004"/>
        <n v="12074"/>
        <n v="757066"/>
        <n v="12500000"/>
        <n v="4600000"/>
        <n v="45309"/>
        <n v="226545"/>
        <n v="317163"/>
        <n v="3941883"/>
        <n v="218754"/>
        <n v="1924325"/>
        <n v="172558"/>
        <n v="188538"/>
        <n v="1197576"/>
        <n v="634104"/>
        <n v="8538"/>
        <n v="444000"/>
        <n v="450168"/>
        <n v="2818000"/>
        <n v="63590"/>
        <n v="227316"/>
        <n v="110599"/>
        <n v="19250"/>
        <n v="39405"/>
        <n v="33109"/>
        <n v="103680"/>
        <n v="25539"/>
        <n v="86197"/>
        <n v="158750"/>
        <n v="23693"/>
        <n v="20472"/>
        <n v="18980"/>
        <n v="45218"/>
        <n v="17022"/>
        <n v="281658"/>
        <n v="28480"/>
        <n v="3890"/>
        <n v="226650"/>
        <n v="973070"/>
        <n v="1706825"/>
        <n v="445446"/>
        <n v="616725"/>
        <n v="925088"/>
        <n v="793819"/>
        <n v="106487"/>
        <n v="105472"/>
        <n v="137469"/>
        <n v="312939"/>
        <n v="1051186"/>
        <n v="196314"/>
        <n v="318834"/>
        <n v="1537710"/>
        <n v="610086"/>
        <n v="918361"/>
        <n v="95999"/>
        <n v="235885"/>
        <n v="220847"/>
        <n v="662422"/>
        <n v="45435"/>
        <n v="81624"/>
        <n v="1345339"/>
        <n v="68145"/>
        <n v="22914"/>
        <n v="34061"/>
        <n v="102218"/>
        <n v="34370"/>
        <n v="51092"/>
        <n v="136290"/>
        <n v="45828"/>
        <n v="68122"/>
        <n v="142769"/>
        <n v="48006"/>
        <n v="71360"/>
        <n v="333125"/>
        <n v="112016"/>
        <n v="166506"/>
        <n v="11609046"/>
        <n v="3903659"/>
        <n v="5802592"/>
        <n v="2044347"/>
        <n v="687428"/>
        <n v="1021821"/>
        <n v="5905294"/>
        <n v="1985675"/>
        <n v="2951600"/>
        <n v="637466"/>
        <n v="300201"/>
        <n v="1241824"/>
        <n v="314260"/>
        <n v="99885"/>
        <n v="6320314"/>
        <n v="6046715"/>
        <n v="-112535"/>
        <n v="12540215"/>
        <n v="1232691"/>
        <n v="3775260"/>
        <n v="412901"/>
        <n v="-1757414"/>
        <n v="-3136796"/>
        <n v="-709337"/>
        <n v="83863431"/>
        <n v="1041918"/>
        <n v="111000"/>
        <n v="127000"/>
        <n v="723000"/>
        <n v="731584"/>
        <n v="306773"/>
        <n v="192886"/>
        <n v="354730"/>
        <n v="172560"/>
        <n v="445224"/>
        <n v="50578"/>
        <n v="260616"/>
        <n v="413160"/>
        <n v="220850"/>
        <n v="151199"/>
        <n v="114088"/>
        <n v="114936"/>
        <n v="44137"/>
        <n v="331200"/>
        <n v="149374"/>
        <n v="72887"/>
        <n v="195420"/>
        <n v="9035"/>
        <n v="120573"/>
        <n v="22280"/>
        <n v="7997"/>
        <n v="12001"/>
        <n v="9307"/>
        <n v="2140102"/>
        <n v="246643"/>
        <n v="9918316"/>
        <n v="312422"/>
        <n v="253834"/>
        <n v="9005"/>
        <n v="6880"/>
        <n v="678"/>
        <n v="20720"/>
        <n v="28960"/>
        <n v="1302252"/>
        <n v="74762"/>
        <n v="30578"/>
        <n v="459394"/>
        <n v="1313107"/>
        <n v="-21448.71"/>
        <n v="882040"/>
        <n v="2179005"/>
        <n v="60677"/>
        <n v="455530"/>
        <n v="357944"/>
        <n v="50422.39"/>
        <n v="1209135"/>
        <n v="9879"/>
        <n v="628046"/>
        <n v="939428"/>
        <n v="197690"/>
        <n v="695044"/>
        <n v="634347"/>
        <n v="589615"/>
        <n v="310630"/>
        <n v="62708"/>
        <n v="145023"/>
        <n v="30546"/>
        <n v="611145"/>
        <n v="35139"/>
        <n v="369720"/>
        <n v="142665"/>
        <n v="1260102"/>
        <n v="1344605"/>
        <n v="100440"/>
        <n v="178345"/>
        <n v="200092"/>
        <n v="12880.42"/>
        <n v="225728.6"/>
        <n v="247591.98"/>
        <n v="62700"/>
        <n v="129544"/>
        <n v="1730000"/>
        <n v="453011"/>
        <n v="160060"/>
        <n v="320360"/>
        <n v="2497500"/>
        <n v="4529740"/>
        <n v="401838"/>
        <n v="1172306"/>
        <n v="536562"/>
        <n v="7956"/>
        <n v="22419"/>
        <n v="80016"/>
        <n v="203191"/>
        <n v="899090"/>
        <n v="3328789"/>
        <n v="-1680000"/>
        <n v="-117600"/>
        <n v="4920000"/>
        <n v="3080000"/>
        <n v="15620000"/>
        <n v="338380"/>
        <n v="371966"/>
        <n v="388683"/>
        <n v="291224"/>
        <n v="102363"/>
        <n v="238631"/>
        <n v="649363"/>
        <n v="122316"/>
        <n v="20946"/>
        <n v="37506"/>
        <n v="12334"/>
        <n v="14239"/>
        <n v="549477"/>
        <n v="271482"/>
        <n v="382546"/>
        <n v="488268"/>
        <n v="586787"/>
        <n v="599703"/>
        <n v="4772"/>
        <n v="19677"/>
        <n v="1835162"/>
        <n v="38913"/>
        <n v="98206"/>
        <n v="496201"/>
        <n v="203570"/>
        <n v="53785"/>
        <n v="25558"/>
        <n v="40001"/>
        <n v="908336"/>
        <n v="2292511"/>
        <n v="108570"/>
        <n v="335140"/>
        <n v="4560000"/>
        <n v="1075695"/>
        <n v="100115"/>
        <n v="1469159"/>
        <n v="16860"/>
        <n v="1105834"/>
        <n v="6839"/>
        <n v="16530"/>
        <n v="472386"/>
        <n v="1636480"/>
        <n v="254772"/>
        <n v="403014"/>
        <n v="239122"/>
        <n v="282052"/>
        <n v="509539"/>
        <n v="72572"/>
        <n v="2393690"/>
        <n v="181700"/>
        <n v="180401"/>
        <n v="2121885"/>
        <n v="10310431"/>
        <n v="1484823"/>
        <n v="134300"/>
        <n v="489685"/>
        <n v="1490033"/>
        <n v="40236"/>
        <n v="19574"/>
        <n v="234950"/>
        <n v="531411"/>
        <n v="1675131"/>
        <n v="3280000"/>
        <n v="154366"/>
        <n v="3811480"/>
        <n v="38892"/>
        <n v="1097303"/>
        <n v="3716343"/>
        <n v="3524091"/>
        <n v="691064"/>
        <n v="346039"/>
        <n v="440488"/>
        <n v="274279"/>
        <n v="548717"/>
        <n v="1648702"/>
        <n v="4883"/>
        <n v="16307"/>
        <n v="483436"/>
        <n v="1614420"/>
        <n v="259000"/>
        <n v="3504645"/>
        <n v="258494"/>
        <n v="21354"/>
        <n v="22406"/>
        <n v="18372"/>
        <n v="24562"/>
        <n v="334138"/>
        <n v="547559"/>
        <n v="1573600"/>
        <n v="425098"/>
        <n v="443530"/>
        <n v="303770"/>
        <n v="10725642"/>
        <n v="778498"/>
        <n v="531200"/>
        <n v="473040"/>
        <n v="822622"/>
        <n v="7801250"/>
        <n v="-2560000"/>
        <n v="8960000"/>
        <n v="8800"/>
        <n v="176534"/>
        <n v="69744"/>
        <n v="11600"/>
        <n v="60735"/>
        <n v="44455"/>
        <n v="7218751"/>
        <n v="439254"/>
        <n v="51051"/>
        <n v="5753063"/>
        <n v="51120"/>
        <n v="5608"/>
        <n v="32604"/>
        <n v="171388"/>
        <n v="1799810"/>
        <n v="48103"/>
        <n v="45762"/>
        <n v="312800"/>
        <n v="156056"/>
        <n v="149746"/>
        <n v="31229"/>
        <n v="332771"/>
        <n v="120268"/>
        <n v="94845"/>
        <n v="72122"/>
        <n v="29696"/>
        <n v="155115"/>
        <n v="3364339"/>
        <n v="53000"/>
        <n v="42410"/>
        <n v="83916"/>
        <n v="639603"/>
        <n v="888343"/>
        <n v="480670"/>
        <n v="37132"/>
        <n v="41563"/>
        <n v="151677"/>
        <n v="82240"/>
        <n v="2560"/>
        <n v="56146"/>
        <n v="384000"/>
        <n v="7880324"/>
        <n v="361107"/>
        <n v="589668"/>
        <n v="1534000"/>
        <n v="247552"/>
        <n v="1953910"/>
        <n v="4173963"/>
        <n v="8238400"/>
        <n v="2494963"/>
        <n v="368800"/>
        <n v="12054400"/>
        <n v="4004800"/>
        <n v="4542400"/>
        <n v="3310400"/>
        <n v="997600"/>
        <n v="469837"/>
        <n v="2014400"/>
        <n v="253762"/>
        <n v="839236"/>
        <n v="-49272"/>
        <n v="184666"/>
        <n v="-131442"/>
        <n v="-2762"/>
        <n v="-39312"/>
        <n v="168435"/>
        <n v="-32484"/>
        <n v="-120000"/>
        <n v="345168"/>
        <n v="-17899"/>
        <n v="58399"/>
        <n v="198777"/>
        <n v="309841"/>
        <n v="27461"/>
        <n v="256400"/>
        <n v="65747"/>
        <n v="86599"/>
        <n v="185495"/>
        <n v="95174"/>
        <n v="171961"/>
        <n v="324563"/>
        <n v="194162"/>
        <n v="172125"/>
        <n v="15610"/>
        <n v="307596"/>
        <n v="220642"/>
        <n v="211478"/>
        <n v="84975"/>
        <n v="112112"/>
        <n v="164140"/>
        <n v="116702"/>
        <n v="79300"/>
        <n v="171657"/>
        <n v="340608"/>
        <n v="112426"/>
        <n v="15652"/>
        <n v="96265"/>
        <n v="207635"/>
        <n v="832320"/>
        <n v="123400"/>
        <n v="1013420"/>
        <n v="226441"/>
        <n v="792557"/>
        <n v="378386"/>
        <n v="301016"/>
        <n v="343116"/>
        <n v="28300"/>
        <n v="808429"/>
        <n v="56597"/>
        <n v="366393"/>
        <n v="127591"/>
        <n v="111359"/>
        <n v="9915"/>
        <n v="8774"/>
        <n v="6608"/>
        <n v="5657"/>
        <n v="78963"/>
        <n v="59470"/>
        <n v="50913"/>
        <n v="1970"/>
        <n v="17731"/>
        <n v="4299378"/>
        <n v="173880"/>
        <n v="16797"/>
        <n v="173160"/>
        <n v="12120"/>
        <n v="100446"/>
        <n v="6970"/>
        <n v="112972"/>
        <n v="458968"/>
        <n v="826574"/>
        <n v="93445"/>
        <n v="1241888"/>
        <n v="7236832"/>
        <n v="1862832"/>
        <n v="191994"/>
        <n v="8023"/>
        <n v="72210"/>
        <n v="6815"/>
        <n v="61332"/>
        <n v="2379"/>
        <n v="21412"/>
        <n v="32757"/>
        <n v="284820"/>
        <n v="-332065.19"/>
        <n v="524040"/>
        <n v="2214547"/>
        <n v="533299"/>
        <n v="847372"/>
        <n v="530533"/>
        <n v="560319"/>
        <n v="1246401"/>
        <n v="919210"/>
        <n v="3586961"/>
        <n v="2090614"/>
        <n v="5504655"/>
        <n v="3409175"/>
        <n v="4180076"/>
        <n v="12307420"/>
        <n v="1493219"/>
        <n v="235260"/>
        <n v="87785"/>
        <n v="79664"/>
        <n v="7626243"/>
        <n v="227816"/>
        <n v="320402"/>
        <n v="9534"/>
        <n v="57210"/>
        <n v="38140"/>
        <n v="41956"/>
        <n v="68309"/>
        <n v="5494"/>
        <n v="-55946"/>
        <n v="50452"/>
        <n v="109548"/>
        <n v="732820"/>
        <n v="73122"/>
        <n v="-800000"/>
        <n v="2708996"/>
        <n v="3541531"/>
        <n v="2839594"/>
        <n v="22503840"/>
        <n v="572985"/>
        <n v="1298657"/>
        <n v="218473"/>
        <n v="88217"/>
        <n v="304717"/>
        <n v="269997"/>
        <n v="2416667"/>
        <n v="166251"/>
        <n v="348768"/>
        <n v="70022"/>
        <n v="45805"/>
        <n v="1353882"/>
        <n v="621185"/>
        <n v="729749"/>
        <n v="1378324"/>
        <n v="505032"/>
        <n v="533333"/>
        <n v="7749576"/>
        <n v="78279"/>
        <n v="7419156"/>
        <n v="1751719"/>
        <n v="2189671"/>
        <n v="888946"/>
        <n v="478663"/>
        <n v="5082036"/>
        <n v="650216"/>
        <n v="107946"/>
        <n v="175822"/>
        <n v="1564817"/>
        <n v="17582"/>
        <n v="432873"/>
        <n v="211572"/>
        <n v="8889"/>
        <n v="2240000"/>
        <n v="4128374"/>
        <n v="2705951"/>
        <n v="131298"/>
        <n v="2132597"/>
        <n v="31630"/>
        <n v="3131332"/>
        <n v="4666667"/>
        <n v="2025065"/>
        <n v="2797072"/>
        <n v="1629601"/>
        <n v="20388"/>
        <n v="514534"/>
        <n v="3095365"/>
        <n v="590877"/>
        <n v="3385000"/>
        <n v="1927662"/>
        <n v="96630"/>
        <n v="47575"/>
        <n v="47550"/>
        <n v="64900"/>
        <n v="34000"/>
        <n v="275810"/>
        <n v="404729"/>
        <n v="687500"/>
        <n v="5300000"/>
        <n v="884391"/>
        <n v="19237"/>
        <n v="99847"/>
        <n v="41239"/>
        <n v="78749"/>
        <n v="319075"/>
        <n v="16261"/>
        <n v="-138947"/>
        <n v="138947"/>
        <n v="420516"/>
        <n v="627958"/>
        <n v="132962"/>
        <n v="38610"/>
        <n v="54354"/>
        <n v="273508"/>
        <n v="115782"/>
        <n v="35355"/>
        <n v="77088"/>
        <n v="157225"/>
        <n v="72482"/>
        <n v="51924"/>
        <n v="46528"/>
        <n v="60303"/>
        <n v="86400"/>
        <n v="16300"/>
        <n v="50499"/>
        <n v="460599"/>
        <n v="45021"/>
        <n v="118794"/>
        <n v="44136"/>
        <n v="82690"/>
        <n v="2740587"/>
        <n v="590301"/>
        <n v="391727"/>
        <n v="274571"/>
        <n v="311782"/>
        <n v="257436"/>
        <n v="662026"/>
        <n v="10012986"/>
        <n v="8383"/>
        <n v="132557"/>
        <n v="56233"/>
        <n v="589455"/>
        <n v="608609"/>
        <n v="93167"/>
        <n v="95284"/>
        <n v="18022"/>
        <n v="301702"/>
        <n v="483348"/>
        <n v="149934"/>
        <n v="672346"/>
        <n v="2628392"/>
        <n v="1424530"/>
        <n v="21200"/>
        <n v="247432"/>
        <n v="2122107"/>
        <n v="69809"/>
        <n v="1779215"/>
        <n v="1699092"/>
        <n v="452811"/>
        <n v="985438"/>
        <n v="89651"/>
        <n v="253625"/>
        <n v="566510"/>
        <n v="480679"/>
        <n v="605850"/>
        <n v="1097979"/>
        <n v="62439"/>
        <n v="361280"/>
        <n v="1496729"/>
        <n v="1247519"/>
        <n v="748000"/>
        <n v="1312000"/>
        <n v="2720000"/>
        <n v="2693536"/>
        <n v="3333695"/>
        <n v="4305000"/>
        <n v="-6504"/>
        <n v="-8032"/>
        <n v="-14020"/>
        <n v="-2278"/>
        <n v="-3368"/>
        <n v="-1147"/>
        <n v="158054"/>
        <n v="780"/>
        <n v="185175"/>
        <n v="13112"/>
        <n v="-32481"/>
        <n v="57186"/>
        <n v="53006"/>
        <n v="-16753"/>
        <n v="77828"/>
        <n v="98925"/>
        <n v="332330"/>
        <n v="139381"/>
        <n v="30023"/>
        <n v="42306"/>
        <n v="88645"/>
        <n v="241929"/>
        <n v="46143"/>
        <n v="145296"/>
        <n v="40850"/>
        <n v="287834"/>
        <n v="28178"/>
        <n v="188104"/>
        <n v="4845"/>
        <n v="48840"/>
        <n v="67800"/>
        <n v="97680"/>
        <n v="24351"/>
        <n v="302264"/>
        <n v="29600"/>
        <n v="351840"/>
        <n v="187770"/>
        <n v="111680"/>
        <n v="391200"/>
        <n v="1702800"/>
        <n v="806116"/>
        <n v="769465"/>
        <n v="189200"/>
        <n v="4350000"/>
        <n v="1154198"/>
        <n v="71601"/>
        <n v="190013"/>
        <n v="429761"/>
        <n v="234670"/>
        <n v="433528"/>
        <n v="285487"/>
        <n v="17293"/>
        <n v="175430"/>
        <n v="275492"/>
        <n v="9241"/>
        <n v="250"/>
        <n v="1038530"/>
        <n v="1054199"/>
        <n v="9638"/>
        <n v="94999"/>
        <n v="372872"/>
        <n v="136821"/>
        <n v="451025"/>
        <n v="1086752"/>
        <n v="56114"/>
        <n v="5800"/>
        <n v="76201"/>
        <n v="58455"/>
        <n v="77920"/>
        <n v="86338"/>
        <n v="1142803"/>
        <n v="926338"/>
        <n v="312140"/>
        <n v="2765102"/>
        <n v="936421"/>
        <n v="57715"/>
        <n v="13712"/>
        <n v="26816"/>
        <n v="20036"/>
        <n v="955648"/>
        <n v="424044"/>
        <n v="119000"/>
        <n v="26535"/>
        <n v="344250"/>
        <n v="643443"/>
        <n v="94798"/>
        <n v="63198"/>
        <n v="473990"/>
        <m/>
      </sharedItems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 count="66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  <m/>
      </sharedItems>
    </cacheField>
    <cacheField name="Last two" numFmtId="0">
      <sharedItems containsBlank="1"/>
    </cacheField>
    <cacheField name="Last Description" numFmtId="0">
      <sharedItems containsBlank="1" count="182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x v="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x v="1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x v="2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AK16X038"/>
    <n v="16"/>
    <s v="Alaska"/>
    <s v="49 USC 5310 - Elderly and Individuals with Disabilities"/>
    <n v="5310"/>
    <x v="1"/>
    <x v="1"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x v="3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K16X038"/>
    <n v="16"/>
    <s v="Alaska"/>
    <s v="49 USC 5310 - Elderly and Individuals with Disabilities"/>
    <n v="5310"/>
    <x v="1"/>
    <x v="1"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x v="4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x v="5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x v="6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x v="7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x v="8"/>
    <s v="024340"/>
    <s v="SMALL"/>
    <s v="50k - 200k"/>
    <s v="Fairbanks, AK"/>
    <n v="6451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x v="9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x v="10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x v="11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73"/>
    <n v="18"/>
    <s v="Alaska"/>
    <s v="49 USC 5311 - Nonurbanized Area Programs"/>
    <n v="5311"/>
    <x v="2"/>
    <x v="1"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x v="12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74"/>
    <n v="18"/>
    <s v="Alaska"/>
    <s v="49 USC 5311 - Nonurbanized Area Programs"/>
    <n v="5311"/>
    <x v="2"/>
    <x v="1"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x v="13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74"/>
    <n v="18"/>
    <s v="Alaska"/>
    <s v="49 USC 5311 - Nonurbanized Area Programs"/>
    <n v="5311"/>
    <x v="2"/>
    <x v="1"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x v="14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75"/>
    <n v="18"/>
    <s v="Alaska"/>
    <s v="49 USC 5311 - Nonurbanized Area Programs"/>
    <n v="5311"/>
    <x v="2"/>
    <x v="1"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x v="1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76"/>
    <n v="18"/>
    <s v="Alaska"/>
    <s v="49 USC 5311 - Nonurbanized Area Programs"/>
    <n v="5311"/>
    <x v="2"/>
    <x v="1"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x v="16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76"/>
    <n v="18"/>
    <s v="Alaska"/>
    <s v="49 USC 5311 - Nonurbanized Area Programs"/>
    <n v="5311"/>
    <x v="2"/>
    <x v="1"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x v="17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77"/>
    <n v="18"/>
    <s v="Alaska"/>
    <s v="49 USC 5311 - Nonurbanized Area Programs"/>
    <n v="5311"/>
    <x v="2"/>
    <x v="1"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x v="18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77"/>
    <n v="18"/>
    <s v="Alaska"/>
    <s v="49 USC 5311 - Nonurbanized Area Programs"/>
    <n v="5311"/>
    <x v="2"/>
    <x v="1"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x v="19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86"/>
    <n v="18"/>
    <s v="Alaska"/>
    <s v="49 USC 5311 - Nonurbanized Area Programs"/>
    <n v="5311"/>
    <x v="2"/>
    <x v="1"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x v="2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x v="21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x v="2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x v="23"/>
    <s v="020000"/>
    <s v="STATE"/>
    <s v="Under 50k"/>
    <s v="ALASK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x v="24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x v="25"/>
    <s v="020000"/>
    <s v="STATE"/>
    <s v="Under 50k"/>
    <s v="ALASKA GOV APP"/>
    <n v="0"/>
    <s v="634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x v="26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x v="27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x v="28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AK260003"/>
    <n v="26"/>
    <s v="Alaska"/>
    <s v="49 USC 5314 - National Research Program"/>
    <n v="5314"/>
    <x v="3"/>
    <x v="1"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x v="29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260003"/>
    <n v="26"/>
    <s v="Alaska"/>
    <s v="49 USC 5314 - National Research Program"/>
    <n v="5314"/>
    <x v="3"/>
    <x v="1"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x v="30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x v="31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x v="32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x v="33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x v="34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x v="35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x v="36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x v="37"/>
    <s v="020000"/>
    <s v="STATE"/>
    <s v="Under 50k"/>
    <s v="ALASKA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540005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x v="38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x v="8"/>
    <s v="00"/>
    <x v="12"/>
    <m/>
    <m/>
    <n v="1"/>
    <x v="0"/>
    <s v="2"/>
    <m/>
    <s v="7"/>
    <m/>
    <s v="M"/>
    <s v="0"/>
    <s v="0"/>
  </r>
  <r>
    <s v="AK540005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x v="39"/>
    <s v="024340"/>
    <s v="SMALL"/>
    <s v="50k - 200k"/>
    <s v="Fairbanks, AK"/>
    <n v="64513"/>
    <s v="12700"/>
    <s v="  "/>
    <m/>
    <s v="N"/>
    <s v="127M"/>
    <s v="FIXED GUIDEWAY"/>
    <n v="12"/>
    <s v="Fixed Guideway"/>
    <s v="7M"/>
    <s v="127"/>
    <x v="8"/>
    <s v="00"/>
    <x v="12"/>
    <m/>
    <m/>
    <n v="1"/>
    <x v="0"/>
    <s v="2"/>
    <m/>
    <s v="7"/>
    <m/>
    <s v="M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x v="40"/>
    <s v="021700"/>
    <s v="MEDIUM"/>
    <s v="200k - 1m"/>
    <s v="Anchorage, AK"/>
    <n v="251243"/>
    <s v="127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x v="41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x v="42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x v="43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x v="44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x v="45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x v="46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x v="47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x v="48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x v="49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x v="1"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x v="5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x v="51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x v="52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x v="53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x v="54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x v="55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x v="56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x v="51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x v="57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x v="51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x v="12"/>
    <s v="01"/>
    <x v="17"/>
    <m/>
    <m/>
    <n v="1"/>
    <x v="0"/>
    <s v="2"/>
    <m/>
    <s v="7"/>
    <m/>
    <s v="K"/>
    <s v="0"/>
    <s v="1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x v="58"/>
    <s v="021700"/>
    <s v="MEDIUM"/>
    <s v="200k - 1m"/>
    <s v="Anchorage, AK"/>
    <n v="251243"/>
    <s v="12900"/>
    <s v="  "/>
    <m/>
    <s v="N"/>
    <s v="1294"/>
    <s v="FIXED GUIDEWAY"/>
    <n v="12"/>
    <s v="Fixed Guideway"/>
    <s v="94"/>
    <s v="129"/>
    <x v="9"/>
    <s v="05"/>
    <x v="18"/>
    <m/>
    <m/>
    <n v="1"/>
    <x v="0"/>
    <s v="2"/>
    <m/>
    <s v="9"/>
    <m/>
    <s v="4"/>
    <s v="0"/>
    <s v="5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x v="51"/>
    <s v="021700"/>
    <s v="MEDIUM"/>
    <s v="200k - 1m"/>
    <s v="Anchorage, AK"/>
    <n v="251243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x v="51"/>
    <s v="021700"/>
    <s v="MEDIUM"/>
    <s v="200k - 1m"/>
    <s v="Anchorage, AK"/>
    <n v="25124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x v="51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x v="59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x v="51"/>
    <s v="021700"/>
    <s v="MEDIUM"/>
    <s v="200k - 1m"/>
    <s v="Anchorage, AK"/>
    <n v="25124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x v="60"/>
    <s v="021700"/>
    <s v="MEDIUM"/>
    <s v="200k - 1m"/>
    <s v="Anchorage, AK"/>
    <n v="251243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x v="51"/>
    <s v="021700"/>
    <s v="MEDIUM"/>
    <s v="200k - 1m"/>
    <s v="Anchorage, AK"/>
    <n v="25124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x v="51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x v="51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x v="51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x v="51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AK90X077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x v="61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x v="8"/>
    <s v="00"/>
    <x v="12"/>
    <m/>
    <m/>
    <n v="1"/>
    <x v="0"/>
    <s v="2"/>
    <m/>
    <s v="7"/>
    <m/>
    <s v="M"/>
    <s v="0"/>
    <s v="0"/>
  </r>
  <r>
    <s v="AK90X079"/>
    <n v="90"/>
    <s v="Alaska"/>
    <s v="49 USC 5307 - Urbanized Area Formula (FY2006 forward)"/>
    <n v="5307"/>
    <x v="6"/>
    <x v="1"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x v="62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K90X079"/>
    <n v="90"/>
    <s v="Alaska"/>
    <s v="49 USC 5307 - Urbanized Area Formula (FY2006 forward)"/>
    <n v="5307"/>
    <x v="6"/>
    <x v="1"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x v="63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x v="64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x v="12"/>
    <s v="01"/>
    <x v="17"/>
    <m/>
    <m/>
    <n v="1"/>
    <x v="0"/>
    <s v="2"/>
    <m/>
    <s v="7"/>
    <m/>
    <s v="K"/>
    <s v="0"/>
    <s v="1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x v="65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x v="66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x v="67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x v="68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x v="69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x v="64"/>
    <s v="024340"/>
    <s v="SMALL"/>
    <s v="50k - 200k"/>
    <s v="Fairbanks, AK"/>
    <n v="64513"/>
    <s v="12700"/>
    <s v="  "/>
    <m/>
    <s v="N"/>
    <s v="127K"/>
    <s v="FIXED GUIDEWAY"/>
    <n v="12"/>
    <s v="Fixed Guideway"/>
    <s v="7K"/>
    <s v="127"/>
    <x v="12"/>
    <s v="01"/>
    <x v="17"/>
    <m/>
    <m/>
    <n v="1"/>
    <x v="0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x v="70"/>
    <s v="024340"/>
    <s v="SMALL"/>
    <s v="50k - 200k"/>
    <s v="Fairbanks, AK"/>
    <n v="64513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x v="71"/>
    <s v="024340"/>
    <s v="SMALL"/>
    <s v="50k - 200k"/>
    <s v="Fairbanks, AK"/>
    <n v="64513"/>
    <s v="11300"/>
    <s v="  "/>
    <m/>
    <s v="N"/>
    <s v="1131"/>
    <s v="BUS OTHER"/>
    <n v="11"/>
    <s v="Bus"/>
    <s v="31"/>
    <s v="113"/>
    <x v="14"/>
    <s v="04"/>
    <x v="27"/>
    <m/>
    <m/>
    <s v="1"/>
    <x v="0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x v="72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x v="73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x v="51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x v="51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x v="51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x v="51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x v="51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x v="51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x v="51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x v="51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x v="51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x v="74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x v="51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x v="51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x v="75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x v="76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x v="77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x v="78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x v="79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x v="8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x v="81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x v="82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x v="83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x v="84"/>
    <s v="021700"/>
    <s v="MEDIUM"/>
    <s v="200k - 1m"/>
    <s v="Anchorage, AK"/>
    <n v="251243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x v="85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x v="86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x v="87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x v="88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x v="89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x v="90"/>
    <s v="010810"/>
    <s v="MEDIUM"/>
    <s v="200k - 1m"/>
    <s v="Mobile, AL"/>
    <n v="32618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x v="91"/>
    <s v="010810"/>
    <s v="MEDIUM"/>
    <s v="200k - 1m"/>
    <s v="Mobile, AL"/>
    <n v="32618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x v="92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x v="93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x v="94"/>
    <s v="010440"/>
    <s v="MEDIUM"/>
    <s v="200k - 1m"/>
    <s v="Birmingham, AL"/>
    <n v="7494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x v="95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x v="96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x v="97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x v="98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x v="99"/>
    <s v="010440"/>
    <s v="MEDIUM"/>
    <s v="200k - 1m"/>
    <s v="Birmingham, AL"/>
    <n v="749495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x v="1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x v="101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x v="102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x v="103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x v="104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x v="105"/>
    <s v="012020"/>
    <s v="SMALL"/>
    <s v="50k - 200k"/>
    <s v="Tuscaloosa, AL"/>
    <n v="13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x v="106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x v="107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x v="108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x v="109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x v="110"/>
    <s v="013210"/>
    <s v="SMALL"/>
    <s v="50k - 200k"/>
    <s v="Dothan, AL"/>
    <n v="6878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x v="111"/>
    <s v="010000"/>
    <s v="STATE"/>
    <s v="Under 50k"/>
    <s v="ALABAMA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x v="112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x v="113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x v="114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x v="115"/>
    <s v="010000"/>
    <s v="STATE"/>
    <s v="Under 50k"/>
    <s v="ALABAM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L16X007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x v="116"/>
    <s v="011400"/>
    <s v="MEDIUM"/>
    <s v="200k - 1m"/>
    <s v="Huntsville, AL"/>
    <n v="28669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6X007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x v="117"/>
    <s v="011400"/>
    <s v="MEDIUM"/>
    <s v="200k - 1m"/>
    <s v="Huntsville, AL"/>
    <n v="286692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x v="118"/>
    <s v="011460"/>
    <s v="MEDIUM"/>
    <s v="200k - 1m"/>
    <s v="Montgomery, AL"/>
    <n v="263907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x v="119"/>
    <s v="011460"/>
    <s v="MEDIUM"/>
    <s v="200k - 1m"/>
    <s v="Montgomery, AL"/>
    <n v="263907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x v="120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x v="12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x v="122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x v="123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x v="124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x v="125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x v="126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x v="127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x v="128"/>
    <s v="010000"/>
    <s v="STATE"/>
    <s v="Under 50k"/>
    <s v="ALABAM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x v="129"/>
    <s v="010000"/>
    <s v="STATE"/>
    <s v="Under 50k"/>
    <s v="ALABAMA GOV APP"/>
    <n v="0"/>
    <s v="648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x v="130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x v="131"/>
    <s v="010000"/>
    <s v="STATE"/>
    <s v="Under 50k"/>
    <s v="ALABAM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x v="132"/>
    <s v="010000"/>
    <s v="STATE"/>
    <s v="Under 50k"/>
    <s v="ALABAMA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x v="133"/>
    <s v="010000"/>
    <s v="STATE"/>
    <s v="Under 50k"/>
    <s v="ALABAMA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x v="134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x v="135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x v="136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x v="136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x v="137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x v="138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x v="51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x v="139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x v="14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x v="141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x v="0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x v="142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x v="143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x v="144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x v="145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x v="146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x v="0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x v="147"/>
    <s v="011460"/>
    <s v="MEDIUM"/>
    <s v="200k - 1m"/>
    <s v="Montgomery, AL"/>
    <n v="26390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x v="0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x v="148"/>
    <s v="011460"/>
    <s v="MEDIUM"/>
    <s v="200k - 1m"/>
    <s v="Montgomery, AL"/>
    <n v="263907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x v="149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x v="150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x v="151"/>
    <s v="010000"/>
    <s v="STATE"/>
    <s v="Under 50k"/>
    <s v="ALABAMA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x v="51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x v="51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x v="152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x v="51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x v="51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x v="29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x v="51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x v="153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x v="51"/>
    <s v="010000"/>
    <s v="STATE"/>
    <s v="Under 50k"/>
    <s v="ALABAMA GOV APP"/>
    <n v="0"/>
    <s v="114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x v="51"/>
    <s v="012560"/>
    <s v="SMALL"/>
    <s v="50k - 200k"/>
    <s v="Florence, AL"/>
    <n v="7707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x v="152"/>
    <s v="012560"/>
    <s v="SMALL"/>
    <s v="50k - 200k"/>
    <s v="Florence, AL"/>
    <n v="7707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x v="154"/>
    <s v="012560"/>
    <s v="SMALL"/>
    <s v="50k - 200k"/>
    <s v="Florence, AL"/>
    <n v="77074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x v="152"/>
    <s v="012560"/>
    <s v="SMALL"/>
    <s v="50k - 200k"/>
    <s v="Florence, AL"/>
    <n v="7707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x v="155"/>
    <s v="012560"/>
    <s v="SMALL"/>
    <s v="50k - 200k"/>
    <s v="Florence, AL"/>
    <n v="7707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x v="156"/>
    <s v="012560"/>
    <s v="SMALL"/>
    <s v="50k - 200k"/>
    <s v="Florence, AL"/>
    <n v="7707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x v="157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x v="158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x v="159"/>
    <s v="012670"/>
    <s v="SMALL"/>
    <s v="50k - 200k"/>
    <s v="Anniston-Oxford, AL"/>
    <n v="797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x v="160"/>
    <s v="012670"/>
    <s v="SMALL"/>
    <s v="50k - 200k"/>
    <s v="Anniston-Oxford, AL"/>
    <n v="797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x v="51"/>
    <s v="013040"/>
    <s v="SMALL"/>
    <s v="50k - 200k"/>
    <s v="Auburn, AL"/>
    <n v="7474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x v="161"/>
    <s v="013040"/>
    <s v="SMALL"/>
    <s v="50k - 200k"/>
    <s v="Auburn, AL"/>
    <n v="7474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x v="162"/>
    <s v="013040"/>
    <s v="SMALL"/>
    <s v="50k - 200k"/>
    <s v="Auburn, AL"/>
    <n v="747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x v="51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x v="163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x v="164"/>
    <s v="013200"/>
    <s v="SMALL"/>
    <s v="50k - 200k"/>
    <s v="Decatur, AL"/>
    <n v="7043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x v="165"/>
    <s v="013200"/>
    <s v="SMALL"/>
    <s v="50k - 200k"/>
    <s v="Decatur, AL"/>
    <n v="7043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x v="166"/>
    <s v="013210"/>
    <s v="SMALL"/>
    <s v="50k - 200k"/>
    <s v="Dothan, AL"/>
    <n v="6878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x v="167"/>
    <s v="013210"/>
    <s v="SMALL"/>
    <s v="50k - 200k"/>
    <s v="Dothan, AL"/>
    <n v="6878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x v="168"/>
    <s v="013210"/>
    <s v="SMALL"/>
    <s v="50k - 200k"/>
    <s v="Dothan, AL"/>
    <n v="6878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x v="51"/>
    <n v="139520"/>
    <s v="MEDIUM"/>
    <s v="200k - 1m"/>
    <s v="Columbus, GA-AL"/>
    <n v="445940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x v="169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x v="51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x v="170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x v="171"/>
    <s v="011400"/>
    <s v="MEDIUM"/>
    <s v="200k - 1m"/>
    <s v="Huntsville, AL"/>
    <n v="28669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x v="51"/>
    <s v="011400"/>
    <s v="MEDIUM"/>
    <s v="200k - 1m"/>
    <s v="Huntsville, AL"/>
    <n v="286692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x v="51"/>
    <s v="011400"/>
    <s v="MEDIUM"/>
    <s v="200k - 1m"/>
    <s v="Huntsville, AL"/>
    <n v="28669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x v="51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x v="172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x v="173"/>
    <s v="011400"/>
    <s v="MEDIUM"/>
    <s v="200k - 1m"/>
    <s v="Huntsville, AL"/>
    <n v="28669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x v="174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x v="175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x v="176"/>
    <s v="011400"/>
    <s v="MEDIUM"/>
    <s v="200k - 1m"/>
    <s v="Huntsville, AL"/>
    <n v="28669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x v="51"/>
    <s v="011400"/>
    <s v="MEDIUM"/>
    <s v="200k - 1m"/>
    <s v="Huntsville, AL"/>
    <n v="286692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x v="51"/>
    <s v="011400"/>
    <s v="MEDIUM"/>
    <s v="200k - 1m"/>
    <s v="Huntsville, AL"/>
    <n v="286692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x v="177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x v="178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x v="179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x v="51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x v="18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x v="181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x v="182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x v="183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x v="184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x v="185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x v="186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x v="51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x v="187"/>
    <s v="010440"/>
    <s v="MEDIUM"/>
    <s v="200k - 1m"/>
    <s v="Birmingham, AL"/>
    <n v="749495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x v="188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x v="189"/>
    <s v="010440"/>
    <s v="MEDIUM"/>
    <s v="200k - 1m"/>
    <s v="Birmingham, AL"/>
    <n v="749495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x v="19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x v="191"/>
    <s v="012020"/>
    <s v="SMALL"/>
    <s v="50k - 200k"/>
    <s v="Tuscaloosa, AL"/>
    <n v="139114"/>
    <s v="11100"/>
    <s v="LP"/>
    <s v="LIQUEFIED PETROLEUM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x v="192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x v="193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x v="194"/>
    <s v="012020"/>
    <s v="SMALL"/>
    <s v="50k - 200k"/>
    <s v="Tuscaloosa, AL"/>
    <n v="13911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x v="141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x v="195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x v="196"/>
    <s v="012020"/>
    <s v="SMALL"/>
    <s v="50k - 200k"/>
    <s v="Tuscaloosa, AL"/>
    <n v="139114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x v="197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x v="29"/>
    <s v="010810"/>
    <s v="MEDIUM"/>
    <s v="200k - 1m"/>
    <s v="Mobile, AL"/>
    <n v="326183"/>
    <s v="11400"/>
    <s v="  "/>
    <m/>
    <s v="N"/>
    <s v="1146"/>
    <s v="MAINTENANCE FACILITY"/>
    <n v="11"/>
    <s v="Bus"/>
    <s v="46"/>
    <s v="114"/>
    <x v="16"/>
    <s v="20"/>
    <x v="16"/>
    <m/>
    <m/>
    <n v="1"/>
    <x v="0"/>
    <s v="1"/>
    <m/>
    <s v="4"/>
    <m/>
    <s v="6"/>
    <s v="2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x v="198"/>
    <s v="010810"/>
    <s v="MEDIUM"/>
    <s v="200k - 1m"/>
    <s v="Mobile, AL"/>
    <n v="326183"/>
    <s v="11700"/>
    <s v="  "/>
    <m/>
    <s v="N"/>
    <s v="1171"/>
    <s v="BUS OTHER"/>
    <n v="11"/>
    <s v="Bus"/>
    <s v="71"/>
    <s v="117"/>
    <x v="2"/>
    <s v="07"/>
    <x v="2"/>
    <m/>
    <m/>
    <n v="1"/>
    <x v="0"/>
    <s v="1"/>
    <m/>
    <s v="7"/>
    <m/>
    <s v="1"/>
    <s v="0"/>
    <s v="7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x v="199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x v="200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x v="201"/>
    <s v="010810"/>
    <s v="MEDIUM"/>
    <s v="200k - 1m"/>
    <s v="Mobile, AL"/>
    <n v="32618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x v="202"/>
    <s v="010810"/>
    <s v="MEDIUM"/>
    <s v="200k - 1m"/>
    <s v="Mobile, AL"/>
    <n v="3261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x v="29"/>
    <s v="010810"/>
    <s v="MEDIUM"/>
    <s v="200k - 1m"/>
    <s v="Mobile, AL"/>
    <n v="326183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x v="195"/>
    <s v="010810"/>
    <s v="MEDIUM"/>
    <s v="200k - 1m"/>
    <s v="Mobile, AL"/>
    <n v="326183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x v="26"/>
    <s v="010810"/>
    <s v="MEDIUM"/>
    <s v="200k - 1m"/>
    <s v="Mobile, AL"/>
    <n v="326183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x v="65"/>
    <s v="010810"/>
    <s v="MEDIUM"/>
    <s v="200k - 1m"/>
    <s v="Mobile, AL"/>
    <n v="326183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x v="203"/>
    <s v="010810"/>
    <s v="MEDIUM"/>
    <s v="200k - 1m"/>
    <s v="Mobile, AL"/>
    <n v="326183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x v="204"/>
    <s v="010810"/>
    <s v="MEDIUM"/>
    <s v="200k - 1m"/>
    <s v="Mobile, AL"/>
    <n v="326183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x v="205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x v="159"/>
    <s v="012450"/>
    <s v="SMALL"/>
    <s v="50k - 200k"/>
    <s v="Gadsden, AL"/>
    <n v="6417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x v="206"/>
    <s v="012450"/>
    <s v="SMALL"/>
    <s v="50k - 200k"/>
    <s v="Gadsden, AL"/>
    <n v="6417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x v="207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x v="208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x v="209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x v="210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x v="211"/>
    <s v="010440"/>
    <s v="MEDIUM"/>
    <s v="200k - 1m"/>
    <s v="Birmingham, AL"/>
    <n v="749495"/>
    <s v="11100"/>
    <s v="CN"/>
    <s v="COMPRESSED NATURAL GAS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x v="212"/>
    <s v="010440"/>
    <s v="MEDIUM"/>
    <s v="200k - 1m"/>
    <s v="Birmingham, AL"/>
    <n v="749495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x v="213"/>
    <s v="010440"/>
    <s v="MEDIUM"/>
    <s v="200k - 1m"/>
    <s v="Birmingham, AL"/>
    <n v="749495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x v="21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x v="215"/>
    <s v="010440"/>
    <s v="MEDIUM"/>
    <s v="200k - 1m"/>
    <s v="Birmingham, AL"/>
    <n v="749495"/>
    <s v="132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x v="216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x v="217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x v="218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x v="219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x v="22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x v="221"/>
    <s v="050000"/>
    <s v="STATE"/>
    <s v="Under 50k"/>
    <s v="ARKANSAS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x v="222"/>
    <s v="050000"/>
    <s v="STATE"/>
    <s v="Under 50k"/>
    <s v="ARKANS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x v="223"/>
    <s v="050000"/>
    <s v="STATE"/>
    <s v="Under 50k"/>
    <s v="ARKANS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x v="224"/>
    <s v="050000"/>
    <s v="STATE"/>
    <s v="Under 50k"/>
    <s v="ARKANS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x v="225"/>
    <s v="050000"/>
    <s v="STATE"/>
    <s v="Under 50k"/>
    <s v="ARKANSAS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x v="226"/>
    <s v="050000"/>
    <s v="STATE"/>
    <s v="Under 50k"/>
    <s v="ARKANSAS GOV APP"/>
    <n v="0"/>
    <s v="6350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x v="42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x v="227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x v="228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x v="229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x v="0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x v="230"/>
    <s v="053250"/>
    <s v="MEDIUM"/>
    <s v="200k - 1m"/>
    <s v="Fayetteville-Springdale-Rogers, AR-MO"/>
    <n v="295083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x v="23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x v="60"/>
    <s v="050000"/>
    <s v="STATE"/>
    <s v="Under 50k"/>
    <s v="ARKANSAS GOV APP"/>
    <n v="0"/>
    <s v="11100"/>
    <s v="DF"/>
    <s v="DIESEL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x v="232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x v="233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x v="234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x v="235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x v="236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x v="237"/>
    <s v="052680"/>
    <s v="SMALL"/>
    <s v="50k - 200k"/>
    <s v="Texarkana-Texarkana, TX-AR"/>
    <n v="7816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x v="238"/>
    <s v="05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x v="239"/>
    <s v="054350"/>
    <s v="SMALL"/>
    <s v="50k - 200k"/>
    <s v="Jonesboro, AR"/>
    <n v="654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x v="240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x v="241"/>
    <s v="052230"/>
    <s v="SMALL"/>
    <s v="50k - 200k"/>
    <s v="Fort Smith, AR-OK"/>
    <n v="122947"/>
    <s v="11400"/>
    <s v="CN"/>
    <s v="COMPRESSED NATURAL GAS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x v="242"/>
    <s v="052230"/>
    <s v="SMALL"/>
    <s v="50k - 200k"/>
    <s v="Fort Smith, AR-OK"/>
    <n v="122947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x v="243"/>
    <s v="052230"/>
    <s v="SMALL"/>
    <s v="50k - 200k"/>
    <s v="Fort Smith, AR-OK"/>
    <n v="12294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x v="244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x v="51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x v="245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x v="51"/>
    <s v="052230"/>
    <s v="SMALL"/>
    <s v="50k - 200k"/>
    <s v="Fort Smith, AR-OK"/>
    <n v="12294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x v="246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x v="247"/>
    <s v="054350"/>
    <s v="SMALL"/>
    <s v="50k - 200k"/>
    <s v="Jonesboro, AR"/>
    <n v="65419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x v="248"/>
    <s v="054350"/>
    <s v="SMALL"/>
    <s v="50k - 200k"/>
    <s v="Jonesboro, AR"/>
    <n v="6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x v="249"/>
    <s v="054350"/>
    <s v="SMALL"/>
    <s v="50k - 200k"/>
    <s v="Jonesboro, AR"/>
    <n v="6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x v="102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x v="25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x v="102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x v="237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x v="237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x v="251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x v="9"/>
    <s v="06"/>
    <x v="44"/>
    <m/>
    <m/>
    <n v="1"/>
    <x v="0"/>
    <s v="1"/>
    <m/>
    <s v="9"/>
    <m/>
    <s v="4"/>
    <s v="0"/>
    <s v="6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x v="252"/>
    <s v="054350"/>
    <s v="SMALL"/>
    <s v="50k - 200k"/>
    <s v="Jonesboro, AR"/>
    <n v="654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x v="253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x v="25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x v="29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x v="254"/>
    <s v="054350"/>
    <s v="SMALL"/>
    <s v="50k - 200k"/>
    <s v="Jonesboro, AR"/>
    <n v="65419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x v="255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x v="256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x v="257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x v="258"/>
    <s v="052230"/>
    <s v="SMALL"/>
    <s v="50k - 200k"/>
    <s v="Fort Smith, AR-OK"/>
    <n v="122947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x v="259"/>
    <s v="053250"/>
    <s v="MEDIUM"/>
    <s v="200k - 1m"/>
    <s v="Fayetteville-Springdale-Rogers, AR-MO"/>
    <n v="2950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x v="260"/>
    <s v="053250"/>
    <s v="MEDIUM"/>
    <s v="200k - 1m"/>
    <s v="Fayetteville-Springdale-Rogers, AR-MO"/>
    <n v="29508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x v="261"/>
    <s v="053250"/>
    <s v="MEDIUM"/>
    <s v="200k - 1m"/>
    <s v="Fayetteville-Springdale-Rogers, AR-MO"/>
    <n v="295083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x v="262"/>
    <s v="053250"/>
    <s v="MEDIUM"/>
    <s v="200k - 1m"/>
    <s v="Fayetteville-Springdale-Rogers, AR-MO"/>
    <n v="29508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x v="263"/>
    <s v="052610"/>
    <s v="SMALL"/>
    <s v="50k - 200k"/>
    <s v="Pine Bluff, AR"/>
    <n v="534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x v="264"/>
    <s v="052610"/>
    <s v="SMALL"/>
    <s v="50k - 200k"/>
    <s v="Pine Bluff, AR"/>
    <n v="5349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x v="265"/>
    <s v="052610"/>
    <s v="SMALL"/>
    <s v="50k - 200k"/>
    <s v="Pine Bluff, AR"/>
    <n v="534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x v="266"/>
    <s v="050990"/>
    <s v="MEDIUM"/>
    <s v="200k - 1m"/>
    <s v="Little Rock, AR"/>
    <n v="431388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x v="267"/>
    <s v="050990"/>
    <s v="MEDIUM"/>
    <s v="200k - 1m"/>
    <s v="Little Rock, AR"/>
    <n v="431388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x v="167"/>
    <s v="050990"/>
    <s v="MEDIUM"/>
    <s v="200k - 1m"/>
    <s v="Little Rock, AR"/>
    <n v="431388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x v="154"/>
    <s v="050990"/>
    <s v="MEDIUM"/>
    <s v="200k - 1m"/>
    <s v="Little Rock, AR"/>
    <n v="431388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x v="268"/>
    <s v="050990"/>
    <s v="MEDIUM"/>
    <s v="200k - 1m"/>
    <s v="Little Rock, AR"/>
    <n v="43138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x v="269"/>
    <s v="050990"/>
    <s v="MEDIUM"/>
    <s v="200k - 1m"/>
    <s v="Little Rock, AR"/>
    <n v="43138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x v="29"/>
    <s v="050990"/>
    <s v="MEDIUM"/>
    <s v="200k - 1m"/>
    <s v="Little Rock, AR"/>
    <n v="431388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x v="152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x v="270"/>
    <s v="054360"/>
    <s v="SMALL"/>
    <s v="50k - 200k"/>
    <s v="Hot Springs, AR"/>
    <n v="551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x v="271"/>
    <s v="054360"/>
    <s v="SMALL"/>
    <s v="50k - 200k"/>
    <s v="Hot Springs, AR"/>
    <n v="5512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x v="272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x v="29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x v="1"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x v="273"/>
    <s v="053250"/>
    <s v="MEDIUM"/>
    <s v="200k - 1m"/>
    <s v="Fayetteville-Springdale-Rogers, AR-MO"/>
    <n v="295083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x v="1"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x v="274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x v="1"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x v="273"/>
    <s v="053250"/>
    <s v="MEDIUM"/>
    <s v="200k - 1m"/>
    <s v="Fayetteville-Springdale-Rogers, AR-MO"/>
    <n v="29508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x v="275"/>
    <n v="600000"/>
    <s v="STATE"/>
    <s v="Under 50k"/>
    <s v="AMERICAN SAMOA GOV APP"/>
    <n v="0"/>
    <s v="1133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x v="276"/>
    <n v="600000"/>
    <s v="STATE"/>
    <s v="Under 50k"/>
    <s v="AMERICAN SAMO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x v="277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x v="15"/>
    <s v="33"/>
    <x v="50"/>
    <m/>
    <s v="Ferry Boats"/>
    <n v="1"/>
    <x v="0"/>
    <s v="2"/>
    <m/>
    <s v="1"/>
    <m/>
    <s v="3"/>
    <s v="3"/>
    <s v="3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x v="211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x v="15"/>
    <s v="33"/>
    <x v="50"/>
    <m/>
    <s v="Ferry Boats"/>
    <n v="1"/>
    <x v="0"/>
    <s v="2"/>
    <m/>
    <s v="1"/>
    <m/>
    <s v="3"/>
    <s v="3"/>
    <s v="3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x v="154"/>
    <n v="600000"/>
    <s v="STATE"/>
    <s v="Under 50k"/>
    <s v="AMERICAN SAMOA GOV APP"/>
    <n v="0"/>
    <s v="12100"/>
    <s v="  "/>
    <m/>
    <s v="N"/>
    <s v="1211"/>
    <s v="FIXED GUIDEWAY"/>
    <n v="12"/>
    <s v="Fixed Guideway"/>
    <s v="11"/>
    <s v="121"/>
    <x v="14"/>
    <s v="33"/>
    <x v="50"/>
    <m/>
    <s v="Ferry Boats"/>
    <n v="1"/>
    <x v="0"/>
    <s v="2"/>
    <m/>
    <s v="1"/>
    <m/>
    <s v="1"/>
    <s v="3"/>
    <s v="3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x v="278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x v="279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x v="1"/>
    <s v="04"/>
    <x v="27"/>
    <m/>
    <m/>
    <n v="1"/>
    <x v="0"/>
    <s v="1"/>
    <m/>
    <s v="3"/>
    <m/>
    <s v="2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x v="28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x v="281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x v="282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x v="283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x v="284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x v="285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x v="286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x v="287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x v="288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x v="289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x v="290"/>
    <s v="040720"/>
    <s v="MEDIUM"/>
    <s v="200k - 1m"/>
    <s v="Tucson, AZ"/>
    <n v="843168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x v="291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x v="292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x v="293"/>
    <s v="040720"/>
    <s v="MEDIUM"/>
    <s v="200k - 1m"/>
    <s v="Tucson, AZ"/>
    <n v="84316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x v="127"/>
    <s v="040000"/>
    <s v="STATE"/>
    <s v="Under 50k"/>
    <s v="ARIZONA GOV APP"/>
    <n v="0"/>
    <s v="111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AZ18X061"/>
    <n v="18"/>
    <s v="Arizona"/>
    <s v="49 USC 5311 - Nonurbanized Area Programs"/>
    <n v="5311"/>
    <x v="2"/>
    <x v="1"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x v="294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x v="29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x v="254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x v="21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x v="21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5"/>
    <n v="18"/>
    <s v="Arizona"/>
    <s v="49 USC 5311 - Nonurbanized Area Programs"/>
    <n v="5311"/>
    <x v="2"/>
    <x v="1"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x v="296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x v="297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x v="298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x v="299"/>
    <s v="040000"/>
    <s v="STATE"/>
    <s v="Under 50k"/>
    <s v="ARIZONA GOV APP"/>
    <n v="0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x v="300"/>
    <s v="040000"/>
    <s v="STATE"/>
    <s v="Under 50k"/>
    <s v="ARIZONA GOV APP"/>
    <n v="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x v="301"/>
    <s v="040000"/>
    <s v="STATE"/>
    <s v="Under 50k"/>
    <s v="ARIZO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x v="302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x v="303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x v="158"/>
    <s v="040000"/>
    <s v="STATE"/>
    <s v="Under 50k"/>
    <s v="ARIZONA GOV APP"/>
    <n v="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x v="304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x v="305"/>
    <s v="040000"/>
    <s v="STATE"/>
    <s v="Under 50k"/>
    <s v="ARIZONA GOV APP"/>
    <n v="0"/>
    <s v="634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x v="306"/>
    <s v="040000"/>
    <s v="STATE"/>
    <s v="Under 50k"/>
    <s v="ARIZO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x v="307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x v="214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x v="308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x v="309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x v="31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x v="311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AZ18X078"/>
    <n v="18"/>
    <s v="Arizona"/>
    <s v="49 USC 5311 - Nonurbanized Area Programs"/>
    <n v="5311"/>
    <x v="2"/>
    <x v="1"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x v="312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AZ18X079"/>
    <n v="18"/>
    <s v="Arizona"/>
    <s v="49 USC 5311 - Nonurbanized Area Programs"/>
    <n v="5311"/>
    <x v="2"/>
    <x v="1"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x v="108"/>
    <s v="040000"/>
    <s v="STATE"/>
    <s v="Under 50k"/>
    <s v="ARIZONA GOV APP"/>
    <n v="0"/>
    <s v="300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18X079"/>
    <n v="18"/>
    <s v="Arizona"/>
    <s v="49 USC 5311 - Nonurbanized Area Programs"/>
    <n v="5311"/>
    <x v="2"/>
    <x v="1"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x v="313"/>
    <s v="040000"/>
    <s v="STATE"/>
    <s v="Under 50k"/>
    <s v="ARIZONA GOV APP"/>
    <n v="0"/>
    <s v="30000"/>
    <s v="DF"/>
    <s v="DIESEL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80"/>
    <n v="18"/>
    <s v="Arizona"/>
    <s v="49 USC 5311 - Nonurbanized Area Programs"/>
    <n v="5311"/>
    <x v="2"/>
    <x v="1"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x v="314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81"/>
    <n v="18"/>
    <s v="Arizona"/>
    <s v="49 USC 5311 - Nonurbanized Area Programs"/>
    <n v="5311"/>
    <x v="2"/>
    <x v="1"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x v="315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AZ18X082"/>
    <n v="18"/>
    <s v="Arizona"/>
    <s v="49 USC 5311 - Nonurbanized Area Programs"/>
    <n v="5311"/>
    <x v="2"/>
    <x v="1"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x v="215"/>
    <s v="040000"/>
    <s v="STATE"/>
    <s v="Under 50k"/>
    <s v="ARIZONA GOV APP"/>
    <n v="0"/>
    <s v="99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x v="0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x v="316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380006"/>
    <n v="38"/>
    <s v="Arizona"/>
    <s v="TEA-21 3038 - Over-the-Road Bus"/>
    <n v="3038"/>
    <x v="8"/>
    <x v="1"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x v="317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AZ380006"/>
    <n v="38"/>
    <s v="Arizona"/>
    <s v="TEA-21 3038 - Over-the-Road Bus"/>
    <n v="3038"/>
    <x v="8"/>
    <x v="1"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x v="153"/>
    <s v="040000"/>
    <s v="STATE"/>
    <s v="Under 50k"/>
    <s v="ARIZONA GOV APP"/>
    <n v="0"/>
    <s v="114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AZ540002"/>
    <n v="54"/>
    <s v="Arizona"/>
    <s v="49 USC 5337 - State of Good Repair Formula Grants"/>
    <n v="5337"/>
    <x v="5"/>
    <x v="0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x v="318"/>
    <s v="040270"/>
    <s v="LARGE"/>
    <s v="Over 1m"/>
    <s v="Phoenix-Mesa, AZ"/>
    <n v="3629114"/>
    <s v="121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x v="319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x v="32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x v="321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x v="322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x v="323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x v="32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x v="325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x v="326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x v="327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x v="328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x v="158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x v="108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x v="329"/>
    <s v="040000"/>
    <s v="STATE"/>
    <s v="Under 50k"/>
    <s v="ARIZONA GOV APP"/>
    <n v="0"/>
    <s v="111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x v="330"/>
    <s v="040000"/>
    <s v="STATE"/>
    <s v="Under 50k"/>
    <s v="ARIZONA GOV APP"/>
    <n v="0"/>
    <s v="111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AZ791001"/>
    <n v="79"/>
    <s v="Arizona"/>
    <s v="TIGER"/>
    <s v="111-117"/>
    <x v="9"/>
    <x v="1"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x v="331"/>
    <s v="040270"/>
    <s v="LARGE"/>
    <s v="Over 1m"/>
    <s v="Phoenix-Mesa, AZ"/>
    <n v="3629114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x v="332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x v="333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x v="334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x v="152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x v="335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x v="336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x v="337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x v="338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x v="339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x v="34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x v="242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x v="10"/>
    <s v="03"/>
    <x v="14"/>
    <m/>
    <m/>
    <n v="1"/>
    <x v="0"/>
    <s v="1"/>
    <m/>
    <s v="7"/>
    <m/>
    <s v="2"/>
    <s v="0"/>
    <s v="3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x v="34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x v="342"/>
    <s v="040270"/>
    <s v="LARGE"/>
    <s v="Over 1m"/>
    <s v="Phoenix-Mesa, AZ"/>
    <n v="362911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x v="51"/>
    <s v="040270"/>
    <s v="LARGE"/>
    <s v="Over 1m"/>
    <s v="Phoenix-Mesa, AZ"/>
    <n v="3629114"/>
    <s v="3009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x v="51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x v="51"/>
    <s v="063940"/>
    <s v="SMALL"/>
    <s v="50k - 200k"/>
    <s v="Yuma, AZ-CA"/>
    <n v="135267"/>
    <s v="11300"/>
    <s v="  "/>
    <m/>
    <s v="N"/>
    <s v="1142"/>
    <s v="MAINTENANCE FACILITY"/>
    <n v="11"/>
    <s v="Bus"/>
    <s v="42"/>
    <s v="114"/>
    <x v="1"/>
    <s v="03"/>
    <x v="20"/>
    <m/>
    <m/>
    <n v="1"/>
    <x v="0"/>
    <s v="1"/>
    <m/>
    <s v="4"/>
    <m/>
    <s v="2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x v="51"/>
    <s v="063940"/>
    <s v="SMALL"/>
    <s v="50k - 200k"/>
    <s v="Yuma, AZ-CA"/>
    <n v="135267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x v="51"/>
    <s v="063940"/>
    <s v="SMALL"/>
    <s v="50k - 200k"/>
    <s v="Yuma, AZ-CA"/>
    <n v="135267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x v="51"/>
    <s v="063940"/>
    <s v="SMALL"/>
    <s v="50k - 200k"/>
    <s v="Yuma, AZ-CA"/>
    <n v="135267"/>
    <s v="111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x v="51"/>
    <s v="063940"/>
    <s v="SMALL"/>
    <s v="50k - 200k"/>
    <s v="Yuma, AZ-CA"/>
    <n v="135267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x v="51"/>
    <s v="063940"/>
    <s v="SMALL"/>
    <s v="50k - 200k"/>
    <s v="Yuma, AZ-CA"/>
    <n v="135267"/>
    <s v="111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x v="51"/>
    <s v="063940"/>
    <s v="SMALL"/>
    <s v="50k - 200k"/>
    <s v="Yuma, AZ-CA"/>
    <n v="135267"/>
    <s v="111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x v="51"/>
    <s v="063940"/>
    <s v="SMALL"/>
    <s v="50k - 200k"/>
    <s v="Yuma, AZ-CA"/>
    <n v="13526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x v="51"/>
    <s v="063940"/>
    <s v="SMALL"/>
    <s v="50k - 200k"/>
    <s v="Yuma, AZ-CA"/>
    <n v="135267"/>
    <s v="4418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x v="51"/>
    <s v="063940"/>
    <s v="SMALL"/>
    <s v="50k - 200k"/>
    <s v="Yuma, AZ-CA"/>
    <n v="135267"/>
    <s v="119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x v="51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x v="51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x v="14"/>
    <s v="04"/>
    <x v="27"/>
    <m/>
    <m/>
    <n v="1"/>
    <x v="0"/>
    <s v="1"/>
    <m/>
    <s v="3"/>
    <m/>
    <s v="1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x v="343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x v="51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x v="51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x v="10"/>
    <s v="03"/>
    <x v="14"/>
    <m/>
    <m/>
    <n v="1"/>
    <x v="0"/>
    <s v="1"/>
    <m/>
    <s v="7"/>
    <m/>
    <s v="2"/>
    <s v="0"/>
    <s v="3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x v="277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x v="344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x v="45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x v="277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x v="45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x v="45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x v="345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x v="51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x v="346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x v="1"/>
    <s v="01"/>
    <x v="38"/>
    <m/>
    <m/>
    <n v="1"/>
    <x v="0"/>
    <s v="1"/>
    <m/>
    <s v="3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x v="51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x v="347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x v="51"/>
    <s v="043470"/>
    <s v="SMALL"/>
    <s v="50k - 200k"/>
    <s v="Avondale-Goodyear, AZ"/>
    <n v="1970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x v="51"/>
    <s v="043470"/>
    <s v="SMALL"/>
    <s v="50k - 200k"/>
    <s v="Avondale-Goodyear, AZ"/>
    <n v="19704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x v="348"/>
    <s v="043931"/>
    <s v="SMALL"/>
    <s v="50k - 200k"/>
    <s v="Flagstaff, AZ"/>
    <n v="71957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x v="349"/>
    <s v="043931"/>
    <s v="SMALL"/>
    <s v="50k - 200k"/>
    <s v="Flagstaff, AZ"/>
    <n v="719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x v="350"/>
    <s v="043931"/>
    <s v="SMALL"/>
    <s v="50k - 200k"/>
    <s v="Flagstaff, AZ"/>
    <n v="71957"/>
    <s v="116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x v="351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x v="352"/>
    <s v="040720"/>
    <s v="MEDIUM"/>
    <s v="200k - 1m"/>
    <s v="Tucson, AZ"/>
    <n v="84316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x v="353"/>
    <s v="040720"/>
    <s v="MEDIUM"/>
    <s v="200k - 1m"/>
    <s v="Tucson, AZ"/>
    <n v="843168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x v="60"/>
    <s v="040720"/>
    <s v="MEDIUM"/>
    <s v="200k - 1m"/>
    <s v="Tucson, AZ"/>
    <n v="84316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x v="354"/>
    <s v="040720"/>
    <s v="MEDIUM"/>
    <s v="200k - 1m"/>
    <s v="Tucson, AZ"/>
    <n v="84316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x v="355"/>
    <s v="040720"/>
    <s v="MEDIUM"/>
    <s v="200k - 1m"/>
    <s v="Tucson, AZ"/>
    <n v="843168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x v="356"/>
    <s v="040720"/>
    <s v="MEDIUM"/>
    <s v="200k - 1m"/>
    <s v="Tucson, AZ"/>
    <n v="843168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x v="357"/>
    <s v="040720"/>
    <s v="MEDIUM"/>
    <s v="200k - 1m"/>
    <s v="Tucson, AZ"/>
    <n v="84316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x v="275"/>
    <s v="049010"/>
    <s v="SMALL"/>
    <s v="50k - 200k"/>
    <s v="Sierra Vista, AZ"/>
    <n v="52745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x v="358"/>
    <s v="049010"/>
    <s v="SMALL"/>
    <s v="50k - 200k"/>
    <s v="Sierra Vista, AZ"/>
    <n v="527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x v="359"/>
    <s v="049010"/>
    <s v="SMALL"/>
    <s v="50k - 200k"/>
    <s v="Sierra Vista, AZ"/>
    <n v="52745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x v="360"/>
    <s v="049010"/>
    <s v="SMALL"/>
    <s v="50k - 200k"/>
    <s v="Sierra Vista, AZ"/>
    <n v="5274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x v="361"/>
    <s v="043930"/>
    <s v="SMALL"/>
    <s v="50k - 200k"/>
    <s v="Yuma, AZ-CA"/>
    <n v="135267"/>
    <s v="11700"/>
    <s v="DF"/>
    <s v="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x v="362"/>
    <s v="043930"/>
    <s v="SMALL"/>
    <s v="50k - 200k"/>
    <s v="Yuma, AZ-CA"/>
    <n v="135267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x v="363"/>
    <s v="043930"/>
    <s v="SMALL"/>
    <s v="50k - 200k"/>
    <s v="Yuma, AZ-CA"/>
    <n v="135267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x v="364"/>
    <s v="043930"/>
    <s v="SMALL"/>
    <s v="50k - 200k"/>
    <s v="Yuma, AZ-CA"/>
    <n v="1352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x v="365"/>
    <s v="043930"/>
    <s v="SMALL"/>
    <s v="50k - 200k"/>
    <s v="Yuma, AZ-CA"/>
    <n v="13526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x v="366"/>
    <s v="043930"/>
    <s v="SMALL"/>
    <s v="50k - 200k"/>
    <s v="Yuma, AZ-CA"/>
    <n v="135267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x v="367"/>
    <s v="043930"/>
    <s v="SMALL"/>
    <s v="50k - 200k"/>
    <s v="Yuma, AZ-CA"/>
    <n v="13526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x v="368"/>
    <s v="043930"/>
    <s v="SMALL"/>
    <s v="50k - 200k"/>
    <s v="Yuma, AZ-CA"/>
    <n v="13526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x v="242"/>
    <s v="043930"/>
    <s v="SMALL"/>
    <s v="50k - 200k"/>
    <s v="Yuma, AZ-CA"/>
    <n v="13526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x v="51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x v="51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x v="45"/>
    <s v="040270"/>
    <s v="LARGE"/>
    <s v="Over 1m"/>
    <s v="Phoenix-Mesa, AZ"/>
    <n v="3629114"/>
    <s v="112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x v="51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x v="51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x v="369"/>
    <s v="040270"/>
    <s v="LARGE"/>
    <s v="Over 1m"/>
    <s v="Phoenix-Mesa, AZ"/>
    <n v="3629114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x v="51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x v="60"/>
    <m/>
    <m/>
    <n v="1"/>
    <x v="0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x v="51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x v="60"/>
    <m/>
    <m/>
    <n v="1"/>
    <x v="0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x v="51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x v="60"/>
    <m/>
    <m/>
    <n v="1"/>
    <x v="0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x v="51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x v="60"/>
    <m/>
    <m/>
    <n v="1"/>
    <x v="0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x v="37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2"/>
    <x v="61"/>
    <m/>
    <m/>
    <n v="1"/>
    <x v="0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x v="371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4"/>
    <x v="62"/>
    <m/>
    <m/>
    <n v="1"/>
    <x v="0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x v="372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x v="1"/>
    <s v="00"/>
    <x v="51"/>
    <m/>
    <m/>
    <n v="1"/>
    <x v="0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x v="373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x v="63"/>
    <m/>
    <m/>
    <n v="1"/>
    <x v="0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x v="51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x v="374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x v="2"/>
    <m/>
    <m/>
    <n v="1"/>
    <x v="0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x v="375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x v="2"/>
    <m/>
    <m/>
    <n v="1"/>
    <x v="0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x v="376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x v="2"/>
    <m/>
    <m/>
    <n v="1"/>
    <x v="0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x v="51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x v="2"/>
    <m/>
    <m/>
    <n v="1"/>
    <x v="0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x v="377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4"/>
    <x v="62"/>
    <m/>
    <m/>
    <n v="1"/>
    <x v="0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x v="51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x v="4"/>
    <s v="00"/>
    <x v="4"/>
    <m/>
    <m/>
    <n v="1"/>
    <x v="0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x v="51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x v="28"/>
    <s v="00"/>
    <x v="64"/>
    <m/>
    <m/>
    <n v="1"/>
    <x v="0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x v="51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x v="1"/>
    <s v="00"/>
    <x v="51"/>
    <m/>
    <m/>
    <n v="1"/>
    <x v="0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x v="51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x v="63"/>
    <m/>
    <m/>
    <n v="1"/>
    <x v="0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x v="51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x v="63"/>
    <m/>
    <m/>
    <n v="1"/>
    <x v="0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x v="51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x v="63"/>
    <m/>
    <m/>
    <n v="1"/>
    <x v="0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x v="378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x v="63"/>
    <m/>
    <m/>
    <n v="1"/>
    <x v="0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x v="51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5"/>
    <x v="63"/>
    <m/>
    <m/>
    <n v="1"/>
    <x v="0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x v="51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x v="51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x v="379"/>
    <s v="040270"/>
    <s v="LARGE"/>
    <s v="Over 1m"/>
    <s v="Phoenix-Mesa, AZ"/>
    <n v="3629114"/>
    <s v="13100"/>
    <s v="  "/>
    <m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x v="38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x v="2"/>
    <m/>
    <m/>
    <n v="1"/>
    <x v="0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x v="381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2"/>
    <x v="61"/>
    <m/>
    <m/>
    <n v="1"/>
    <x v="0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x v="382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x v="4"/>
    <s v="00"/>
    <x v="4"/>
    <m/>
    <m/>
    <n v="1"/>
    <x v="0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x v="383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x v="28"/>
    <s v="00"/>
    <x v="64"/>
    <m/>
    <m/>
    <n v="1"/>
    <x v="0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x v="384"/>
    <s v="040270"/>
    <s v="LARGE"/>
    <s v="Over 1m"/>
    <s v="Phoenix-Mesa, AZ"/>
    <n v="3629114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x v="385"/>
    <s v="040270"/>
    <s v="LARGE"/>
    <s v="Over 1m"/>
    <s v="Phoenix-Mesa, AZ"/>
    <n v="3629114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x v="386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x v="1"/>
    <s v="00"/>
    <x v="51"/>
    <m/>
    <m/>
    <n v="1"/>
    <x v="0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x v="387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x v="63"/>
    <m/>
    <m/>
    <n v="1"/>
    <x v="0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x v="1"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x v="388"/>
    <s v="043931"/>
    <s v="SMALL"/>
    <s v="50k - 200k"/>
    <s v="Flagstaff, AZ"/>
    <n v="71957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x v="1"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x v="389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x v="51"/>
    <s v="060060"/>
    <s v="LARGE"/>
    <s v="Over 1m"/>
    <s v="San Francisco-Oakland, CA"/>
    <n v="3281212"/>
    <s v="14070"/>
    <s v="  "/>
    <m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x v="51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x v="68"/>
    <m/>
    <m/>
    <n v="1"/>
    <x v="0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x v="68"/>
    <m/>
    <m/>
    <n v="1"/>
    <x v="0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x v="68"/>
    <m/>
    <m/>
    <n v="1"/>
    <x v="0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x v="68"/>
    <m/>
    <m/>
    <n v="1"/>
    <x v="0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x v="51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x v="68"/>
    <m/>
    <m/>
    <n v="1"/>
    <x v="0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x v="390"/>
    <s v="060060"/>
    <s v="LARGE"/>
    <s v="Over 1m"/>
    <s v="San Francisco-Oakland, CA"/>
    <n v="3281212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x v="391"/>
    <s v="060060"/>
    <s v="LARGE"/>
    <s v="Over 1m"/>
    <s v="San Francisco-Oakland, CA"/>
    <n v="3281212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x v="392"/>
    <s v="060060"/>
    <s v="LARGE"/>
    <s v="Over 1m"/>
    <s v="San Francisco-Oakland, CA"/>
    <n v="3281212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x v="392"/>
    <s v="060060"/>
    <s v="LARGE"/>
    <s v="Over 1m"/>
    <s v="San Francisco-Oakland, CA"/>
    <n v="3281212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x v="51"/>
    <s v="060060"/>
    <s v="LARGE"/>
    <s v="Over 1m"/>
    <s v="San Francisco-Oakland, CA"/>
    <n v="3281212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x v="393"/>
    <s v="060060"/>
    <s v="LARGE"/>
    <s v="Over 1m"/>
    <s v="San Francisco-Oakland, CA"/>
    <n v="3281212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x v="51"/>
    <s v="060060"/>
    <s v="LARGE"/>
    <s v="Over 1m"/>
    <s v="San Francisco-Oakland, CA"/>
    <n v="3281212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x v="220"/>
    <s v="060250"/>
    <s v="LARGE"/>
    <s v="Over 1m"/>
    <s v="San Jose, CA"/>
    <n v="1664496"/>
    <s v="14070"/>
    <s v="  "/>
    <m/>
    <s v="N"/>
    <s v="1313"/>
    <s v="NEW STARTS"/>
    <n v="13"/>
    <s v="New Starts"/>
    <s v="13"/>
    <s v="131"/>
    <x v="15"/>
    <s v="21"/>
    <x v="74"/>
    <s v="Heavy Rail Cars"/>
    <m/>
    <n v="1"/>
    <x v="0"/>
    <s v="3"/>
    <m/>
    <s v="1"/>
    <m/>
    <s v="3"/>
    <s v="2"/>
    <s v="1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x v="394"/>
    <s v="060250"/>
    <s v="LARGE"/>
    <s v="Over 1m"/>
    <s v="San Jose, CA"/>
    <n v="1664496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x v="395"/>
    <s v="060250"/>
    <s v="LARGE"/>
    <s v="Over 1m"/>
    <s v="San Jose, CA"/>
    <n v="1664496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x v="396"/>
    <s v="060250"/>
    <s v="LARGE"/>
    <s v="Over 1m"/>
    <s v="San Jose, CA"/>
    <n v="1664496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x v="397"/>
    <s v="060250"/>
    <s v="LARGE"/>
    <s v="Over 1m"/>
    <s v="San Jose, CA"/>
    <n v="1664496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x v="398"/>
    <s v="060250"/>
    <s v="LARGE"/>
    <s v="Over 1m"/>
    <s v="San Jose, CA"/>
    <n v="1664496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x v="399"/>
    <s v="060250"/>
    <s v="LARGE"/>
    <s v="Over 1m"/>
    <s v="San Jose, CA"/>
    <n v="1664496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x v="400"/>
    <s v="060250"/>
    <s v="LARGE"/>
    <s v="Over 1m"/>
    <s v="San Jose, CA"/>
    <n v="1664496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x v="154"/>
    <s v="060250"/>
    <s v="LARGE"/>
    <s v="Over 1m"/>
    <s v="San Jose, CA"/>
    <n v="1664496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x v="401"/>
    <s v="060250"/>
    <s v="LARGE"/>
    <s v="Over 1m"/>
    <s v="San Jose, CA"/>
    <n v="1664496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x v="51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x v="37"/>
    <s v="01"/>
    <x v="11"/>
    <m/>
    <s v="40 ft Bus"/>
    <n v="1"/>
    <x v="0"/>
    <s v="3"/>
    <m/>
    <s v="1"/>
    <m/>
    <s v="2"/>
    <s v="0"/>
    <s v="1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x v="51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x v="15"/>
    <s v="01"/>
    <x v="11"/>
    <m/>
    <s v="40 ft Bus"/>
    <n v="1"/>
    <x v="0"/>
    <s v="3"/>
    <m/>
    <s v="1"/>
    <m/>
    <s v="3"/>
    <s v="0"/>
    <s v="1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x v="51"/>
    <s v="060800"/>
    <s v="MEDIUM"/>
    <s v="200k - 1m"/>
    <s v="Fresno, CA"/>
    <n v="654628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x v="402"/>
    <s v="060800"/>
    <s v="MEDIUM"/>
    <s v="200k - 1m"/>
    <s v="Fresno, CA"/>
    <n v="654628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x v="403"/>
    <s v="060800"/>
    <s v="MEDIUM"/>
    <s v="200k - 1m"/>
    <s v="Fresno, CA"/>
    <n v="654628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x v="51"/>
    <s v="060800"/>
    <s v="MEDIUM"/>
    <s v="200k - 1m"/>
    <s v="Fresno, CA"/>
    <n v="654628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x v="51"/>
    <s v="060800"/>
    <s v="MEDIUM"/>
    <s v="200k - 1m"/>
    <s v="Fresno, CA"/>
    <n v="654628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x v="51"/>
    <s v="060800"/>
    <s v="MEDIUM"/>
    <s v="200k - 1m"/>
    <s v="Fresno, CA"/>
    <n v="654628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x v="51"/>
    <s v="060800"/>
    <s v="MEDIUM"/>
    <s v="200k - 1m"/>
    <s v="Fresno, CA"/>
    <n v="654628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x v="51"/>
    <s v="060020"/>
    <s v="LARGE"/>
    <s v="Over 1m"/>
    <s v="Los Angeles-Long Beach-Anaheim, CA"/>
    <n v="12150996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x v="51"/>
    <s v="060020"/>
    <s v="LARGE"/>
    <s v="Over 1m"/>
    <s v="Los Angeles-Long Beach-Anaheim, CA"/>
    <n v="12150996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x v="51"/>
    <s v="060020"/>
    <s v="LARGE"/>
    <s v="Over 1m"/>
    <s v="Los Angeles-Long Beach-Anaheim, CA"/>
    <n v="12150996"/>
    <s v="14070"/>
    <s v="  "/>
    <m/>
    <s v="N"/>
    <s v="1313"/>
    <s v="NEW STARTS"/>
    <n v="13"/>
    <s v="New Starts"/>
    <s v="13"/>
    <s v="131"/>
    <x v="15"/>
    <s v="21"/>
    <x v="74"/>
    <s v="Heavy Rail Cars"/>
    <m/>
    <n v="1"/>
    <x v="0"/>
    <s v="3"/>
    <m/>
    <s v="1"/>
    <m/>
    <s v="3"/>
    <s v="2"/>
    <s v="1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x v="404"/>
    <s v="060020"/>
    <s v="LARGE"/>
    <s v="Over 1m"/>
    <s v="Los Angeles-Long Beach-Anaheim, CA"/>
    <n v="12150996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x v="405"/>
    <s v="060020"/>
    <s v="LARGE"/>
    <s v="Over 1m"/>
    <s v="Los Angeles-Long Beach-Anaheim, CA"/>
    <n v="12150996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x v="406"/>
    <s v="060020"/>
    <s v="LARGE"/>
    <s v="Over 1m"/>
    <s v="Los Angeles-Long Beach-Anaheim, CA"/>
    <n v="12150996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x v="51"/>
    <s v="060020"/>
    <s v="LARGE"/>
    <s v="Over 1m"/>
    <s v="Los Angeles-Long Beach-Anaheim, CA"/>
    <n v="12150996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x v="51"/>
    <s v="060020"/>
    <s v="LARGE"/>
    <s v="Over 1m"/>
    <s v="Los Angeles-Long Beach-Anaheim, CA"/>
    <n v="12150996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x v="51"/>
    <s v="060020"/>
    <s v="LARGE"/>
    <s v="Over 1m"/>
    <s v="Los Angeles-Long Beach-Anaheim, CA"/>
    <n v="12150996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x v="51"/>
    <s v="060020"/>
    <s v="LARGE"/>
    <s v="Over 1m"/>
    <s v="Los Angeles-Long Beach-Anaheim, CA"/>
    <n v="12150996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x v="51"/>
    <s v="060020"/>
    <s v="LARGE"/>
    <s v="Over 1m"/>
    <s v="Los Angeles-Long Beach-Anaheim, CA"/>
    <n v="12150996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x v="393"/>
    <s v="060020"/>
    <s v="LARGE"/>
    <s v="Over 1m"/>
    <s v="Los Angeles-Long Beach-Anaheim, CA"/>
    <n v="12150996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x v="51"/>
    <s v="060020"/>
    <s v="LARGE"/>
    <s v="Over 1m"/>
    <s v="Los Angeles-Long Beach-Anaheim, CA"/>
    <n v="12150996"/>
    <s v="14070"/>
    <s v="  "/>
    <m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x v="407"/>
    <s v="060020"/>
    <s v="LARGE"/>
    <s v="Over 1m"/>
    <s v="Los Angeles-Long Beach-Anaheim, CA"/>
    <n v="12150996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x v="408"/>
    <s v="060020"/>
    <s v="LARGE"/>
    <s v="Over 1m"/>
    <s v="Los Angeles-Long Beach-Anaheim, CA"/>
    <n v="12150996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x v="409"/>
    <s v="060020"/>
    <s v="LARGE"/>
    <s v="Over 1m"/>
    <s v="Los Angeles-Long Beach-Anaheim, CA"/>
    <n v="12150996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x v="390"/>
    <s v="060020"/>
    <s v="LARGE"/>
    <s v="Over 1m"/>
    <s v="Los Angeles-Long Beach-Anaheim, CA"/>
    <n v="12150996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x v="51"/>
    <s v="060020"/>
    <s v="LARGE"/>
    <s v="Over 1m"/>
    <s v="Los Angeles-Long Beach-Anaheim, CA"/>
    <n v="12150996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x v="392"/>
    <s v="060020"/>
    <s v="LARGE"/>
    <s v="Over 1m"/>
    <s v="Los Angeles-Long Beach-Anaheim, CA"/>
    <n v="12150996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30826"/>
    <n v="3"/>
    <s v="California"/>
    <s v="49 USC 5309 - New Starts"/>
    <n v="5309"/>
    <x v="0"/>
    <x v="0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x v="410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030827"/>
    <n v="3"/>
    <s v="California"/>
    <s v="49 USC 5309 - New Starts"/>
    <n v="5309"/>
    <x v="0"/>
    <x v="0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x v="411"/>
    <s v="060060"/>
    <s v="LARGE"/>
    <s v="Over 1m"/>
    <s v="San Francisco-Oakland, CA"/>
    <n v="3281212"/>
    <s v="11100"/>
    <s v="BD"/>
    <s v="BIODIESEL"/>
    <s v="N"/>
    <s v="1113"/>
    <s v="BUS PURCHASE"/>
    <n v="11"/>
    <s v="Bus"/>
    <s v="13"/>
    <s v="111"/>
    <x v="15"/>
    <s v="06"/>
    <x v="57"/>
    <m/>
    <s v="Bus Articulated"/>
    <n v="1"/>
    <x v="0"/>
    <s v="1"/>
    <m/>
    <s v="1"/>
    <m/>
    <s v="3"/>
    <s v="0"/>
    <s v="6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x v="412"/>
    <s v="060060"/>
    <s v="LARGE"/>
    <s v="Over 1m"/>
    <s v="San Francisco-Oakland, CA"/>
    <n v="3281212"/>
    <s v="1400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x v="412"/>
    <s v="060060"/>
    <s v="LARGE"/>
    <s v="Over 1m"/>
    <s v="San Francisco-Oakland, CA"/>
    <n v="3281212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x v="413"/>
    <s v="060060"/>
    <s v="LARGE"/>
    <s v="Over 1m"/>
    <s v="San Francisco-Oakland, CA"/>
    <n v="3281212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x v="414"/>
    <s v="060060"/>
    <s v="LARGE"/>
    <s v="Over 1m"/>
    <s v="San Francisco-Oakland, CA"/>
    <n v="3281212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x v="234"/>
    <s v="060060"/>
    <s v="LARGE"/>
    <s v="Over 1m"/>
    <s v="San Francisco-Oakland, CA"/>
    <n v="3281212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x v="415"/>
    <s v="060060"/>
    <s v="LARGE"/>
    <s v="Over 1m"/>
    <s v="San Francisco-Oakland, CA"/>
    <n v="3281212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x v="412"/>
    <s v="060060"/>
    <s v="LARGE"/>
    <s v="Over 1m"/>
    <s v="San Francisco-Oakland, CA"/>
    <n v="3281212"/>
    <s v="1400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x v="416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x v="37"/>
    <s v="01"/>
    <x v="11"/>
    <m/>
    <s v="40 ft Bus"/>
    <n v="1"/>
    <x v="0"/>
    <s v="3"/>
    <m/>
    <s v="1"/>
    <m/>
    <s v="2"/>
    <s v="0"/>
    <s v="1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x v="417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x v="15"/>
    <s v="01"/>
    <x v="11"/>
    <m/>
    <s v="40 ft Bus"/>
    <n v="1"/>
    <x v="0"/>
    <s v="3"/>
    <m/>
    <s v="1"/>
    <m/>
    <s v="3"/>
    <s v="0"/>
    <s v="1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x v="418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x v="419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x v="420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x v="421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x v="51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x v="422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x v="51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x v="73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x v="73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x v="423"/>
    <s v="060420"/>
    <s v="LARGE"/>
    <s v="Over 1m"/>
    <s v="Riverside-San Bernardino, CA"/>
    <n v="193266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x v="424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x v="0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x v="425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x v="0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x v="426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CA15X004"/>
    <n v="15"/>
    <s v="California"/>
    <s v="Sec 115  (FY 2004 FHWA Approps.)"/>
    <n v="115"/>
    <x v="10"/>
    <x v="1"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x v="427"/>
    <s v="060000"/>
    <s v="STATE"/>
    <s v="Under 50k"/>
    <s v="CALIFORNIA GOV APP"/>
    <n v="0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CA160063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x v="428"/>
    <s v="060020"/>
    <s v="LARGE"/>
    <s v="Over 1m"/>
    <s v="Los Angeles-Long Beach-Anaheim, CA"/>
    <n v="1215099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x v="429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x v="43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x v="431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x v="432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x v="433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x v="434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x v="435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x v="436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x v="437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x v="438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x v="439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x v="44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x v="198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x v="15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x v="44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x v="442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x v="443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x v="444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x v="445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x v="446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x v="447"/>
    <s v="060000"/>
    <s v="STATE"/>
    <s v="Under 50k"/>
    <s v="CALIFORNIA GOV APP"/>
    <n v="0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x v="448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x v="449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x v="450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x v="451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x v="452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x v="453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x v="454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x v="455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x v="456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x v="457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x v="458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x v="459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x v="46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x v="461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x v="462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x v="459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x v="463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x v="464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x v="465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x v="466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x v="467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x v="458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x v="468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x v="469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x v="47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x v="471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x v="472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x v="473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x v="474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x v="475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x v="9"/>
    <s v="07"/>
    <x v="24"/>
    <m/>
    <m/>
    <n v="1"/>
    <x v="0"/>
    <s v="1"/>
    <m/>
    <s v="4"/>
    <m/>
    <s v="4"/>
    <s v="0"/>
    <s v="7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x v="476"/>
    <s v="060020"/>
    <s v="LARGE"/>
    <s v="Over 1m"/>
    <s v="Los Angeles-Long Beach-Anaheim, CA"/>
    <n v="12150996"/>
    <s v="64700"/>
    <s v="  "/>
    <m/>
    <s v="N"/>
    <s v="1166"/>
    <s v="BUS OTHER"/>
    <n v="11"/>
    <s v="Bus"/>
    <s v="66"/>
    <s v="116"/>
    <x v="16"/>
    <s v="20"/>
    <x v="16"/>
    <m/>
    <m/>
    <n v="1"/>
    <x v="0"/>
    <s v="1"/>
    <m/>
    <s v="6"/>
    <m/>
    <s v="6"/>
    <s v="2"/>
    <s v="0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x v="158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x v="477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x v="307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x v="307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x v="478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x v="479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x v="309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x v="309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x v="309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x v="158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x v="309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x v="48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x v="481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x v="482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x v="483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x v="484"/>
    <s v="060190"/>
    <s v="LARGE"/>
    <s v="Over 1m"/>
    <s v="San Diego, CA"/>
    <n v="2956746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x v="485"/>
    <s v="060190"/>
    <s v="LARGE"/>
    <s v="Over 1m"/>
    <s v="San Diego, CA"/>
    <n v="2956746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x v="486"/>
    <s v="060190"/>
    <s v="LARGE"/>
    <s v="Over 1m"/>
    <s v="San Diego, CA"/>
    <n v="2956746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x v="487"/>
    <s v="060190"/>
    <s v="LARGE"/>
    <s v="Over 1m"/>
    <s v="San Diego, CA"/>
    <n v="295674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x v="488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x v="489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x v="49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x v="491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x v="492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x v="493"/>
    <s v="060800"/>
    <s v="MEDIUM"/>
    <s v="200k - 1m"/>
    <s v="Fresno, CA"/>
    <n v="654628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18X071"/>
    <n v="18"/>
    <s v="California"/>
    <s v="49 USC 5311 - Nonurbanized Area Programs"/>
    <n v="5311"/>
    <x v="2"/>
    <x v="1"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x v="494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18X071"/>
    <n v="18"/>
    <s v="California"/>
    <s v="49 USC 5311 - Nonurbanized Area Programs"/>
    <n v="5311"/>
    <x v="2"/>
    <x v="1"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x v="458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A18X075"/>
    <n v="18"/>
    <s v="California"/>
    <s v="49 USC 5311 - Nonurbanized Area Programs"/>
    <n v="5311"/>
    <x v="2"/>
    <x v="1"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x v="495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CA18X076"/>
    <n v="18"/>
    <s v="California"/>
    <s v="49 USC 5311 - Nonurbanized Area Programs"/>
    <n v="5311"/>
    <x v="2"/>
    <x v="1"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x v="496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8X076"/>
    <n v="18"/>
    <s v="California"/>
    <s v="49 USC 5311 - Nonurbanized Area Programs"/>
    <n v="5311"/>
    <x v="2"/>
    <x v="1"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x v="49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18X078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x v="498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CA18X078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x v="152"/>
    <s v="060000"/>
    <s v="STATE"/>
    <s v="Under 50k"/>
    <s v="CALIFORNIA GOV APP"/>
    <n v="0"/>
    <s v="99200"/>
    <s v="DF"/>
    <s v="DIESEL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A18X079"/>
    <n v="18"/>
    <s v="California"/>
    <s v="49 USC 5311 - Nonurbanized Area Programs"/>
    <n v="5311"/>
    <x v="2"/>
    <x v="1"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x v="499"/>
    <s v="060000"/>
    <s v="STATE"/>
    <s v="Under 50k"/>
    <s v="CALIFORNIA GOV APP"/>
    <n v="0"/>
    <s v="992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CA18X080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x v="154"/>
    <s v="060000"/>
    <s v="STATE"/>
    <s v="Under 50k"/>
    <s v="CALIFORNIA GOV APP"/>
    <n v="0"/>
    <s v="99200"/>
    <s v="DF"/>
    <s v="DIESEL"/>
    <s v="N"/>
    <s v="1134"/>
    <s v="BUS OTHER"/>
    <n v="11"/>
    <s v="Bus"/>
    <s v="34"/>
    <s v="113"/>
    <x v="9"/>
    <s v="09"/>
    <x v="78"/>
    <m/>
    <m/>
    <n v="1"/>
    <x v="0"/>
    <s v="1"/>
    <m/>
    <s v="3"/>
    <m/>
    <s v="4"/>
    <s v="0"/>
    <s v="9"/>
  </r>
  <r>
    <s v="CA260062"/>
    <n v="26"/>
    <s v="California"/>
    <s v="49 USC 5314 - National Research Program"/>
    <n v="5314"/>
    <x v="3"/>
    <x v="1"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x v="5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x v="501"/>
    <s v="063510"/>
    <s v="MEDIUM"/>
    <s v="200k - 1m"/>
    <s v="Lancaster-Palmdale, CA"/>
    <n v="341219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x v="502"/>
    <s v="063510"/>
    <s v="MEDIUM"/>
    <s v="200k - 1m"/>
    <s v="Lancaster-Palmdale, CA"/>
    <n v="341219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x v="503"/>
    <s v="063510"/>
    <s v="MEDIUM"/>
    <s v="200k - 1m"/>
    <s v="Lancaster-Palmdale, CA"/>
    <n v="341219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x v="50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x v="505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x v="506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x v="507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x v="508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x v="5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x v="509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x v="51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x v="5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x v="51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x v="51"/>
    <s v="060000"/>
    <s v="STATE"/>
    <s v="Under 50k"/>
    <s v="CALIFORNIA GOV APP"/>
    <n v="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x v="25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x v="51"/>
    <s v="060000"/>
    <s v="STATE"/>
    <s v="Under 50k"/>
    <s v="CALIFORNIA GOV APP"/>
    <n v="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x v="51"/>
    <s v="062710"/>
    <s v="SMALL"/>
    <s v="50k - 200k"/>
    <s v="Simi Valley, CA"/>
    <n v="125206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x v="512"/>
    <s v="062710"/>
    <s v="SMALL"/>
    <s v="50k - 200k"/>
    <s v="Simi Valley, CA"/>
    <n v="125206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x v="51"/>
    <s v="062710"/>
    <s v="SMALL"/>
    <s v="50k - 200k"/>
    <s v="Simi Valley, CA"/>
    <n v="125206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x v="51"/>
    <s v="062710"/>
    <s v="SMALL"/>
    <s v="50k - 200k"/>
    <s v="Simi Valley, CA"/>
    <n v="125206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x v="51"/>
    <s v="062710"/>
    <s v="SMALL"/>
    <s v="50k - 200k"/>
    <s v="Simi Valley, CA"/>
    <n v="125206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x v="51"/>
    <s v="062710"/>
    <s v="SMALL"/>
    <s v="50k - 200k"/>
    <s v="Simi Valley, CA"/>
    <n v="125206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x v="51"/>
    <s v="062710"/>
    <s v="SMALL"/>
    <s v="50k - 200k"/>
    <s v="Simi Valley, CA"/>
    <n v="125206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x v="513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x v="514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x v="26"/>
    <s v="060000"/>
    <s v="STATE"/>
    <s v="Under 50k"/>
    <s v="CALIFORNIA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x v="515"/>
    <s v="060000"/>
    <s v="STATE"/>
    <s v="Under 50k"/>
    <s v="CALIFORNIA GOV APP"/>
    <n v="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x v="51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x v="516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x v="517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x v="518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x v="1"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x v="519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x v="0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x v="52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x v="0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x v="521"/>
    <s v="062660"/>
    <s v="MEDIUM"/>
    <s v="200k - 1m"/>
    <s v="Victorville-Hesperia, CA"/>
    <n v="328454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x v="0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x v="522"/>
    <s v="062660"/>
    <s v="MEDIUM"/>
    <s v="200k - 1m"/>
    <s v="Victorville-Hesperia, CA"/>
    <n v="328454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x v="523"/>
    <s v="062650"/>
    <s v="MEDIUM"/>
    <s v="200k - 1m"/>
    <s v="Antioch, CA"/>
    <n v="27763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x v="524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x v="525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x v="526"/>
    <s v="062650"/>
    <s v="MEDIUM"/>
    <s v="200k - 1m"/>
    <s v="Antioch, CA"/>
    <n v="277634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x v="527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x v="528"/>
    <s v="062650"/>
    <s v="MEDIUM"/>
    <s v="200k - 1m"/>
    <s v="Antioch, CA"/>
    <n v="277634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x v="0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x v="529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x v="0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x v="530"/>
    <s v="060390"/>
    <s v="LARGE"/>
    <s v="Over 1m"/>
    <s v="Sacramento, CA"/>
    <n v="1723634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CA380053"/>
    <n v="38"/>
    <s v="California"/>
    <s v="TEA-21 3038 - Over-the-Road Bus"/>
    <n v="3038"/>
    <x v="8"/>
    <x v="1"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x v="53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x v="51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x v="51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8"/>
    <x v="25"/>
    <m/>
    <m/>
    <n v="1"/>
    <x v="0"/>
    <s v="2"/>
    <m/>
    <s v="4"/>
    <m/>
    <s v="4"/>
    <s v="0"/>
    <s v="8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x v="51"/>
    <s v="060020"/>
    <s v="LARGE"/>
    <s v="Over 1m"/>
    <s v="Los Angeles-Long Beach-Anaheim, CA"/>
    <n v="12150996"/>
    <s v="12200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x v="532"/>
    <s v="060020"/>
    <s v="LARGE"/>
    <s v="Over 1m"/>
    <s v="Los Angeles-Long Beach-Anaheim, CA"/>
    <n v="12150996"/>
    <s v="121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x v="533"/>
    <s v="060020"/>
    <s v="LARGE"/>
    <s v="Over 1m"/>
    <s v="Los Angeles-Long Beach-Anaheim, CA"/>
    <n v="12150996"/>
    <s v="12100"/>
    <s v="  "/>
    <m/>
    <s v="N"/>
    <s v="1212"/>
    <s v="FIXED GUIDEWAY"/>
    <n v="12"/>
    <s v="Fixed Guideway"/>
    <s v="12"/>
    <s v="121"/>
    <x v="6"/>
    <s v="24"/>
    <x v="85"/>
    <s v="Commuter Locomotive Diesel"/>
    <m/>
    <n v="1"/>
    <x v="0"/>
    <s v="2"/>
    <m/>
    <s v="1"/>
    <m/>
    <s v="2"/>
    <s v="2"/>
    <s v="4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x v="534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x v="51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10"/>
    <x v="39"/>
    <m/>
    <m/>
    <n v="1"/>
    <x v="0"/>
    <s v="2"/>
    <m/>
    <s v="4"/>
    <m/>
    <s v="2"/>
    <s v="1"/>
    <s v="0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x v="51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4"/>
    <x v="59"/>
    <m/>
    <m/>
    <n v="1"/>
    <x v="0"/>
    <s v="2"/>
    <m/>
    <s v="4"/>
    <m/>
    <s v="4"/>
    <s v="0"/>
    <s v="4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x v="51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11"/>
    <x v="26"/>
    <m/>
    <m/>
    <n v="1"/>
    <x v="0"/>
    <s v="2"/>
    <m/>
    <s v="4"/>
    <m/>
    <s v="4"/>
    <s v="1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x v="535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9"/>
    <x v="34"/>
    <m/>
    <m/>
    <n v="1"/>
    <x v="0"/>
    <s v="2"/>
    <m/>
    <s v="4"/>
    <m/>
    <s v="4"/>
    <s v="0"/>
    <s v="9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x v="536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x v="537"/>
    <s v="060020"/>
    <s v="LARGE"/>
    <s v="Over 1m"/>
    <s v="Los Angeles-Long Beach-Anaheim, CA"/>
    <n v="12150996"/>
    <s v="121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x v="538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x v="539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x v="54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x v="541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x v="51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6"/>
    <x v="32"/>
    <m/>
    <m/>
    <n v="1"/>
    <x v="0"/>
    <s v="2"/>
    <m/>
    <s v="4"/>
    <m/>
    <s v="4"/>
    <s v="0"/>
    <s v="6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x v="542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CA540032"/>
    <n v="54"/>
    <s v="California"/>
    <s v="49 USC 5337 - State of Good Repair Formula Grants"/>
    <n v="5337"/>
    <x v="5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x v="54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32"/>
    <n v="54"/>
    <s v="California"/>
    <s v="49 USC 5337 - State of Good Repair Formula Grants"/>
    <n v="5337"/>
    <x v="5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x v="544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x v="545"/>
    <s v="060420"/>
    <s v="LARGE"/>
    <s v="Over 1m"/>
    <s v="Riverside-San Bernardino, CA"/>
    <n v="1932666"/>
    <s v="12100"/>
    <s v="DF"/>
    <s v="DIESEL"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x v="546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x v="547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x v="545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CA540034"/>
    <n v="54"/>
    <s v="California"/>
    <s v="49 USC 5337 - State of Good Repair Formula Grants"/>
    <n v="5337"/>
    <x v="5"/>
    <x v="0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x v="548"/>
    <s v="060250"/>
    <s v="LARGE"/>
    <s v="Over 1m"/>
    <s v="San Jose, CA"/>
    <n v="1664496"/>
    <s v="12100"/>
    <s v="EP"/>
    <s v="ELECTRIC TRACKLESS TROLLEY"/>
    <s v="N"/>
    <s v="1211"/>
    <s v="FIXED GUIDEWAY"/>
    <n v="12"/>
    <s v="Fixed Guideway"/>
    <s v="11"/>
    <s v="121"/>
    <x v="14"/>
    <s v="22"/>
    <x v="86"/>
    <s v="Commuter Rail Self Propelled - Elec."/>
    <m/>
    <n v="1"/>
    <x v="0"/>
    <s v="2"/>
    <m/>
    <s v="1"/>
    <m/>
    <s v="1"/>
    <s v="2"/>
    <s v="2"/>
  </r>
  <r>
    <s v="CA540034"/>
    <n v="54"/>
    <s v="California"/>
    <s v="49 USC 5337 - State of Good Repair Formula Grants"/>
    <n v="5337"/>
    <x v="5"/>
    <x v="0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x v="549"/>
    <s v="060250"/>
    <s v="LARGE"/>
    <s v="Over 1m"/>
    <s v="San Jose, CA"/>
    <n v="1664496"/>
    <s v="12200"/>
    <s v="DF"/>
    <s v="DIESEL"/>
    <s v="N"/>
    <s v="1223"/>
    <s v="FIXED GUIDEWAY"/>
    <n v="12"/>
    <s v="Fixed Guideway"/>
    <s v="23"/>
    <s v="122"/>
    <x v="0"/>
    <s v="05"/>
    <x v="77"/>
    <m/>
    <m/>
    <n v="1"/>
    <x v="0"/>
    <s v="2"/>
    <m/>
    <s v="2"/>
    <m/>
    <s v="3"/>
    <s v="0"/>
    <s v="5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x v="55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x v="551"/>
    <s v="060190"/>
    <s v="LARGE"/>
    <s v="Over 1m"/>
    <s v="San Diego, CA"/>
    <n v="295674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x v="552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37"/>
    <n v="54"/>
    <s v="California"/>
    <s v="49 USC 5337 - State of Good Repair Formula Grants"/>
    <n v="5337"/>
    <x v="5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x v="55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37"/>
    <n v="54"/>
    <s v="California"/>
    <s v="49 USC 5337 - State of Good Repair Formula Grants"/>
    <n v="5337"/>
    <x v="5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x v="554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38"/>
    <n v="54"/>
    <s v="California"/>
    <s v="49 USC 5337 - State of Good Repair Formula Grants"/>
    <n v="5337"/>
    <x v="5"/>
    <x v="0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x v="555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540039"/>
    <n v="54"/>
    <s v="California"/>
    <s v="49 USC 5337 - State of Good Repair Formula Grants"/>
    <n v="5337"/>
    <x v="5"/>
    <x v="0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x v="556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40"/>
    <n v="54"/>
    <s v="California"/>
    <s v="49 USC 5337 - State of Good Repair Formula Grants"/>
    <n v="5337"/>
    <x v="5"/>
    <x v="0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x v="557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x v="558"/>
    <s v="062650"/>
    <s v="MEDIUM"/>
    <s v="200k - 1m"/>
    <s v="Antioch, CA"/>
    <n v="277634"/>
    <s v="12100"/>
    <s v="  "/>
    <m/>
    <s v="N"/>
    <s v="1211"/>
    <s v="FIXED GUIDEWAY"/>
    <n v="12"/>
    <s v="Fixed Guideway"/>
    <s v="11"/>
    <s v="121"/>
    <x v="14"/>
    <s v="21"/>
    <x v="74"/>
    <s v="Heavy Rail Cars"/>
    <m/>
    <n v="1"/>
    <x v="0"/>
    <s v="2"/>
    <m/>
    <s v="1"/>
    <m/>
    <s v="1"/>
    <s v="2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x v="559"/>
    <s v="062650"/>
    <s v="MEDIUM"/>
    <s v="200k - 1m"/>
    <s v="Antioch, CA"/>
    <n v="277634"/>
    <s v="12300"/>
    <s v="  "/>
    <m/>
    <s v="N"/>
    <s v="1233"/>
    <s v="FIXED GUIDEWAY"/>
    <n v="12"/>
    <s v="Fixed Guideway"/>
    <s v="33"/>
    <s v="123"/>
    <x v="0"/>
    <s v="06"/>
    <x v="87"/>
    <m/>
    <m/>
    <n v="1"/>
    <x v="0"/>
    <s v="2"/>
    <m/>
    <s v="3"/>
    <m/>
    <s v="3"/>
    <s v="0"/>
    <s v="6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x v="560"/>
    <s v="062650"/>
    <s v="MEDIUM"/>
    <s v="200k - 1m"/>
    <s v="Antioch, CA"/>
    <n v="277634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x v="561"/>
    <s v="062650"/>
    <s v="MEDIUM"/>
    <s v="200k - 1m"/>
    <s v="Antioch, CA"/>
    <n v="277634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x v="562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x v="563"/>
    <s v="062650"/>
    <s v="MEDIUM"/>
    <s v="200k - 1m"/>
    <s v="Antioch, CA"/>
    <n v="277634"/>
    <s v="12200"/>
    <s v="  "/>
    <m/>
    <s v="N"/>
    <s v="1222"/>
    <s v="FIXED GUIDEWAY"/>
    <n v="12"/>
    <s v="Fixed Guideway"/>
    <s v="22"/>
    <s v="122"/>
    <x v="1"/>
    <s v="03"/>
    <x v="13"/>
    <m/>
    <m/>
    <n v="1"/>
    <x v="0"/>
    <s v="2"/>
    <m/>
    <s v="2"/>
    <m/>
    <s v="2"/>
    <s v="0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x v="564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x v="22"/>
    <s v="33"/>
    <x v="50"/>
    <m/>
    <s v="Ferry Boats"/>
    <n v="1"/>
    <x v="0"/>
    <s v="2"/>
    <m/>
    <s v="1"/>
    <m/>
    <s v="4"/>
    <s v="3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x v="565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x v="22"/>
    <s v="33"/>
    <x v="50"/>
    <m/>
    <s v="Ferry Boats"/>
    <n v="1"/>
    <x v="0"/>
    <s v="2"/>
    <m/>
    <s v="1"/>
    <m/>
    <s v="4"/>
    <s v="3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x v="566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33"/>
    <x v="50"/>
    <m/>
    <s v="Ferry Boats"/>
    <n v="1"/>
    <x v="0"/>
    <s v="2"/>
    <m/>
    <s v="1"/>
    <m/>
    <s v="4"/>
    <s v="3"/>
    <s v="3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x v="567"/>
    <s v="062650"/>
    <s v="MEDIUM"/>
    <s v="200k - 1m"/>
    <s v="Antioch, CA"/>
    <n v="277634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x v="568"/>
    <s v="062650"/>
    <s v="MEDIUM"/>
    <s v="200k - 1m"/>
    <s v="Antioch, CA"/>
    <n v="277634"/>
    <s v="55000"/>
    <s v="  "/>
    <m/>
    <s v="N"/>
    <s v="5561"/>
    <s v="RESEARCH"/>
    <n v="55"/>
    <s v="Research Projects"/>
    <s v="61"/>
    <s v="556"/>
    <x v="38"/>
    <s v="00"/>
    <x v="80"/>
    <m/>
    <m/>
    <n v="5"/>
    <x v="3"/>
    <s v="5"/>
    <m/>
    <s v="6"/>
    <m/>
    <s v="1"/>
    <s v="0"/>
    <s v="0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x v="569"/>
    <s v="062650"/>
    <s v="MEDIUM"/>
    <s v="200k - 1m"/>
    <s v="Antioch, CA"/>
    <n v="277634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x v="570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x v="571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x v="42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x v="158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x v="572"/>
    <s v="060020"/>
    <s v="LARGE"/>
    <s v="Over 1m"/>
    <s v="Los Angeles-Long Beach-Anaheim, CA"/>
    <n v="12150996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x v="573"/>
    <s v="060020"/>
    <s v="LARGE"/>
    <s v="Over 1m"/>
    <s v="Los Angeles-Long Beach-Anaheim, CA"/>
    <n v="12150996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x v="574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x v="575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x v="576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x v="577"/>
    <s v="060020"/>
    <s v="LARGE"/>
    <s v="Over 1m"/>
    <s v="Los Angeles-Long Beach-Anaheim, CA"/>
    <n v="12150996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x v="431"/>
    <s v="060020"/>
    <s v="LARGE"/>
    <s v="Over 1m"/>
    <s v="Los Angeles-Long Beach-Anaheim, CA"/>
    <n v="12150996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x v="578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x v="309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x v="166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x v="1"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x v="579"/>
    <s v="060020"/>
    <s v="LARGE"/>
    <s v="Over 1m"/>
    <s v="Los Angeles-Long Beach-Anaheim, CA"/>
    <n v="12150996"/>
    <s v="11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x v="58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x v="581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x v="582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x v="583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4"/>
    <x v="89"/>
    <m/>
    <m/>
    <n v="7"/>
    <x v="4"/>
    <s v="4"/>
    <m/>
    <s v="1"/>
    <m/>
    <s v="0"/>
    <s v="0"/>
    <s v="4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x v="584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6"/>
    <x v="89"/>
    <m/>
    <m/>
    <n v="7"/>
    <x v="4"/>
    <s v="4"/>
    <m/>
    <s v="1"/>
    <m/>
    <s v="0"/>
    <s v="0"/>
    <s v="6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x v="585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6"/>
    <x v="44"/>
    <m/>
    <m/>
    <n v="1"/>
    <x v="0"/>
    <s v="2"/>
    <m/>
    <s v="9"/>
    <m/>
    <s v="3"/>
    <s v="0"/>
    <s v="6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x v="586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3"/>
    <x v="90"/>
    <m/>
    <m/>
    <n v="1"/>
    <x v="0"/>
    <s v="2"/>
    <m/>
    <s v="9"/>
    <m/>
    <s v="3"/>
    <s v="0"/>
    <s v="3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x v="587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5"/>
    <x v="18"/>
    <m/>
    <m/>
    <n v="1"/>
    <x v="0"/>
    <s v="2"/>
    <m/>
    <s v="9"/>
    <m/>
    <s v="3"/>
    <s v="0"/>
    <s v="5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x v="588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8"/>
    <x v="47"/>
    <m/>
    <m/>
    <n v="1"/>
    <x v="0"/>
    <s v="2"/>
    <m/>
    <s v="9"/>
    <m/>
    <s v="3"/>
    <s v="0"/>
    <s v="8"/>
  </r>
  <r>
    <s v="CA791001"/>
    <n v="79"/>
    <s v="California"/>
    <s v="TIGER"/>
    <s v="111-117"/>
    <x v="9"/>
    <x v="1"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x v="589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CA791001"/>
    <n v="79"/>
    <s v="California"/>
    <s v="TIGER"/>
    <s v="111-117"/>
    <x v="9"/>
    <x v="1"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x v="59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x v="424"/>
    <s v="060000"/>
    <s v="STATE"/>
    <s v="Under 50k"/>
    <s v="CALIFORNIA GOV APP"/>
    <n v="0"/>
    <s v="443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x v="591"/>
    <s v="060000"/>
    <s v="STATE"/>
    <s v="Under 50k"/>
    <s v="CALIFORNIA GOV APP"/>
    <n v="0"/>
    <s v="44300"/>
    <s v="  "/>
    <m/>
    <s v="N"/>
    <s v="4432"/>
    <s v="PLANNING"/>
    <n v="44"/>
    <s v="Planning"/>
    <s v="32"/>
    <s v="443"/>
    <x v="43"/>
    <s v="80"/>
    <x v="93"/>
    <m/>
    <m/>
    <n v="4"/>
    <x v="2"/>
    <s v="4"/>
    <m/>
    <s v="3"/>
    <m/>
    <s v="2"/>
    <s v="8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x v="592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x v="44"/>
    <s v="90"/>
    <x v="94"/>
    <m/>
    <m/>
    <n v="4"/>
    <x v="2"/>
    <s v="4"/>
    <m/>
    <s v="3"/>
    <m/>
    <s v="3"/>
    <s v="9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x v="593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x v="44"/>
    <s v="91"/>
    <x v="95"/>
    <m/>
    <m/>
    <n v="4"/>
    <x v="2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x v="594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x v="595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x v="596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x v="597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x v="598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x v="599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x v="600"/>
    <s v="060000"/>
    <s v="STATE"/>
    <s v="Under 50k"/>
    <s v="CALIFORNI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x v="601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x v="602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x v="60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x v="60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x v="51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x v="51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x v="51"/>
    <s v="060020"/>
    <s v="LARGE"/>
    <s v="Over 1m"/>
    <s v="Los Angeles-Long Beach-Anaheim, CA"/>
    <n v="12150996"/>
    <s v="11100"/>
    <s v="DP"/>
    <s v="DIESEL (PARTICULATE TRAP)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x v="51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x v="51"/>
    <s v="060020"/>
    <s v="LARGE"/>
    <s v="Over 1m"/>
    <s v="Los Angeles-Long Beach-Anaheim, CA"/>
    <n v="12150996"/>
    <s v="11100"/>
    <s v="DP"/>
    <s v="DIESEL (PARTICULATE TRAP)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x v="605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x v="51"/>
    <s v="060020"/>
    <s v="LARGE"/>
    <s v="Over 1m"/>
    <s v="Los Angeles-Long Beach-Anaheim, CA"/>
    <n v="12150996"/>
    <s v="11100"/>
    <s v="DF"/>
    <s v="DIESEL"/>
    <s v="N"/>
    <s v="1116"/>
    <s v="BUS OTHER"/>
    <n v="11"/>
    <s v="Bus"/>
    <s v="16"/>
    <s v="111"/>
    <x v="23"/>
    <s v="07"/>
    <x v="96"/>
    <m/>
    <s v="Bus Commuter/Suburban"/>
    <n v="1"/>
    <x v="0"/>
    <s v="1"/>
    <m/>
    <s v="1"/>
    <m/>
    <s v="6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x v="60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x v="51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x v="51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x v="51"/>
    <s v="060020"/>
    <s v="LARGE"/>
    <s v="Over 1m"/>
    <s v="Los Angeles-Long Beach-Anaheim, CA"/>
    <n v="12150996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x v="51"/>
    <s v="060020"/>
    <s v="LARGE"/>
    <s v="Over 1m"/>
    <s v="Los Angeles-Long Beach-Anaheim, CA"/>
    <n v="12150996"/>
    <s v="993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x v="51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x v="51"/>
    <s v="060020"/>
    <s v="LARGE"/>
    <s v="Over 1m"/>
    <s v="Los Angeles-Long Beach-Anaheim, CA"/>
    <n v="12150996"/>
    <s v="11400"/>
    <s v="CN"/>
    <s v="COMPRESSED NATURAL GAS"/>
    <s v="N"/>
    <s v="1146"/>
    <s v="MAINTENANCE FACILITY"/>
    <n v="11"/>
    <s v="Bus"/>
    <s v="46"/>
    <s v="114"/>
    <x v="16"/>
    <s v="05"/>
    <x v="45"/>
    <m/>
    <m/>
    <n v="1"/>
    <x v="0"/>
    <s v="1"/>
    <m/>
    <s v="4"/>
    <m/>
    <s v="6"/>
    <s v="0"/>
    <s v="5"/>
  </r>
  <r>
    <s v="CA90Y851"/>
    <n v="90"/>
    <s v="California"/>
    <s v="49 USC 5307 - Urbanized Area Formula (FY2006 forward)"/>
    <n v="5307"/>
    <x v="6"/>
    <x v="1"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x v="51"/>
    <s v="060020"/>
    <s v="LARGE"/>
    <s v="Over 1m"/>
    <s v="Los Angeles-Long Beach-Anaheim, CA"/>
    <n v="12150996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CA90Y851"/>
    <n v="90"/>
    <s v="California"/>
    <s v="49 USC 5307 - Urbanized Area Formula (FY2006 forward)"/>
    <n v="5307"/>
    <x v="6"/>
    <x v="1"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x v="424"/>
    <s v="060020"/>
    <s v="LARGE"/>
    <s v="Over 1m"/>
    <s v="Los Angeles-Long Beach-Anaheim, CA"/>
    <n v="12150996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x v="51"/>
    <s v="063150"/>
    <s v="SMALL"/>
    <s v="50k - 200k"/>
    <s v="Davis, CA"/>
    <n v="72794"/>
    <s v="114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x v="51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x v="51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x v="51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x v="51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x v="51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x v="51"/>
    <s v="064090"/>
    <s v="SMALL"/>
    <s v="50k - 200k"/>
    <s v="Porterville, CA"/>
    <n v="70272"/>
    <s v="1130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x v="51"/>
    <s v="064090"/>
    <s v="SMALL"/>
    <s v="50k - 200k"/>
    <s v="Porterville, CA"/>
    <n v="70272"/>
    <s v="30000"/>
    <s v="CN"/>
    <s v="COMPRESSED NATURAL GAS"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x v="51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x v="51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x v="51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x v="51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x v="51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x v="51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x v="1"/>
    <s v="01"/>
    <x v="29"/>
    <m/>
    <m/>
    <n v="1"/>
    <x v="0"/>
    <s v="1"/>
    <m/>
    <s v="6"/>
    <m/>
    <s v="2"/>
    <s v="0"/>
    <s v="1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x v="51"/>
    <s v="063800"/>
    <s v="SMALL"/>
    <s v="50k - 200k"/>
    <s v="Santa Maria, CA"/>
    <n v="130447"/>
    <s v="30000"/>
    <s v="DP"/>
    <s v="DIESEL (PARTICULATE TRAP)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x v="51"/>
    <s v="063800"/>
    <s v="SMALL"/>
    <s v="50k - 200k"/>
    <s v="Santa Maria, CA"/>
    <n v="130447"/>
    <s v="44200"/>
    <s v="DP"/>
    <s v="DIESEL (PARTICULATE TRAP)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x v="51"/>
    <s v="063680"/>
    <s v="SMALL"/>
    <s v="50k - 200k"/>
    <s v="Camarillo, CA"/>
    <n v="71772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x v="51"/>
    <s v="063680"/>
    <s v="SMALL"/>
    <s v="50k - 200k"/>
    <s v="Camarillo, CA"/>
    <n v="71772"/>
    <s v="11100"/>
    <s v="DF"/>
    <s v="DIESEL"/>
    <s v="N"/>
    <s v="1116"/>
    <s v="BUS OTHER"/>
    <n v="11"/>
    <s v="Bus"/>
    <s v="16"/>
    <s v="111"/>
    <x v="23"/>
    <s v="04"/>
    <x v="7"/>
    <m/>
    <s v="&lt;30 ft Bus"/>
    <n v="1"/>
    <x v="0"/>
    <s v="1"/>
    <m/>
    <s v="1"/>
    <m/>
    <s v="6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x v="51"/>
    <s v="063680"/>
    <s v="SMALL"/>
    <s v="50k - 200k"/>
    <s v="Camarillo, CA"/>
    <n v="71772"/>
    <s v="11100"/>
    <s v="GA"/>
    <s v="GASOLINE"/>
    <s v="N"/>
    <s v="1116"/>
    <s v="BUS OTHER"/>
    <n v="11"/>
    <s v="Bus"/>
    <s v="16"/>
    <s v="111"/>
    <x v="23"/>
    <s v="04"/>
    <x v="7"/>
    <m/>
    <s v="&lt;30 ft Bus"/>
    <n v="1"/>
    <x v="0"/>
    <s v="1"/>
    <m/>
    <s v="1"/>
    <m/>
    <s v="6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x v="53"/>
    <m/>
    <s v="Bus Intercity"/>
    <n v="1"/>
    <x v="0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x v="53"/>
    <m/>
    <s v="Bus Intercity"/>
    <n v="1"/>
    <x v="0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x v="53"/>
    <m/>
    <s v="Bus Intercity"/>
    <n v="1"/>
    <x v="0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x v="53"/>
    <m/>
    <s v="Bus Intercity"/>
    <n v="1"/>
    <x v="0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x v="51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x v="51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x v="51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x v="51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x v="51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x v="51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x v="51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x v="51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x v="51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x v="51"/>
    <s v="063680"/>
    <s v="SMALL"/>
    <s v="50k - 200k"/>
    <s v="Camarillo, CA"/>
    <n v="71772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x v="51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x v="51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x v="51"/>
    <s v="063680"/>
    <s v="SMALL"/>
    <s v="50k - 200k"/>
    <s v="Camarillo, CA"/>
    <n v="71772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x v="51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x v="51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x v="51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x v="51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x v="46"/>
    <s v="82"/>
    <x v="99"/>
    <m/>
    <m/>
    <n v="4"/>
    <x v="2"/>
    <s v="4"/>
    <m/>
    <s v="2"/>
    <m/>
    <s v="6"/>
    <s v="8"/>
    <s v="2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x v="51"/>
    <s v="063680"/>
    <s v="SMALL"/>
    <s v="50k - 200k"/>
    <s v="Camarillo, CA"/>
    <n v="7177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x v="51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x v="51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x v="607"/>
    <s v="060020"/>
    <s v="LARGE"/>
    <s v="Over 1m"/>
    <s v="Los Angeles-Long Beach-Anaheim, CA"/>
    <n v="12150996"/>
    <s v="12200"/>
    <s v="  "/>
    <m/>
    <s v="N"/>
    <s v="1212"/>
    <s v="FIXED GUIDEWAY"/>
    <n v="12"/>
    <s v="Fixed Guideway"/>
    <s v="12"/>
    <s v="121"/>
    <x v="6"/>
    <s v="24"/>
    <x v="85"/>
    <s v="Commuter Locomotive Diesel"/>
    <m/>
    <n v="1"/>
    <x v="0"/>
    <s v="2"/>
    <m/>
    <s v="1"/>
    <m/>
    <s v="2"/>
    <s v="2"/>
    <s v="4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x v="608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x v="609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08"/>
    <x v="25"/>
    <m/>
    <m/>
    <n v="1"/>
    <x v="0"/>
    <s v="2"/>
    <m/>
    <s v="4"/>
    <m/>
    <s v="2"/>
    <s v="0"/>
    <s v="8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x v="51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x v="51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x v="51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x v="51"/>
    <s v="060020"/>
    <s v="LARGE"/>
    <s v="Over 1m"/>
    <s v="Los Angeles-Long Beach-Anaheim, CA"/>
    <n v="12150996"/>
    <s v="122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x v="51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x v="51"/>
    <s v="063840"/>
    <s v="SMALL"/>
    <s v="50k - 200k"/>
    <s v="Tracy, CA"/>
    <n v="87569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x v="51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x v="51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x v="51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x v="51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x v="61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x v="611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x v="51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x v="612"/>
    <s v="060060"/>
    <s v="LARGE"/>
    <s v="Over 1m"/>
    <s v="San Francisco-Oakland, CA"/>
    <n v="328121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x v="613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x v="614"/>
    <s v="060060"/>
    <s v="LARGE"/>
    <s v="Over 1m"/>
    <s v="San Francisco-Oakland, CA"/>
    <n v="3281212"/>
    <s v="30000"/>
    <s v="HE"/>
    <s v="HYBRID ELECTRIC - 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x v="615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x v="616"/>
    <s v="060020"/>
    <s v="LARGE"/>
    <s v="Over 1m"/>
    <s v="Los Angeles-Long Beach-Anaheim, CA"/>
    <n v="12150996"/>
    <s v="11100"/>
    <s v="CN"/>
    <s v="COMPRESSED NATURAL GAS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x v="427"/>
    <s v="060020"/>
    <s v="LARGE"/>
    <s v="Over 1m"/>
    <s v="Los Angeles-Long Beach-Anaheim, CA"/>
    <n v="12150996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x v="277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x v="45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x v="295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A90Z090"/>
    <n v="90"/>
    <s v="California"/>
    <s v="49 USC 5307 - Urbanized Area Formula (FY2006 forward)"/>
    <n v="5307"/>
    <x v="6"/>
    <x v="1"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x v="51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090"/>
    <n v="90"/>
    <s v="California"/>
    <s v="49 USC 5307 - Urbanized Area Formula (FY2006 forward)"/>
    <n v="5307"/>
    <x v="6"/>
    <x v="1"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x v="617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106"/>
    <n v="90"/>
    <s v="California"/>
    <s v="49 USC 5307 - Urbanized Area Formula (FY2006 forward)"/>
    <n v="5307"/>
    <x v="6"/>
    <x v="1"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x v="51"/>
    <s v="063410"/>
    <s v="SMALL"/>
    <s v="50k - 200k"/>
    <s v="Hanford, CA"/>
    <n v="87941"/>
    <s v="11140"/>
    <s v="CN"/>
    <s v="COMPRESSED NATURAL GAS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CA90Z106"/>
    <n v="90"/>
    <s v="California"/>
    <s v="49 USC 5307 - Urbanized Area Formula (FY2006 forward)"/>
    <n v="5307"/>
    <x v="6"/>
    <x v="1"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x v="51"/>
    <s v="063410"/>
    <s v="SMALL"/>
    <s v="50k - 200k"/>
    <s v="Hanford, CA"/>
    <n v="87941"/>
    <s v="3009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x v="51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x v="51"/>
    <s v="063820"/>
    <s v="SMALL"/>
    <s v="50k - 200k"/>
    <s v="Petaluma, CA"/>
    <n v="64078"/>
    <s v="64700"/>
    <s v="  "/>
    <m/>
    <s v="N"/>
    <s v="5710"/>
    <s v="SAFETY AND SECURITY"/>
    <n v="57"/>
    <s v="Safety &amp; Security"/>
    <s v="10"/>
    <s v="571"/>
    <x v="47"/>
    <s v="04"/>
    <x v="89"/>
    <m/>
    <m/>
    <n v="5"/>
    <x v="3"/>
    <s v="7"/>
    <m/>
    <s v="1"/>
    <m/>
    <s v="0"/>
    <s v="0"/>
    <s v="4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x v="51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0Z123"/>
    <n v="90"/>
    <s v="California"/>
    <s v="49 USC 5307 - Urbanized Area Formula (FY2006 forward)"/>
    <n v="5307"/>
    <x v="6"/>
    <x v="1"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x v="618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x v="619"/>
    <s v="060020"/>
    <s v="LARGE"/>
    <s v="Over 1m"/>
    <s v="Los Angeles-Long Beach-Anaheim, CA"/>
    <n v="12150996"/>
    <s v="11100"/>
    <s v="EP"/>
    <s v="ELECTRIC TRACKLESS TROLLEY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x v="620"/>
    <s v="060020"/>
    <s v="LARGE"/>
    <s v="Over 1m"/>
    <s v="Los Angeles-Long Beach-Anaheim, CA"/>
    <n v="12150996"/>
    <s v="11100"/>
    <s v="GA"/>
    <s v="GASOLINE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x v="211"/>
    <s v="060020"/>
    <s v="LARGE"/>
    <s v="Over 1m"/>
    <s v="Los Angeles-Long Beach-Anaheim, CA"/>
    <n v="121509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x v="621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x v="622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x v="154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x v="198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x v="275"/>
    <s v="060020"/>
    <s v="LARGE"/>
    <s v="Over 1m"/>
    <s v="Los Angeles-Long Beach-Anaheim, CA"/>
    <n v="12150996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x v="623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x v="51"/>
    <s v="060860"/>
    <s v="MEDIUM"/>
    <s v="200k - 1m"/>
    <s v="Oxnard, CA"/>
    <n v="367260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x v="51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x v="51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x v="51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x v="51"/>
    <s v="060860"/>
    <s v="MEDIUM"/>
    <s v="200k - 1m"/>
    <s v="Oxnard, CA"/>
    <n v="367260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x v="51"/>
    <s v="060860"/>
    <s v="MEDIUM"/>
    <s v="200k - 1m"/>
    <s v="Oxnard, CA"/>
    <n v="367260"/>
    <s v="12300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x v="51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x v="51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90Z155"/>
    <n v="90"/>
    <s v="California"/>
    <s v="49 USC 5307 - Urbanized Area Formula (FY2006 forward)"/>
    <n v="5307"/>
    <x v="6"/>
    <x v="1"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x v="51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55"/>
    <n v="90"/>
    <s v="California"/>
    <s v="49 USC 5307 - Urbanized Area Formula (FY2006 forward)"/>
    <n v="5307"/>
    <x v="6"/>
    <x v="1"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x v="51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x v="62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x v="624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x v="620"/>
    <s v="064390"/>
    <s v="SMALL"/>
    <s v="50k - 200k"/>
    <s v="Manteca, CA"/>
    <n v="83578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x v="274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x v="199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x v="5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x v="5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x v="392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x v="5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x v="625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x v="626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x v="51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x v="627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x v="51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x v="628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x v="51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x v="629"/>
    <s v="063750"/>
    <s v="SMALL"/>
    <s v="50k - 200k"/>
    <s v="Redding, CA"/>
    <n v="117731"/>
    <s v="11100"/>
    <s v="  "/>
    <m/>
    <s v="N"/>
    <s v="1179"/>
    <s v="BUS OTHER"/>
    <n v="11"/>
    <s v="Bus"/>
    <s v="79"/>
    <s v="117"/>
    <x v="4"/>
    <s v="00"/>
    <x v="4"/>
    <m/>
    <m/>
    <s v="1"/>
    <x v="0"/>
    <s v="1"/>
    <m/>
    <s v="7"/>
    <m/>
    <s v="9"/>
    <s v="0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x v="51"/>
    <s v="060060"/>
    <s v="LARGE"/>
    <s v="Over 1m"/>
    <s v="San Francisco-Oakland, CA"/>
    <n v="3281212"/>
    <s v="11100"/>
    <s v="HE"/>
    <s v="HYBRID ELECTRIC - 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x v="51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x v="63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x v="631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x v="632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x v="51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x v="633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x v="51"/>
    <s v="060060"/>
    <s v="LARGE"/>
    <s v="Over 1m"/>
    <s v="San Francisco-Oakland, CA"/>
    <n v="3281212"/>
    <s v="99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x v="51"/>
    <s v="063950"/>
    <s v="SMALL"/>
    <s v="50k - 200k"/>
    <s v="Madera, CA"/>
    <n v="7841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x v="51"/>
    <s v="063950"/>
    <s v="SMALL"/>
    <s v="50k - 200k"/>
    <s v="Madera, CA"/>
    <n v="78413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x v="51"/>
    <s v="063950"/>
    <s v="SMALL"/>
    <s v="50k - 200k"/>
    <s v="Madera, CA"/>
    <n v="78413"/>
    <s v="117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x v="51"/>
    <s v="063950"/>
    <s v="SMALL"/>
    <s v="50k - 200k"/>
    <s v="Madera, CA"/>
    <n v="7841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x v="51"/>
    <s v="063950"/>
    <s v="SMALL"/>
    <s v="50k - 200k"/>
    <s v="Madera, CA"/>
    <n v="7841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x v="45"/>
    <s v="064090"/>
    <s v="SMALL"/>
    <s v="50k - 200k"/>
    <s v="Porterville, CA"/>
    <n v="70272"/>
    <s v="11400"/>
    <s v="CN"/>
    <s v="COMPRESSED NATURAL GAS"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x v="634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x v="634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x v="242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x v="277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x v="65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x v="65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x v="29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x v="29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x v="635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x v="1"/>
    <s v="01"/>
    <x v="29"/>
    <m/>
    <m/>
    <n v="1"/>
    <x v="0"/>
    <s v="1"/>
    <m/>
    <s v="6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x v="636"/>
    <s v="062650"/>
    <s v="MEDIUM"/>
    <s v="200k - 1m"/>
    <s v="Antioch, CA"/>
    <n v="277634"/>
    <s v="117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x v="637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x v="638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x v="639"/>
    <s v="062650"/>
    <s v="MEDIUM"/>
    <s v="200k - 1m"/>
    <s v="Antioch, CA"/>
    <n v="277634"/>
    <s v="117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x v="640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x v="641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x v="642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x v="643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x v="644"/>
    <s v="062650"/>
    <s v="MEDIUM"/>
    <s v="200k - 1m"/>
    <s v="Antioch, CA"/>
    <n v="277634"/>
    <s v="117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CA90Z208"/>
    <n v="90"/>
    <s v="California"/>
    <s v="49 USC 5307 - Urbanized Area Formula (FY2006 forward)"/>
    <n v="5307"/>
    <x v="6"/>
    <x v="1"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x v="645"/>
    <s v="060420"/>
    <s v="LARGE"/>
    <s v="Over 1m"/>
    <s v="Riverside-San Bernardino, CA"/>
    <n v="1932666"/>
    <s v="11700"/>
    <s v="CN"/>
    <s v="COMPRESSED NATURAL GAS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x v="51"/>
    <s v="061240"/>
    <s v="MEDIUM"/>
    <s v="200k - 1m"/>
    <s v="Stockton, CA"/>
    <n v="37058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x v="51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x v="606"/>
    <s v="061240"/>
    <s v="MEDIUM"/>
    <s v="200k - 1m"/>
    <s v="Stockton, CA"/>
    <n v="370583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x v="51"/>
    <s v="061240"/>
    <s v="MEDIUM"/>
    <s v="200k - 1m"/>
    <s v="Stockton, CA"/>
    <n v="370583"/>
    <s v="99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x v="646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x v="647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x v="648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x v="649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x v="650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x v="651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x v="652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x v="653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x v="654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17"/>
    <n v="90"/>
    <s v="California"/>
    <s v="49 USC 5307 - Urbanized Area Formula (FY2006 forward)"/>
    <n v="5307"/>
    <x v="6"/>
    <x v="1"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x v="519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x v="655"/>
    <s v="060020"/>
    <s v="LARGE"/>
    <s v="Over 1m"/>
    <s v="Los Angeles-Long Beach-Anaheim, CA"/>
    <n v="12150996"/>
    <s v="11400"/>
    <s v="  "/>
    <m/>
    <s v="N"/>
    <s v="1166"/>
    <s v="BUS OTHER"/>
    <n v="11"/>
    <s v="Bus"/>
    <s v="66"/>
    <s v="116"/>
    <x v="16"/>
    <s v="02"/>
    <x v="36"/>
    <m/>
    <m/>
    <n v="1"/>
    <x v="0"/>
    <s v="1"/>
    <m/>
    <s v="6"/>
    <m/>
    <s v="6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x v="65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x v="657"/>
    <s v="060020"/>
    <s v="LARGE"/>
    <s v="Over 1m"/>
    <s v="Los Angeles-Long Beach-Anaheim, CA"/>
    <n v="12150996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x v="658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x v="659"/>
    <s v="060020"/>
    <s v="LARGE"/>
    <s v="Over 1m"/>
    <s v="Los Angeles-Long Beach-Anaheim, CA"/>
    <n v="12150996"/>
    <s v="114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x v="66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x v="661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x v="655"/>
    <s v="060020"/>
    <s v="LARGE"/>
    <s v="Over 1m"/>
    <s v="Los Angeles-Long Beach-Anaheim, CA"/>
    <n v="12150996"/>
    <s v="114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x v="662"/>
    <s v="060020"/>
    <s v="LARGE"/>
    <s v="Over 1m"/>
    <s v="Los Angeles-Long Beach-Anaheim, CA"/>
    <n v="12150996"/>
    <s v="114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x v="66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x v="664"/>
    <s v="063150"/>
    <s v="SMALL"/>
    <s v="50k - 200k"/>
    <s v="Davis, CA"/>
    <n v="72794"/>
    <s v="1112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x v="665"/>
    <s v="063150"/>
    <s v="SMALL"/>
    <s v="50k - 200k"/>
    <s v="Davis, CA"/>
    <n v="72794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x v="666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x v="65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x v="667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x v="65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x v="45"/>
    <s v="063150"/>
    <s v="SMALL"/>
    <s v="50k - 200k"/>
    <s v="Davis, CA"/>
    <n v="72794"/>
    <s v="11400"/>
    <s v="  "/>
    <m/>
    <s v="N"/>
    <s v="1144"/>
    <s v="MAINTENANCE FACILITY"/>
    <n v="11"/>
    <s v="Bus"/>
    <s v="44"/>
    <s v="114"/>
    <x v="9"/>
    <s v="06"/>
    <x v="32"/>
    <m/>
    <m/>
    <n v="1"/>
    <x v="0"/>
    <s v="1"/>
    <m/>
    <s v="4"/>
    <m/>
    <s v="4"/>
    <s v="0"/>
    <s v="6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x v="668"/>
    <s v="063600"/>
    <s v="SMALL"/>
    <s v="50k - 200k"/>
    <s v="Napa, CA"/>
    <n v="83913"/>
    <s v="300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x v="669"/>
    <s v="063600"/>
    <s v="SMALL"/>
    <s v="50k - 200k"/>
    <s v="Napa, CA"/>
    <n v="83913"/>
    <s v="30000"/>
    <s v="OR"/>
    <s v="OTHER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x v="670"/>
    <s v="063600"/>
    <s v="SMALL"/>
    <s v="50k - 200k"/>
    <s v="Napa, CA"/>
    <n v="8391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x v="671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x v="672"/>
    <s v="063820"/>
    <s v="SMALL"/>
    <s v="50k - 200k"/>
    <s v="Petaluma, CA"/>
    <n v="64078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x v="673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x v="674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x v="675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x v="676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CA90Z222"/>
    <n v="90"/>
    <s v="California"/>
    <s v="49 USC 5307 - Urbanized Area Formula (FY2006 forward)"/>
    <n v="5307"/>
    <x v="6"/>
    <x v="1"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x v="677"/>
    <s v="063410"/>
    <s v="SMALL"/>
    <s v="50k - 200k"/>
    <s v="Hanford, CA"/>
    <n v="879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24"/>
    <n v="90"/>
    <s v="California"/>
    <s v="49 USC 5307 - Urbanized Area Formula (FY2006 forward)"/>
    <n v="5307"/>
    <x v="6"/>
    <x v="1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x v="678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x v="679"/>
    <s v="063180"/>
    <s v="MEDIUM"/>
    <s v="200k - 1m"/>
    <s v="Indio-Cathedral City, CA"/>
    <n v="34558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x v="65"/>
    <s v="063180"/>
    <s v="MEDIUM"/>
    <s v="200k - 1m"/>
    <s v="Indio-Cathedral City, CA"/>
    <n v="34558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x v="60"/>
    <s v="063180"/>
    <s v="MEDIUM"/>
    <s v="200k - 1m"/>
    <s v="Indio-Cathedral City, CA"/>
    <n v="34558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x v="154"/>
    <s v="063180"/>
    <s v="MEDIUM"/>
    <s v="200k - 1m"/>
    <s v="Indio-Cathedral City, CA"/>
    <n v="34558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x v="560"/>
    <s v="063180"/>
    <s v="MEDIUM"/>
    <s v="200k - 1m"/>
    <s v="Indio-Cathedral City, CA"/>
    <n v="34558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x v="68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x v="267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CA90Z226"/>
    <n v="90"/>
    <s v="California"/>
    <s v="49 USC 5307 - Urbanized Area Formula (FY2006 forward)"/>
    <n v="5307"/>
    <x v="6"/>
    <x v="1"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x v="68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27"/>
    <n v="90"/>
    <s v="California"/>
    <s v="49 USC 5307 - Urbanized Area Formula (FY2006 forward)"/>
    <n v="5307"/>
    <x v="6"/>
    <x v="1"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x v="682"/>
    <s v="063390"/>
    <s v="SMALL"/>
    <s v="50k - 200k"/>
    <s v="Hemet, CA"/>
    <n v="16337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x v="274"/>
    <s v="061730"/>
    <s v="MEDIUM"/>
    <s v="200k - 1m"/>
    <s v="Modesto, CA"/>
    <n v="35817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x v="277"/>
    <s v="061730"/>
    <s v="MEDIUM"/>
    <s v="200k - 1m"/>
    <s v="Modesto, CA"/>
    <n v="358172"/>
    <s v="11100"/>
    <s v="DP"/>
    <s v="DIESEL (PARTICULATE TRAP)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x v="683"/>
    <s v="061730"/>
    <s v="MEDIUM"/>
    <s v="200k - 1m"/>
    <s v="Modesto, CA"/>
    <n v="358172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x v="684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x v="685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x v="686"/>
    <s v="061730"/>
    <s v="MEDIUM"/>
    <s v="200k - 1m"/>
    <s v="Modesto, CA"/>
    <n v="35817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x v="29"/>
    <s v="061730"/>
    <s v="MEDIUM"/>
    <s v="200k - 1m"/>
    <s v="Modesto, CA"/>
    <n v="358172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x v="687"/>
    <s v="061730"/>
    <s v="MEDIUM"/>
    <s v="200k - 1m"/>
    <s v="Modesto, CA"/>
    <n v="358172"/>
    <s v="11900"/>
    <s v="  "/>
    <m/>
    <s v="N"/>
    <s v="1195"/>
    <s v="BUS OTHER"/>
    <n v="11"/>
    <s v="Bus"/>
    <s v="95"/>
    <s v="119"/>
    <x v="16"/>
    <s v="01"/>
    <x v="101"/>
    <m/>
    <m/>
    <n v="1"/>
    <x v="0"/>
    <s v="1"/>
    <m/>
    <s v="9"/>
    <m/>
    <s v="5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x v="277"/>
    <s v="061730"/>
    <s v="MEDIUM"/>
    <s v="200k - 1m"/>
    <s v="Modesto, CA"/>
    <n v="358172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x v="108"/>
    <s v="061730"/>
    <s v="MEDIUM"/>
    <s v="200k - 1m"/>
    <s v="Modesto, CA"/>
    <n v="358172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x v="688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x v="689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x v="69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x v="691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x v="692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x v="693"/>
    <s v="060020"/>
    <s v="LARGE"/>
    <s v="Over 1m"/>
    <s v="Los Angeles-Long Beach-Anaheim, CA"/>
    <n v="12150996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x v="694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x v="16"/>
    <s v="40"/>
    <x v="19"/>
    <m/>
    <s v="Spare Parts / Assoc Capital Maintenance Items"/>
    <n v="1"/>
    <x v="0"/>
    <s v="1"/>
    <m/>
    <s v="1"/>
    <m/>
    <s v="6"/>
    <s v="4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x v="695"/>
    <s v="060020"/>
    <s v="LARGE"/>
    <s v="Over 1m"/>
    <s v="Los Angeles-Long Beach-Anaheim, CA"/>
    <n v="12150996"/>
    <s v="11700"/>
    <s v="  "/>
    <m/>
    <s v="N"/>
    <s v="117D"/>
    <s v="BUS OTHER"/>
    <n v="11"/>
    <s v="Bus"/>
    <s v="7D"/>
    <s v="117"/>
    <x v="16"/>
    <s v="02"/>
    <x v="8"/>
    <m/>
    <m/>
    <n v="1"/>
    <x v="0"/>
    <s v="1"/>
    <m/>
    <s v="7"/>
    <m/>
    <s v="D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x v="696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CA90Z233"/>
    <n v="90"/>
    <s v="California"/>
    <s v="49 USC 5307 - Urbanized Area Formula (FY2006 forward)"/>
    <n v="5307"/>
    <x v="6"/>
    <x v="1"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x v="697"/>
    <s v="063140"/>
    <s v="SMALL"/>
    <s v="50k - 200k"/>
    <s v="Watsonville, CA"/>
    <n v="7353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x v="39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x v="211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10"/>
    <x v="102"/>
    <m/>
    <m/>
    <n v="1"/>
    <x v="0"/>
    <s v="2"/>
    <m/>
    <s v="3"/>
    <m/>
    <s v="4"/>
    <s v="1"/>
    <s v="0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x v="698"/>
    <s v="060420"/>
    <s v="LARGE"/>
    <s v="Over 1m"/>
    <s v="Riverside-San Bernardino, CA"/>
    <n v="1932666"/>
    <s v="12400"/>
    <s v="  "/>
    <m/>
    <s v="N"/>
    <s v="1244"/>
    <s v="FIXED GUIDEWAY"/>
    <n v="12"/>
    <s v="Fixed Guideway"/>
    <s v="44"/>
    <s v="124"/>
    <x v="9"/>
    <s v="04"/>
    <x v="59"/>
    <m/>
    <m/>
    <n v="1"/>
    <x v="0"/>
    <s v="2"/>
    <m/>
    <s v="4"/>
    <m/>
    <s v="4"/>
    <s v="0"/>
    <s v="4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x v="60"/>
    <s v="060800"/>
    <s v="MEDIUM"/>
    <s v="200k - 1m"/>
    <s v="Fresno, CA"/>
    <n v="654628"/>
    <s v="11400"/>
    <s v="  "/>
    <m/>
    <s v="N"/>
    <s v="1146"/>
    <s v="MAINTENANCE FACILITY"/>
    <n v="11"/>
    <s v="Bus"/>
    <s v="46"/>
    <s v="114"/>
    <x v="16"/>
    <s v="20"/>
    <x v="16"/>
    <m/>
    <m/>
    <n v="1"/>
    <x v="0"/>
    <s v="1"/>
    <m/>
    <s v="4"/>
    <m/>
    <s v="6"/>
    <s v="2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x v="412"/>
    <s v="060800"/>
    <s v="MEDIUM"/>
    <s v="200k - 1m"/>
    <s v="Fresno, CA"/>
    <n v="654628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x v="545"/>
    <s v="060800"/>
    <s v="MEDIUM"/>
    <s v="200k - 1m"/>
    <s v="Fresno, CA"/>
    <n v="65462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x v="29"/>
    <s v="060800"/>
    <s v="MEDIUM"/>
    <s v="200k - 1m"/>
    <s v="Fresno, CA"/>
    <n v="654628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x v="29"/>
    <s v="060800"/>
    <s v="MEDIUM"/>
    <s v="200k - 1m"/>
    <s v="Fresno, CA"/>
    <n v="654628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x v="154"/>
    <s v="060800"/>
    <s v="MEDIUM"/>
    <s v="200k - 1m"/>
    <s v="Fresno, CA"/>
    <n v="654628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x v="621"/>
    <s v="060800"/>
    <s v="MEDIUM"/>
    <s v="200k - 1m"/>
    <s v="Fresno, CA"/>
    <n v="65462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x v="621"/>
    <s v="060800"/>
    <s v="MEDIUM"/>
    <s v="200k - 1m"/>
    <s v="Fresno, CA"/>
    <n v="654628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x v="699"/>
    <s v="060800"/>
    <s v="MEDIUM"/>
    <s v="200k - 1m"/>
    <s v="Fresno, CA"/>
    <n v="654628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90Z237"/>
    <n v="90"/>
    <s v="California"/>
    <s v="49 USC 5307 - Urbanized Area Formula (FY2006 forward)"/>
    <n v="5307"/>
    <x v="6"/>
    <x v="1"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x v="700"/>
    <s v="060250"/>
    <s v="LARGE"/>
    <s v="Over 1m"/>
    <s v="San Jose, CA"/>
    <n v="1664496"/>
    <s v="12100"/>
    <s v="DF"/>
    <s v="DIESEL"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CA90Z238"/>
    <n v="90"/>
    <s v="California"/>
    <s v="49 USC 5307 - Urbanized Area Formula (FY2006 forward)"/>
    <n v="5307"/>
    <x v="6"/>
    <x v="1"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x v="701"/>
    <s v="061530"/>
    <s v="SMALL"/>
    <s v="50k - 200k"/>
    <s v="Santa Barbara, CA"/>
    <n v="19586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x v="393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x v="702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x v="703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x v="41"/>
    <s v="060060"/>
    <s v="LARGE"/>
    <s v="Over 1m"/>
    <s v="San Francisco-Oakland, CA"/>
    <n v="3281212"/>
    <s v="12900"/>
    <s v="  "/>
    <m/>
    <s v="N"/>
    <s v="1293"/>
    <s v="FIXED GUIDEWAY"/>
    <n v="12"/>
    <s v="Fixed Guideway"/>
    <s v="93"/>
    <s v="129"/>
    <x v="0"/>
    <s v="05"/>
    <x v="18"/>
    <m/>
    <m/>
    <n v="1"/>
    <x v="0"/>
    <s v="2"/>
    <m/>
    <s v="9"/>
    <m/>
    <s v="3"/>
    <s v="0"/>
    <s v="5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x v="704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x v="705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x v="23"/>
    <s v="07"/>
    <x v="96"/>
    <m/>
    <s v="Bus Commuter/Suburban"/>
    <n v="1"/>
    <x v="0"/>
    <s v="1"/>
    <m/>
    <s v="1"/>
    <m/>
    <s v="6"/>
    <s v="0"/>
    <s v="7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x v="706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x v="23"/>
    <s v="07"/>
    <x v="96"/>
    <m/>
    <s v="Bus Commuter/Suburban"/>
    <n v="1"/>
    <x v="0"/>
    <s v="1"/>
    <m/>
    <s v="1"/>
    <m/>
    <s v="6"/>
    <s v="0"/>
    <s v="7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x v="707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x v="708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x v="709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x v="710"/>
    <s v="060860"/>
    <s v="MEDIUM"/>
    <s v="200k - 1m"/>
    <s v="Oxnard, CA"/>
    <n v="36726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x v="73"/>
    <s v="060860"/>
    <s v="MEDIUM"/>
    <s v="200k - 1m"/>
    <s v="Oxnard, CA"/>
    <n v="36726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x v="711"/>
    <s v="060860"/>
    <s v="MEDIUM"/>
    <s v="200k - 1m"/>
    <s v="Oxnard, CA"/>
    <n v="36726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x v="712"/>
    <s v="060860"/>
    <s v="MEDIUM"/>
    <s v="200k - 1m"/>
    <s v="Oxnard, CA"/>
    <n v="36726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x v="713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x v="73"/>
    <s v="060860"/>
    <s v="MEDIUM"/>
    <s v="200k - 1m"/>
    <s v="Oxnard, CA"/>
    <n v="36726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x v="65"/>
    <s v="060190"/>
    <s v="LARGE"/>
    <s v="Over 1m"/>
    <s v="San Diego, CA"/>
    <n v="295674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x v="714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x v="16"/>
    <s v="01"/>
    <x v="11"/>
    <m/>
    <s v="40 ft Bus"/>
    <n v="1"/>
    <x v="0"/>
    <s v="1"/>
    <m/>
    <s v="1"/>
    <m/>
    <s v="2"/>
    <s v="0"/>
    <s v="1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x v="715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x v="716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x v="717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x v="718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x v="719"/>
    <s v="060190"/>
    <s v="LARGE"/>
    <s v="Over 1m"/>
    <s v="San Diego, CA"/>
    <n v="2956746"/>
    <s v="121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x v="72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x v="721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x v="722"/>
    <s v="060190"/>
    <s v="LARGE"/>
    <s v="Over 1m"/>
    <s v="San Diego, CA"/>
    <n v="2956746"/>
    <s v="12400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x v="723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x v="724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x v="127"/>
    <s v="062660"/>
    <s v="MEDIUM"/>
    <s v="200k - 1m"/>
    <s v="Victorville-Hesperia, CA"/>
    <n v="328454"/>
    <s v="11100"/>
    <s v="  "/>
    <m/>
    <s v="N"/>
    <s v="1114"/>
    <s v="BUS OTHER"/>
    <n v="11"/>
    <s v="Bus"/>
    <s v="14"/>
    <s v="111"/>
    <x v="22"/>
    <s v="40"/>
    <x v="19"/>
    <m/>
    <s v="Spare Parts / Assoc Capital Maintenance Items"/>
    <n v="1"/>
    <x v="0"/>
    <s v="1"/>
    <m/>
    <s v="1"/>
    <m/>
    <s v="4"/>
    <s v="4"/>
    <s v="0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x v="725"/>
    <s v="062660"/>
    <s v="MEDIUM"/>
    <s v="200k - 1m"/>
    <s v="Victorville-Hesperia, CA"/>
    <n v="328454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x v="726"/>
    <s v="062660"/>
    <s v="MEDIUM"/>
    <s v="200k - 1m"/>
    <s v="Victorville-Hesperia, CA"/>
    <n v="328454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x v="727"/>
    <s v="062660"/>
    <s v="MEDIUM"/>
    <s v="200k - 1m"/>
    <s v="Victorville-Hesperia, CA"/>
    <n v="328454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x v="728"/>
    <s v="062660"/>
    <s v="MEDIUM"/>
    <s v="200k - 1m"/>
    <s v="Victorville-Hesperia, CA"/>
    <n v="32845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x v="729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x v="730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x v="731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x v="732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45"/>
    <n v="90"/>
    <s v="California"/>
    <s v="49 USC 5307 - Urbanized Area Formula (FY2006 forward)"/>
    <n v="5307"/>
    <x v="6"/>
    <x v="1"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x v="733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x v="734"/>
    <s v="062710"/>
    <s v="SMALL"/>
    <s v="50k - 200k"/>
    <s v="Simi Valley, CA"/>
    <n v="12520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x v="735"/>
    <s v="062710"/>
    <s v="SMALL"/>
    <s v="50k - 200k"/>
    <s v="Simi Valley, CA"/>
    <n v="12520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x v="736"/>
    <s v="062710"/>
    <s v="SMALL"/>
    <s v="50k - 200k"/>
    <s v="Simi Valley, CA"/>
    <n v="12520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x v="737"/>
    <s v="062710"/>
    <s v="SMALL"/>
    <s v="50k - 200k"/>
    <s v="Simi Valley, CA"/>
    <n v="12520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x v="279"/>
    <s v="060020"/>
    <s v="LARGE"/>
    <s v="Over 1m"/>
    <s v="Los Angeles-Long Beach-Anaheim, CA"/>
    <n v="12150996"/>
    <s v="11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x v="738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x v="292"/>
    <s v="060020"/>
    <s v="LARGE"/>
    <s v="Over 1m"/>
    <s v="Los Angeles-Long Beach-Anaheim, CA"/>
    <n v="12150996"/>
    <s v="11700"/>
    <s v="  "/>
    <m/>
    <s v="N"/>
    <s v="1112"/>
    <s v="BUS PURCHASE"/>
    <n v="11"/>
    <s v="Bus"/>
    <s v="12"/>
    <s v="111"/>
    <x v="16"/>
    <s v="40"/>
    <x v="19"/>
    <m/>
    <s v="Spare Parts / Assoc Capital Maintenance Items"/>
    <n v="1"/>
    <x v="0"/>
    <s v="1"/>
    <m/>
    <s v="1"/>
    <m/>
    <s v="2"/>
    <s v="4"/>
    <s v="0"/>
  </r>
  <r>
    <s v="CA90Z249"/>
    <n v="90"/>
    <s v="California"/>
    <s v="49 USC 5307 - Urbanized Area Formula (FY2006 forward)"/>
    <n v="5307"/>
    <x v="6"/>
    <x v="1"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x v="680"/>
    <s v="060390"/>
    <s v="LARGE"/>
    <s v="Over 1m"/>
    <s v="Sacramento, CA"/>
    <n v="1723634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x v="739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x v="740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x v="741"/>
    <s v="060190"/>
    <s v="LARGE"/>
    <s v="Over 1m"/>
    <s v="San Diego, CA"/>
    <n v="29567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x v="742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x v="743"/>
    <s v="060190"/>
    <s v="LARGE"/>
    <s v="Over 1m"/>
    <s v="San Diego, CA"/>
    <n v="2956746"/>
    <s v="12900"/>
    <s v="  "/>
    <m/>
    <s v="N"/>
    <s v="1294"/>
    <s v="FIXED GUIDEWAY"/>
    <n v="12"/>
    <s v="Fixed Guideway"/>
    <s v="94"/>
    <s v="129"/>
    <x v="9"/>
    <s v="02"/>
    <x v="22"/>
    <m/>
    <m/>
    <n v="1"/>
    <x v="0"/>
    <s v="2"/>
    <m/>
    <s v="9"/>
    <m/>
    <s v="4"/>
    <s v="0"/>
    <s v="2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x v="74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x v="745"/>
    <s v="060020"/>
    <s v="LARGE"/>
    <s v="Over 1m"/>
    <s v="Los Angeles-Long Beach-Anaheim, CA"/>
    <n v="12150996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x v="746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x v="747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x v="582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x v="748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x v="749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x v="750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x v="65"/>
    <s v="069940"/>
    <s v="SMALL"/>
    <s v="50k - 200k"/>
    <s v="Woodland, CA"/>
    <n v="55513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x v="751"/>
    <s v="069940"/>
    <s v="SMALL"/>
    <s v="50k - 200k"/>
    <s v="Woodland, CA"/>
    <n v="55513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CA90Z258"/>
    <n v="90"/>
    <s v="California"/>
    <s v="49 USC 5307 - Urbanized Area Formula (FY2006 forward)"/>
    <n v="5307"/>
    <x v="6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x v="752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58"/>
    <n v="90"/>
    <s v="California"/>
    <s v="49 USC 5307 - Urbanized Area Formula (FY2006 forward)"/>
    <n v="5307"/>
    <x v="6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x v="753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59"/>
    <n v="90"/>
    <s v="California"/>
    <s v="49 USC 5307 - Urbanized Area Formula (FY2006 forward)"/>
    <n v="5307"/>
    <x v="6"/>
    <x v="1"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x v="75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CA90Z259"/>
    <n v="90"/>
    <s v="California"/>
    <s v="49 USC 5307 - Urbanized Area Formula (FY2006 forward)"/>
    <n v="5307"/>
    <x v="6"/>
    <x v="1"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x v="755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x v="0"/>
    <s v="08"/>
    <x v="103"/>
    <m/>
    <m/>
    <n v="1"/>
    <x v="0"/>
    <s v="1"/>
    <m/>
    <s v="3"/>
    <m/>
    <s v="3"/>
    <s v="0"/>
    <s v="8"/>
  </r>
  <r>
    <s v="CA90Z261"/>
    <n v="90"/>
    <s v="California"/>
    <s v="49 USC 5307 - Urbanized Area Formula (FY2006 forward)"/>
    <n v="5307"/>
    <x v="6"/>
    <x v="1"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x v="756"/>
    <s v="064030"/>
    <s v="SMALL"/>
    <s v="50k - 200k"/>
    <s v="Vacaville, CA"/>
    <n v="93141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64"/>
    <n v="90"/>
    <s v="California"/>
    <s v="49 USC 5307 - Urbanized Area Formula (FY2006 forward)"/>
    <n v="5307"/>
    <x v="6"/>
    <x v="1"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x v="108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x v="277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x v="267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x v="757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x v="758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x v="215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A90Z267"/>
    <n v="90"/>
    <s v="California"/>
    <s v="49 USC 5307 - Urbanized Area Formula (FY2006 forward)"/>
    <n v="5307"/>
    <x v="6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x v="759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67"/>
    <n v="90"/>
    <s v="California"/>
    <s v="49 USC 5307 - Urbanized Area Formula (FY2006 forward)"/>
    <n v="5307"/>
    <x v="6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x v="76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x v="761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x v="762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x v="763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x v="764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x v="765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x v="766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x v="767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x v="768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x v="769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x v="770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x v="771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x v="772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x v="773"/>
    <s v="060000"/>
    <s v="STATE"/>
    <s v="Under 50k"/>
    <s v="CALIFORNIA GOV APP"/>
    <n v="0"/>
    <s v="11100"/>
    <s v="DP"/>
    <s v="DIESEL (PARTICULATE TRAP)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x v="154"/>
    <s v="060000"/>
    <s v="STATE"/>
    <s v="Under 50k"/>
    <s v="CALIFORNIA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x v="774"/>
    <s v="060000"/>
    <s v="STATE"/>
    <s v="Under 50k"/>
    <s v="CALIFORNIA GOV APP"/>
    <n v="0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x v="775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x v="776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x v="77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x v="778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x v="779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x v="78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x v="781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x v="708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x v="581"/>
    <s v="060000"/>
    <s v="STATE"/>
    <s v="Under 50k"/>
    <s v="CALIFORNIA GOV APP"/>
    <n v="0"/>
    <s v="111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x v="154"/>
    <s v="060000"/>
    <s v="STATE"/>
    <s v="Under 50k"/>
    <s v="CALIFORNIA GOV APP"/>
    <n v="0"/>
    <s v="11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x v="78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6"/>
    <s v="06"/>
    <x v="32"/>
    <m/>
    <m/>
    <n v="1"/>
    <x v="0"/>
    <s v="1"/>
    <m/>
    <s v="4"/>
    <m/>
    <s v="2"/>
    <s v="0"/>
    <s v="6"/>
  </r>
  <r>
    <s v="CA90Z273"/>
    <n v="90"/>
    <s v="California"/>
    <s v="49 USC 5307 - Urbanized Area Formula (FY2006 forward)"/>
    <n v="5307"/>
    <x v="6"/>
    <x v="1"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x v="782"/>
    <s v="063160"/>
    <s v="SMALL"/>
    <s v="50k - 200k"/>
    <s v="Chico, CA"/>
    <n v="9817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4"/>
    <n v="90"/>
    <s v="California"/>
    <s v="49 USC 5307 - Urbanized Area Formula (FY2006 forward)"/>
    <n v="5307"/>
    <x v="6"/>
    <x v="1"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x v="78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75"/>
    <n v="90"/>
    <s v="California"/>
    <s v="49 USC 5307 - Urbanized Area Formula (FY2006 forward)"/>
    <n v="5307"/>
    <x v="6"/>
    <x v="1"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x v="784"/>
    <s v="069530"/>
    <s v="MEDIUM"/>
    <s v="200k - 1m"/>
    <s v="Bakersfield, CA"/>
    <n v="52399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75"/>
    <n v="90"/>
    <s v="California"/>
    <s v="49 USC 5307 - Urbanized Area Formula (FY2006 forward)"/>
    <n v="5307"/>
    <x v="6"/>
    <x v="1"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x v="277"/>
    <s v="069530"/>
    <s v="MEDIUM"/>
    <s v="200k - 1m"/>
    <s v="Bakersfield, CA"/>
    <n v="52399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CA90Z276"/>
    <n v="90"/>
    <s v="California"/>
    <s v="49 USC 5307 - Urbanized Area Formula (FY2006 forward)"/>
    <n v="5307"/>
    <x v="6"/>
    <x v="1"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x v="78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0Z276"/>
    <n v="90"/>
    <s v="California"/>
    <s v="49 USC 5307 - Urbanized Area Formula (FY2006 forward)"/>
    <n v="5307"/>
    <x v="6"/>
    <x v="1"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x v="786"/>
    <s v="062650"/>
    <s v="MEDIUM"/>
    <s v="200k - 1m"/>
    <s v="Antioch, CA"/>
    <n v="277634"/>
    <s v="12900"/>
    <s v="  "/>
    <m/>
    <s v="N"/>
    <s v="1293"/>
    <s v="FIXED GUIDEWAY"/>
    <n v="12"/>
    <s v="Fixed Guideway"/>
    <s v="93"/>
    <s v="129"/>
    <x v="0"/>
    <s v="09"/>
    <x v="48"/>
    <m/>
    <m/>
    <n v="1"/>
    <x v="0"/>
    <s v="2"/>
    <m/>
    <s v="9"/>
    <m/>
    <s v="3"/>
    <s v="0"/>
    <s v="9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x v="787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x v="788"/>
    <s v="063750"/>
    <s v="SMALL"/>
    <s v="50k - 200k"/>
    <s v="Redding, CA"/>
    <n v="117731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x v="273"/>
    <s v="063750"/>
    <s v="SMALL"/>
    <s v="50k - 200k"/>
    <s v="Redding, CA"/>
    <n v="117731"/>
    <s v="11400"/>
    <s v="  "/>
    <m/>
    <s v="N"/>
    <s v="1144"/>
    <s v="MAINTENANCE FACILITY"/>
    <n v="11"/>
    <s v="Bus"/>
    <s v="44"/>
    <s v="114"/>
    <x v="9"/>
    <s v="10"/>
    <x v="39"/>
    <m/>
    <m/>
    <n v="1"/>
    <x v="0"/>
    <s v="1"/>
    <m/>
    <s v="4"/>
    <m/>
    <s v="4"/>
    <s v="1"/>
    <s v="0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x v="29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x v="789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x v="220"/>
    <s v="063750"/>
    <s v="SMALL"/>
    <s v="50k - 200k"/>
    <s v="Redding, CA"/>
    <n v="117731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CA90Z279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x v="790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81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x v="791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x v="792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x v="793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x v="794"/>
    <s v="060190"/>
    <s v="LARGE"/>
    <s v="Over 1m"/>
    <s v="San Diego, CA"/>
    <n v="2956746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CA90Z283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x v="166"/>
    <s v="060390"/>
    <s v="LARGE"/>
    <s v="Over 1m"/>
    <s v="Sacramento, CA"/>
    <n v="172363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A90Z283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x v="795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CA90Z285"/>
    <n v="90"/>
    <s v="California"/>
    <s v="49 USC 5307 - Urbanized Area Formula (FY2006 forward)"/>
    <n v="5307"/>
    <x v="6"/>
    <x v="1"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x v="796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x v="797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x v="798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x v="799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x v="800"/>
    <s v="060060"/>
    <s v="LARGE"/>
    <s v="Over 1m"/>
    <s v="San Francisco-Oakland, CA"/>
    <n v="3281212"/>
    <s v="11100"/>
    <s v="  "/>
    <m/>
    <s v="N"/>
    <s v="1142"/>
    <s v="MAINTENANCE FACILITY"/>
    <n v="11"/>
    <s v="Bus"/>
    <s v="42"/>
    <s v="114"/>
    <x v="16"/>
    <s v="10"/>
    <x v="39"/>
    <m/>
    <m/>
    <n v="1"/>
    <x v="0"/>
    <s v="1"/>
    <m/>
    <s v="4"/>
    <m/>
    <s v="2"/>
    <s v="1"/>
    <s v="0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x v="801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x v="802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x v="803"/>
    <s v="062250"/>
    <s v="MEDIUM"/>
    <s v="200k - 1m"/>
    <s v="Santa Rosa, CA"/>
    <n v="308231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x v="804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x v="805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CA90Z289"/>
    <n v="90"/>
    <s v="California"/>
    <s v="49 USC 5307 - Urbanized Area Formula (FY2006 forward)"/>
    <n v="5307"/>
    <x v="6"/>
    <x v="1"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x v="806"/>
    <s v="063420"/>
    <s v="SMALL"/>
    <s v="50k - 200k"/>
    <s v="Turlock, CA"/>
    <n v="99904"/>
    <s v="30000"/>
    <s v="DP"/>
    <s v="DIESEL (PARTICULATE TRAP)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1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x v="807"/>
    <s v="060390"/>
    <s v="LARGE"/>
    <s v="Over 1m"/>
    <s v="Sacramento, CA"/>
    <n v="1723634"/>
    <s v="117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x v="808"/>
    <s v="063840"/>
    <s v="SMALL"/>
    <s v="50k - 200k"/>
    <s v="Tracy, CA"/>
    <n v="8756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x v="809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x v="810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x v="811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x v="812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x v="29"/>
    <s v="063840"/>
    <s v="SMALL"/>
    <s v="50k - 200k"/>
    <s v="Tracy, CA"/>
    <n v="87569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CA90Z293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x v="154"/>
    <s v="063170"/>
    <s v="SMALL"/>
    <s v="50k - 200k"/>
    <s v="Lodi, CA"/>
    <n v="68738"/>
    <s v="11300"/>
    <s v="CN"/>
    <s v="COMPRESSED NATURAL GAS"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CA90Z293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x v="813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5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x v="814"/>
    <s v="060390"/>
    <s v="LARGE"/>
    <s v="Over 1m"/>
    <s v="Sacramento, CA"/>
    <n v="1723634"/>
    <s v="11700"/>
    <s v="DP"/>
    <s v="DIESEL (PARTICULATE TRAP)"/>
    <s v="N"/>
    <s v="117A"/>
    <s v="BUS OTHER"/>
    <n v="11"/>
    <s v="Bus"/>
    <s v="7A"/>
    <s v="117"/>
    <x v="16"/>
    <s v="00"/>
    <x v="15"/>
    <m/>
    <m/>
    <n v="1"/>
    <x v="0"/>
    <s v="1"/>
    <m/>
    <s v="7"/>
    <m/>
    <s v="A"/>
    <s v="0"/>
    <s v="0"/>
  </r>
  <r>
    <s v="CA90Z295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x v="815"/>
    <s v="060390"/>
    <s v="LARGE"/>
    <s v="Over 1m"/>
    <s v="Sacramento, CA"/>
    <n v="1723634"/>
    <s v="30000"/>
    <s v="DP"/>
    <s v="DIESEL (PARTICULATE TRAP)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x v="816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x v="817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x v="818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x v="819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x v="820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x v="821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x v="108"/>
    <s v="060060"/>
    <s v="LARGE"/>
    <s v="Over 1m"/>
    <s v="San Francisco-Oakland, CA"/>
    <n v="3281212"/>
    <s v="11700"/>
    <s v="HE"/>
    <s v="HYBRID ELECTRIC - 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x v="822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x v="823"/>
    <s v="060060"/>
    <s v="LARGE"/>
    <s v="Over 1m"/>
    <s v="San Francisco-Oakland, CA"/>
    <n v="328121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x v="824"/>
    <s v="060060"/>
    <s v="LARGE"/>
    <s v="Over 1m"/>
    <s v="San Francisco-Oakland, CA"/>
    <n v="3281212"/>
    <s v="64600"/>
    <s v="HE"/>
    <s v="HYBRID ELECTRIC - 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x v="707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x v="51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x v="825"/>
    <s v="060390"/>
    <s v="LARGE"/>
    <s v="Over 1m"/>
    <s v="Sacramento, CA"/>
    <n v="1723634"/>
    <s v="1110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x v="51"/>
    <s v="060390"/>
    <s v="LARGE"/>
    <s v="Over 1m"/>
    <s v="Sacramento, CA"/>
    <n v="1723634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x v="51"/>
    <s v="060390"/>
    <s v="LARGE"/>
    <s v="Over 1m"/>
    <s v="Sacramento, CA"/>
    <n v="1723634"/>
    <s v="11700"/>
    <s v="  "/>
    <m/>
    <s v="N"/>
    <s v="1176"/>
    <s v="BUS OTHER"/>
    <n v="11"/>
    <s v="Bus"/>
    <s v="76"/>
    <s v="117"/>
    <x v="48"/>
    <s v="97"/>
    <x v="104"/>
    <m/>
    <m/>
    <n v="1"/>
    <x v="0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x v="51"/>
    <s v="060390"/>
    <s v="LARGE"/>
    <s v="Over 1m"/>
    <s v="Sacramento, CA"/>
    <n v="1723634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x v="826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x v="827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x v="828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x v="829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x v="51"/>
    <s v="060390"/>
    <s v="LARGE"/>
    <s v="Over 1m"/>
    <s v="Sacramento, CA"/>
    <n v="1723634"/>
    <s v="117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x v="830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x v="831"/>
    <s v="069940"/>
    <s v="SMALL"/>
    <s v="50k - 200k"/>
    <s v="Woodland, CA"/>
    <n v="5551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x v="832"/>
    <s v="069940"/>
    <s v="SMALL"/>
    <s v="50k - 200k"/>
    <s v="Woodland, CA"/>
    <n v="55513"/>
    <s v="11100"/>
    <s v="CN"/>
    <s v="COMPRESSED NATURAL GAS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x v="51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x v="51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x v="833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x v="15"/>
    <s v="20"/>
    <x v="65"/>
    <s v="Light Rail Cars"/>
    <m/>
    <n v="1"/>
    <x v="0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x v="5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x v="83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x v="51"/>
    <s v="060020"/>
    <s v="LARGE"/>
    <s v="Over 1m"/>
    <s v="Los Angeles-Long Beach-Anaheim, CA"/>
    <n v="12150996"/>
    <s v="111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x v="51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x v="835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x v="51"/>
    <s v="060060"/>
    <s v="LARGE"/>
    <s v="Over 1m"/>
    <s v="San Francisco-Oakland, CA"/>
    <n v="3281212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x v="51"/>
    <s v="060060"/>
    <s v="LARGE"/>
    <s v="Over 1m"/>
    <s v="San Francisco-Oakland, CA"/>
    <n v="328121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x v="51"/>
    <s v="060060"/>
    <s v="LARGE"/>
    <s v="Over 1m"/>
    <s v="San Francisco-Oakland, CA"/>
    <n v="3281212"/>
    <s v="112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x v="836"/>
    <s v="060060"/>
    <s v="LARGE"/>
    <s v="Over 1m"/>
    <s v="San Francisco-Oakland, CA"/>
    <n v="3281212"/>
    <s v="12100"/>
    <s v="  "/>
    <m/>
    <s v="N"/>
    <s v="1212"/>
    <s v="FIXED GUIDEWAY"/>
    <n v="12"/>
    <s v="Fixed Guideway"/>
    <s v="12"/>
    <s v="121"/>
    <x v="6"/>
    <s v="20"/>
    <x v="74"/>
    <s v="Heavy Rail Cars"/>
    <m/>
    <n v="1"/>
    <x v="0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x v="51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x v="51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x v="837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x v="51"/>
    <s v="060060"/>
    <s v="LARGE"/>
    <s v="Over 1m"/>
    <s v="San Francisco-Oakland, CA"/>
    <n v="3281212"/>
    <s v="12200"/>
    <s v="  "/>
    <m/>
    <s v="N"/>
    <s v="1293"/>
    <s v="FIXED GUIDEWAY"/>
    <n v="12"/>
    <s v="Fixed Guideway"/>
    <s v="93"/>
    <s v="129"/>
    <x v="0"/>
    <s v="08"/>
    <x v="47"/>
    <m/>
    <m/>
    <n v="1"/>
    <x v="0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x v="1"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x v="838"/>
    <s v="063410"/>
    <s v="SMALL"/>
    <s v="50k - 200k"/>
    <s v="Hanford, CA"/>
    <n v="87941"/>
    <s v="1112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x v="1"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x v="839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x v="84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x v="15"/>
    <s v="20"/>
    <x v="65"/>
    <s v="Light Rail Cars"/>
    <m/>
    <n v="1"/>
    <x v="0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x v="84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x v="6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x v="842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x v="843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x v="1"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x v="844"/>
    <s v="060420"/>
    <s v="LARGE"/>
    <s v="Over 1m"/>
    <s v="Riverside-San Bernardino, CA"/>
    <n v="193266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x v="1"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x v="845"/>
    <s v="060420"/>
    <s v="LARGE"/>
    <s v="Over 1m"/>
    <s v="Riverside-San Bernardino, CA"/>
    <n v="1932666"/>
    <s v="1230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x v="51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x v="51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x v="51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x v="15"/>
    <s v="21"/>
    <x v="74"/>
    <s v="Heavy Rail Cars"/>
    <m/>
    <n v="1"/>
    <x v="0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x v="846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x v="847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x v="51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x v="51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x v="51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x v="51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x v="51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x v="1"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x v="848"/>
    <s v="060680"/>
    <s v="MEDIUM"/>
    <s v="200k - 1m"/>
    <s v="Mission Viejo-Lake Forest-San Clemente, CA"/>
    <n v="583681"/>
    <s v="11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x v="1"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x v="849"/>
    <s v="060680"/>
    <s v="MEDIUM"/>
    <s v="200k - 1m"/>
    <s v="Mission Viejo-Lake Forest-San Clemente, CA"/>
    <n v="583681"/>
    <s v="11200"/>
    <s v="  "/>
    <m/>
    <s v="N"/>
    <s v="1233"/>
    <s v="FIXED GUIDEWAY"/>
    <n v="12"/>
    <s v="Fixed Guideway"/>
    <s v="33"/>
    <s v="123"/>
    <x v="0"/>
    <s v="10"/>
    <x v="0"/>
    <m/>
    <m/>
    <n v="1"/>
    <x v="0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x v="1"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x v="85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x v="1"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x v="851"/>
    <s v="063390"/>
    <s v="SMALL"/>
    <s v="50k - 200k"/>
    <s v="Hemet, CA"/>
    <n v="163379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x v="1"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x v="852"/>
    <s v="063390"/>
    <s v="SMALL"/>
    <s v="50k - 200k"/>
    <s v="Hemet, CA"/>
    <n v="16337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x v="1"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x v="853"/>
    <s v="060250"/>
    <s v="LARGE"/>
    <s v="Over 1m"/>
    <s v="San Jose, CA"/>
    <n v="1664496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x v="1"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x v="854"/>
    <s v="060250"/>
    <s v="LARGE"/>
    <s v="Over 1m"/>
    <s v="San Jose, CA"/>
    <n v="166449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x v="855"/>
    <s v="062650"/>
    <s v="MEDIUM"/>
    <s v="200k - 1m"/>
    <s v="Antioch, CA"/>
    <n v="277634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x v="856"/>
    <s v="062650"/>
    <s v="MEDIUM"/>
    <s v="200k - 1m"/>
    <s v="Antioch, CA"/>
    <n v="277634"/>
    <s v="12330"/>
    <s v="  "/>
    <m/>
    <s v="N"/>
    <s v="1233"/>
    <s v="FIXED GUIDEWAY"/>
    <n v="12"/>
    <s v="Fixed Guideway"/>
    <s v="33"/>
    <s v="123"/>
    <x v="0"/>
    <s v="10"/>
    <x v="0"/>
    <m/>
    <m/>
    <n v="1"/>
    <x v="0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x v="857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x v="1"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x v="307"/>
    <s v="060650"/>
    <s v="MEDIUM"/>
    <s v="200k - 1m"/>
    <s v="Concord, CA"/>
    <n v="615968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x v="1"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x v="154"/>
    <s v="060650"/>
    <s v="MEDIUM"/>
    <s v="200k - 1m"/>
    <s v="Concord, CA"/>
    <n v="615968"/>
    <s v="11300"/>
    <s v="  "/>
    <m/>
    <s v="N"/>
    <s v="1164"/>
    <s v="BUS OTHER"/>
    <n v="11"/>
    <s v="Bus"/>
    <s v="64"/>
    <s v="116"/>
    <x v="9"/>
    <s v="20"/>
    <x v="16"/>
    <m/>
    <m/>
    <n v="1"/>
    <x v="0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x v="1"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x v="858"/>
    <s v="063600"/>
    <s v="SMALL"/>
    <s v="50k - 200k"/>
    <s v="Napa, CA"/>
    <n v="83913"/>
    <s v="11400"/>
    <s v="OR"/>
    <s v="OTHER"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x v="1"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x v="152"/>
    <s v="060000"/>
    <s v="STATE"/>
    <s v="Under 50k"/>
    <s v="CALIFORNIA GOV APP"/>
    <n v="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x v="1"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x v="620"/>
    <s v="060000"/>
    <s v="STATE"/>
    <s v="Under 50k"/>
    <s v="CALIFORNIA GOV APP"/>
    <n v="0"/>
    <s v="4418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x v="1"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x v="859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x v="1"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x v="279"/>
    <s v="063420"/>
    <s v="SMALL"/>
    <s v="50k - 200k"/>
    <s v="Turlock, CA"/>
    <n v="99904"/>
    <s v="30000"/>
    <s v="DP"/>
    <s v="DIESEL (PARTICULATE TRAP)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x v="1"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x v="860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x v="1"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x v="861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x v="1"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x v="862"/>
    <s v="060800"/>
    <s v="MEDIUM"/>
    <s v="200k - 1m"/>
    <s v="Fresno, CA"/>
    <n v="654628"/>
    <s v="30000"/>
    <s v="GA"/>
    <s v="GASOLINE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x v="1"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x v="154"/>
    <s v="062250"/>
    <s v="MEDIUM"/>
    <s v="200k - 1m"/>
    <s v="Santa Rosa, CA"/>
    <n v="308231"/>
    <s v="441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x v="1"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x v="177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x v="1"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x v="863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x v="1"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x v="864"/>
    <s v="069530"/>
    <s v="MEDIUM"/>
    <s v="200k - 1m"/>
    <s v="Bakersfield, CA"/>
    <n v="523994"/>
    <s v="11300"/>
    <s v="OR"/>
    <s v="OTHER"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x v="865"/>
    <s v="063180"/>
    <s v="MEDIUM"/>
    <s v="200k - 1m"/>
    <s v="Indio-Cathedral City, CA"/>
    <n v="345580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x v="866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x v="867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x v="1"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x v="868"/>
    <s v="060800"/>
    <s v="MEDIUM"/>
    <s v="200k - 1m"/>
    <s v="Fresno, CA"/>
    <n v="654628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x v="51"/>
    <s v="060060"/>
    <s v="LARGE"/>
    <s v="Over 1m"/>
    <s v="San Francisco-Oakland, CA"/>
    <n v="3281212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x v="51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x v="51"/>
    <s v="060060"/>
    <s v="LARGE"/>
    <s v="Over 1m"/>
    <s v="San Francisco-Oakland, CA"/>
    <n v="3281212"/>
    <s v="113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x v="869"/>
    <s v="060060"/>
    <s v="LARGE"/>
    <s v="Over 1m"/>
    <s v="San Francisco-Oakland, CA"/>
    <n v="3281212"/>
    <s v="11200"/>
    <s v="  "/>
    <m/>
    <s v="N"/>
    <s v="1263"/>
    <s v="FIXED GUIDEWAY"/>
    <n v="12"/>
    <s v="Fixed Guideway"/>
    <s v="63"/>
    <s v="126"/>
    <x v="0"/>
    <s v="20"/>
    <x v="105"/>
    <m/>
    <m/>
    <n v="1"/>
    <x v="0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x v="1"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x v="393"/>
    <s v="060420"/>
    <s v="LARGE"/>
    <s v="Over 1m"/>
    <s v="Riverside-San Bernardino, CA"/>
    <n v="1932666"/>
    <s v="30000"/>
    <s v="DF"/>
    <s v="DIESEL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x v="87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x v="871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x v="872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x v="873"/>
    <s v="080240"/>
    <s v="LARGE"/>
    <s v="Over 1m"/>
    <s v="Denver-Aurora, CO"/>
    <n v="2374203"/>
    <s v="14070"/>
    <s v="EP"/>
    <s v="ELECTRIC TRACKLESS TROLLEY"/>
    <s v="N"/>
    <s v="1313"/>
    <s v="NEW STARTS"/>
    <n v="13"/>
    <s v="New Starts"/>
    <s v="13"/>
    <s v="131"/>
    <x v="15"/>
    <s v="22"/>
    <x v="86"/>
    <s v="Commuter Rail Self Propelled - Elec."/>
    <m/>
    <n v="1"/>
    <x v="0"/>
    <s v="3"/>
    <m/>
    <s v="1"/>
    <m/>
    <s v="3"/>
    <s v="2"/>
    <s v="2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x v="51"/>
    <s v="080240"/>
    <s v="LARGE"/>
    <s v="Over 1m"/>
    <s v="Denver-Aurora, CO"/>
    <n v="2374203"/>
    <s v="14070"/>
    <s v="  "/>
    <m/>
    <s v="N"/>
    <s v="1313"/>
    <s v="NEW STARTS"/>
    <n v="13"/>
    <s v="New Starts"/>
    <s v="13"/>
    <s v="131"/>
    <x v="15"/>
    <s v="40"/>
    <x v="19"/>
    <m/>
    <s v="Spare Parts / Assoc Capital Maintenance Items"/>
    <n v="1"/>
    <x v="0"/>
    <s v="3"/>
    <m/>
    <s v="1"/>
    <m/>
    <s v="3"/>
    <s v="4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x v="874"/>
    <s v="080240"/>
    <s v="LARGE"/>
    <s v="Over 1m"/>
    <s v="Denver-Aurora, CO"/>
    <n v="2374203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x v="875"/>
    <s v="080240"/>
    <s v="LARGE"/>
    <s v="Over 1m"/>
    <s v="Denver-Aurora, CO"/>
    <n v="2374203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x v="876"/>
    <s v="080240"/>
    <s v="LARGE"/>
    <s v="Over 1m"/>
    <s v="Denver-Aurora, CO"/>
    <n v="2374203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x v="877"/>
    <s v="080240"/>
    <s v="LARGE"/>
    <s v="Over 1m"/>
    <s v="Denver-Aurora, CO"/>
    <n v="2374203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x v="878"/>
    <s v="080240"/>
    <s v="LARGE"/>
    <s v="Over 1m"/>
    <s v="Denver-Aurora, CO"/>
    <n v="2374203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x v="879"/>
    <s v="080240"/>
    <s v="LARGE"/>
    <s v="Over 1m"/>
    <s v="Denver-Aurora, CO"/>
    <n v="2374203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x v="880"/>
    <s v="080240"/>
    <s v="LARGE"/>
    <s v="Over 1m"/>
    <s v="Denver-Aurora, CO"/>
    <n v="2374203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x v="51"/>
    <s v="080240"/>
    <s v="LARGE"/>
    <s v="Over 1m"/>
    <s v="Denver-Aurora, CO"/>
    <n v="2374203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x v="881"/>
    <s v="080240"/>
    <s v="LARGE"/>
    <s v="Over 1m"/>
    <s v="Denver-Aurora, CO"/>
    <n v="2374203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CO030210"/>
    <n v="3"/>
    <s v="Colorado"/>
    <s v="49 USC 5309 - New Starts"/>
    <n v="5309"/>
    <x v="0"/>
    <x v="0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x v="882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x v="883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x v="635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x v="884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x v="356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x v="885"/>
    <s v="081040"/>
    <s v="MEDIUM"/>
    <s v="200k - 1m"/>
    <s v="Colorado Springs, CO"/>
    <n v="559409"/>
    <s v="64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x v="886"/>
    <s v="081040"/>
    <s v="MEDIUM"/>
    <s v="200k - 1m"/>
    <s v="Colorado Springs, CO"/>
    <n v="55940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x v="242"/>
    <s v="081040"/>
    <s v="MEDIUM"/>
    <s v="200k - 1m"/>
    <s v="Colorado Springs, CO"/>
    <n v="559409"/>
    <s v="647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x v="887"/>
    <s v="081040"/>
    <s v="MEDIUM"/>
    <s v="200k - 1m"/>
    <s v="Colorado Springs, CO"/>
    <n v="559409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O16X048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x v="888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CO16X048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x v="889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O16X049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x v="890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CO16X049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x v="891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x v="1"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x v="892"/>
    <n v="110080"/>
    <s v="LARGE"/>
    <s v="Over 1m"/>
    <s v="Washington, DC-VA-MD"/>
    <n v="4586770"/>
    <s v="129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x v="893"/>
    <s v="081760"/>
    <s v="SMALL"/>
    <s v="50k - 200k"/>
    <s v="Pueblo, CO"/>
    <n v="13655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x v="251"/>
    <s v="081760"/>
    <s v="SMALL"/>
    <s v="50k - 200k"/>
    <s v="Pueblo, CO"/>
    <n v="13655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x v="894"/>
    <s v="081760"/>
    <s v="SMALL"/>
    <s v="50k - 200k"/>
    <s v="Pueblo, CO"/>
    <n v="13655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x v="895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x v="100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CO267102"/>
    <n v="26"/>
    <s v="Colorado"/>
    <s v="49 USC 5314 - National Research Program"/>
    <n v="5314"/>
    <x v="3"/>
    <x v="1"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x v="519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x v="1"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x v="896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x v="1"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x v="897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x v="242"/>
    <s v="083270"/>
    <s v="MEDIUM"/>
    <s v="200k - 1m"/>
    <s v="Fort Collins, CO"/>
    <n v="264465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x v="242"/>
    <s v="083270"/>
    <s v="MEDIUM"/>
    <s v="200k - 1m"/>
    <s v="Fort Collins, CO"/>
    <n v="264465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x v="29"/>
    <s v="083270"/>
    <s v="MEDIUM"/>
    <s v="200k - 1m"/>
    <s v="Fort Collins, CO"/>
    <n v="26446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x v="898"/>
    <s v="083270"/>
    <s v="MEDIUM"/>
    <s v="200k - 1m"/>
    <s v="Fort Collins, CO"/>
    <n v="264465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x v="307"/>
    <s v="083270"/>
    <s v="MEDIUM"/>
    <s v="200k - 1m"/>
    <s v="Fort Collins, CO"/>
    <n v="264465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x v="899"/>
    <s v="083270"/>
    <s v="MEDIUM"/>
    <s v="200k - 1m"/>
    <s v="Fort Collins, CO"/>
    <n v="264465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x v="900"/>
    <s v="081760"/>
    <s v="SMALL"/>
    <s v="50k - 200k"/>
    <s v="Pueblo, CO"/>
    <n v="13655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x v="802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x v="901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x v="902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x v="903"/>
    <s v="082440"/>
    <s v="SMALL"/>
    <s v="50k - 200k"/>
    <s v="Boulder, CO"/>
    <n v="114591"/>
    <s v="11100"/>
    <s v="GA"/>
    <s v="GASOLINE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x v="904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x v="905"/>
    <s v="083350"/>
    <s v="SMALL"/>
    <s v="50k - 200k"/>
    <s v="Greeley, CO"/>
    <n v="11782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O380005"/>
    <n v="38"/>
    <s v="Colorado"/>
    <s v="TEA-21 3038 - Over-the-Road Bus"/>
    <n v="3038"/>
    <x v="8"/>
    <x v="1"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x v="906"/>
    <s v="080000"/>
    <s v="STATE"/>
    <s v="Under 50k"/>
    <s v="COLORADO GOV APP"/>
    <n v="0"/>
    <s v="111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CO540003"/>
    <n v="54"/>
    <s v="Colorado"/>
    <s v="49 USC 5337 - State of Good Repair Formula Grants"/>
    <n v="5337"/>
    <x v="5"/>
    <x v="0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x v="907"/>
    <s v="080240"/>
    <s v="LARGE"/>
    <s v="Over 1m"/>
    <s v="Denver-Aurora, CO"/>
    <n v="237420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x v="51"/>
    <s v="080000"/>
    <s v="STATE"/>
    <s v="Under 50k"/>
    <s v="COLORADO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x v="908"/>
    <s v="080000"/>
    <s v="STATE"/>
    <s v="Under 50k"/>
    <s v="COLORADO GOV APP"/>
    <n v="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x v="909"/>
    <s v="080000"/>
    <s v="STATE"/>
    <s v="Under 50k"/>
    <s v="COLORADO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x v="910"/>
    <s v="080000"/>
    <s v="STATE"/>
    <s v="Under 50k"/>
    <s v="COLORADO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x v="911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x v="606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x v="912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x v="913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x v="914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x v="915"/>
    <s v="083270"/>
    <s v="MEDIUM"/>
    <s v="200k - 1m"/>
    <s v="Fort Collins, CO"/>
    <n v="264465"/>
    <s v="11700"/>
    <s v="BD"/>
    <s v="BIODIESEL"/>
    <s v="N"/>
    <s v="1172"/>
    <s v="BUS OTHER"/>
    <n v="11"/>
    <s v="Bus"/>
    <s v="72"/>
    <s v="117"/>
    <x v="10"/>
    <s v="12"/>
    <x v="14"/>
    <m/>
    <m/>
    <n v="1"/>
    <x v="0"/>
    <s v="1"/>
    <m/>
    <s v="7"/>
    <m/>
    <s v="2"/>
    <s v="1"/>
    <s v="2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x v="412"/>
    <s v="083270"/>
    <s v="MEDIUM"/>
    <s v="200k - 1m"/>
    <s v="Fort Collins, CO"/>
    <n v="264465"/>
    <s v="11700"/>
    <s v="CN"/>
    <s v="COMPRESSED NATURAL GAS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x v="916"/>
    <s v="083270"/>
    <s v="MEDIUM"/>
    <s v="200k - 1m"/>
    <s v="Fort Collins, CO"/>
    <n v="264465"/>
    <s v="30000"/>
    <s v="CN"/>
    <s v="COMPRESSED NATURAL GAS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x v="917"/>
    <s v="080240"/>
    <s v="LARGE"/>
    <s v="Over 1m"/>
    <s v="Denver-Aurora, CO"/>
    <n v="2374203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8"/>
    <s v="080240"/>
    <s v="LARGE"/>
    <s v="Over 1m"/>
    <s v="Denver-Aurora, CO"/>
    <n v="237420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9"/>
    <s v="082440"/>
    <s v="SMALL"/>
    <s v="50k - 200k"/>
    <s v="Boulder, CO"/>
    <n v="1145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20"/>
    <s v="083330"/>
    <s v="SMALL"/>
    <s v="50k - 200k"/>
    <s v="Longmont, CO"/>
    <n v="9089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21"/>
    <s v="083790"/>
    <s v="SMALL"/>
    <s v="50k - 200k"/>
    <s v="Lafayette-Louisville-Erie, CO"/>
    <n v="7940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x v="922"/>
    <s v="083350"/>
    <s v="SMALL"/>
    <s v="50k - 200k"/>
    <s v="Greeley, CO"/>
    <n v="11782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x v="923"/>
    <s v="083350"/>
    <s v="SMALL"/>
    <s v="50k - 200k"/>
    <s v="Greeley, CO"/>
    <n v="11782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x v="924"/>
    <s v="083350"/>
    <s v="SMALL"/>
    <s v="50k - 200k"/>
    <s v="Greeley, CO"/>
    <n v="11782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x v="925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x v="926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x v="927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x v="473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x v="928"/>
    <s v="081760"/>
    <s v="SMALL"/>
    <s v="50k - 200k"/>
    <s v="Pueblo, CO"/>
    <n v="1365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x v="929"/>
    <s v="081760"/>
    <s v="SMALL"/>
    <s v="50k - 200k"/>
    <s v="Pueblo, CO"/>
    <n v="13655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x v="930"/>
    <s v="081760"/>
    <s v="SMALL"/>
    <s v="50k - 200k"/>
    <s v="Pueblo, CO"/>
    <n v="13655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x v="931"/>
    <s v="080240"/>
    <s v="LARGE"/>
    <s v="Over 1m"/>
    <s v="Denver-Aurora, CO"/>
    <n v="2374203"/>
    <s v="12300"/>
    <s v="  "/>
    <m/>
    <s v="N"/>
    <s v="1231"/>
    <s v="FIXED GUIDEWAY"/>
    <n v="12"/>
    <s v="Fixed Guideway"/>
    <s v="31"/>
    <s v="123"/>
    <x v="14"/>
    <s v="20"/>
    <x v="108"/>
    <m/>
    <m/>
    <n v="1"/>
    <x v="0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x v="932"/>
    <s v="080240"/>
    <s v="LARGE"/>
    <s v="Over 1m"/>
    <s v="Denver-Aurora, CO"/>
    <n v="2374203"/>
    <s v="12301"/>
    <s v="  "/>
    <m/>
    <s v="N"/>
    <s v="1231"/>
    <s v="FIXED GUIDEWAY"/>
    <n v="12"/>
    <s v="Fixed Guideway"/>
    <s v="31"/>
    <s v="123"/>
    <x v="14"/>
    <s v="20"/>
    <x v="108"/>
    <m/>
    <m/>
    <n v="1"/>
    <x v="0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x v="933"/>
    <s v="080240"/>
    <s v="LARGE"/>
    <s v="Over 1m"/>
    <s v="Denver-Aurora, CO"/>
    <n v="2374203"/>
    <s v="12302"/>
    <s v="  "/>
    <m/>
    <s v="N"/>
    <s v="1231"/>
    <s v="FIXED GUIDEWAY"/>
    <n v="12"/>
    <s v="Fixed Guideway"/>
    <s v="31"/>
    <s v="123"/>
    <x v="14"/>
    <s v="20"/>
    <x v="108"/>
    <m/>
    <m/>
    <n v="1"/>
    <x v="0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x v="934"/>
    <s v="080240"/>
    <s v="LARGE"/>
    <s v="Over 1m"/>
    <s v="Denver-Aurora, CO"/>
    <n v="2374203"/>
    <s v="12303"/>
    <s v="  "/>
    <m/>
    <s v="N"/>
    <s v="1231"/>
    <s v="FIXED GUIDEWAY"/>
    <n v="12"/>
    <s v="Fixed Guideway"/>
    <s v="31"/>
    <s v="123"/>
    <x v="14"/>
    <s v="20"/>
    <x v="108"/>
    <m/>
    <m/>
    <n v="1"/>
    <x v="0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x v="935"/>
    <s v="080240"/>
    <s v="LARGE"/>
    <s v="Over 1m"/>
    <s v="Denver-Aurora, CO"/>
    <n v="2374203"/>
    <s v="12307"/>
    <s v="  "/>
    <m/>
    <s v="N"/>
    <s v="1231"/>
    <s v="FIXED GUIDEWAY"/>
    <n v="12"/>
    <s v="Fixed Guideway"/>
    <s v="31"/>
    <s v="123"/>
    <x v="14"/>
    <s v="20"/>
    <x v="108"/>
    <m/>
    <m/>
    <n v="1"/>
    <x v="0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x v="51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x v="51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x v="0"/>
    <s v="04"/>
    <x v="27"/>
    <m/>
    <m/>
    <n v="1"/>
    <x v="0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x v="936"/>
    <s v="080240"/>
    <s v="LARGE"/>
    <s v="Over 1m"/>
    <s v="Denver-Aurora, CO"/>
    <n v="2374203"/>
    <s v="12300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x v="937"/>
    <s v="080240"/>
    <s v="LARGE"/>
    <s v="Over 1m"/>
    <s v="Denver-Aurora, CO"/>
    <n v="2374203"/>
    <s v="12301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x v="938"/>
    <s v="080240"/>
    <s v="LARGE"/>
    <s v="Over 1m"/>
    <s v="Denver-Aurora, CO"/>
    <n v="2374203"/>
    <s v="12302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x v="939"/>
    <s v="080240"/>
    <s v="LARGE"/>
    <s v="Over 1m"/>
    <s v="Denver-Aurora, CO"/>
    <n v="2374203"/>
    <s v="12303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x v="940"/>
    <s v="080240"/>
    <s v="LARGE"/>
    <s v="Over 1m"/>
    <s v="Denver-Aurora, CO"/>
    <n v="2374203"/>
    <s v="12305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x v="941"/>
    <s v="080240"/>
    <s v="LARGE"/>
    <s v="Over 1m"/>
    <s v="Denver-Aurora, CO"/>
    <n v="2374203"/>
    <s v="12306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x v="942"/>
    <s v="080240"/>
    <s v="LARGE"/>
    <s v="Over 1m"/>
    <s v="Denver-Aurora, CO"/>
    <n v="2374203"/>
    <s v="12307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x v="943"/>
    <s v="080240"/>
    <s v="LARGE"/>
    <s v="Over 1m"/>
    <s v="Denver-Aurora, CO"/>
    <n v="2374203"/>
    <s v="12308"/>
    <s v="  "/>
    <m/>
    <s v="N"/>
    <s v="1233"/>
    <s v="FIXED GUIDEWAY"/>
    <n v="12"/>
    <s v="Fixed Guideway"/>
    <s v="33"/>
    <s v="123"/>
    <x v="0"/>
    <s v="20"/>
    <x v="16"/>
    <m/>
    <m/>
    <n v="1"/>
    <x v="0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x v="331"/>
    <s v="080240"/>
    <s v="LARGE"/>
    <s v="Over 1m"/>
    <s v="Denver-Aurora, CO"/>
    <n v="2374203"/>
    <s v="12400"/>
    <s v="  "/>
    <m/>
    <s v="N"/>
    <s v="1243"/>
    <s v="FIXED GUIDEWAY"/>
    <n v="12"/>
    <s v="Fixed Guideway"/>
    <s v="43"/>
    <s v="124"/>
    <x v="0"/>
    <s v="20"/>
    <x v="16"/>
    <m/>
    <m/>
    <n v="1"/>
    <x v="0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x v="65"/>
    <s v="080240"/>
    <s v="LARGE"/>
    <s v="Over 1m"/>
    <s v="Denver-Aurora, CO"/>
    <n v="2374203"/>
    <s v="12302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x v="944"/>
    <s v="080240"/>
    <s v="LARGE"/>
    <s v="Over 1m"/>
    <s v="Denver-Aurora, CO"/>
    <n v="2374203"/>
    <s v="12301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x v="470"/>
    <s v="080240"/>
    <s v="LARGE"/>
    <s v="Over 1m"/>
    <s v="Denver-Aurora, CO"/>
    <n v="2374203"/>
    <s v="12303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x v="51"/>
    <s v="080240"/>
    <s v="LARGE"/>
    <s v="Over 1m"/>
    <s v="Denver-Aurora, CO"/>
    <n v="2374203"/>
    <s v="12304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x v="51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x v="51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x v="51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x v="51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x v="51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x v="50"/>
    <s v="93"/>
    <x v="110"/>
    <m/>
    <m/>
    <n v="1"/>
    <x v="0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x v="51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x v="50"/>
    <s v="95"/>
    <x v="109"/>
    <m/>
    <m/>
    <n v="1"/>
    <x v="0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x v="945"/>
    <s v="080240"/>
    <s v="LARGE"/>
    <s v="Over 1m"/>
    <s v="Denver-Aurora, CO"/>
    <n v="2374203"/>
    <s v="12300"/>
    <s v="  "/>
    <m/>
    <s v="N"/>
    <s v="1271"/>
    <s v="FIXED GUIDEWAY"/>
    <s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x v="946"/>
    <s v="080240"/>
    <s v="LARGE"/>
    <s v="Over 1m"/>
    <s v="Denver-Aurora, CO"/>
    <n v="2374203"/>
    <s v="12301"/>
    <s v="  "/>
    <m/>
    <s v="N"/>
    <s v="1271"/>
    <s v="FIXED GUIDEWAY"/>
    <s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x v="947"/>
    <s v="080240"/>
    <s v="LARGE"/>
    <s v="Over 1m"/>
    <s v="Denver-Aurora, CO"/>
    <n v="2374203"/>
    <s v="12302"/>
    <s v="  "/>
    <m/>
    <s v="N"/>
    <s v="1271"/>
    <s v="FIXED GUIDEWAY"/>
    <s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x v="948"/>
    <s v="080240"/>
    <s v="LARGE"/>
    <s v="Over 1m"/>
    <s v="Denver-Aurora, CO"/>
    <n v="2374203"/>
    <s v="12303"/>
    <s v="  "/>
    <m/>
    <s v="N"/>
    <s v="1271"/>
    <s v="FIXED GUIDEWAY"/>
    <s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x v="949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x v="950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x v="545"/>
    <s v="080240"/>
    <s v="LARGE"/>
    <s v="Over 1m"/>
    <s v="Denver-Aurora, CO"/>
    <n v="2374203"/>
    <s v="12100"/>
    <s v="  "/>
    <m/>
    <s v="N"/>
    <s v="1213"/>
    <s v="FIXED GUIDEWAY"/>
    <n v="12"/>
    <s v="Fixed Guideway"/>
    <s v="13"/>
    <s v="121"/>
    <x v="15"/>
    <s v="22"/>
    <x v="86"/>
    <s v="Commuter Rail Self Propelled - Elec."/>
    <m/>
    <n v="1"/>
    <x v="0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x v="634"/>
    <s v="080240"/>
    <s v="LARGE"/>
    <s v="Over 1m"/>
    <s v="Denver-Aurora, CO"/>
    <n v="2374203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x v="195"/>
    <s v="081040"/>
    <s v="MEDIUM"/>
    <s v="200k - 1m"/>
    <s v="Colorado Springs, CO"/>
    <n v="55940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x v="951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x v="952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x v="953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x v="954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x v="955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x v="956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x v="957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x v="958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x v="959"/>
    <s v="081040"/>
    <s v="MEDIUM"/>
    <s v="200k - 1m"/>
    <s v="Colorado Springs, CO"/>
    <n v="55940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x v="96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x v="961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x v="68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x v="707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x v="62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x v="307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x v="167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x v="62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x v="707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x v="51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x v="51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x v="962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x v="51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x v="51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x v="963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x v="51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x v="51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x v="963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x v="51"/>
    <s v="090530"/>
    <s v="MEDIUM"/>
    <s v="200k - 1m"/>
    <s v="Hartford, CT"/>
    <n v="924859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x v="51"/>
    <s v="090530"/>
    <s v="MEDIUM"/>
    <s v="200k - 1m"/>
    <s v="Hartford, CT"/>
    <n v="924859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x v="51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x v="51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x v="51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x v="964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x v="0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x v="965"/>
    <s v="094070"/>
    <s v="STATE"/>
    <s v="Under 50k"/>
    <s v="CONNECTICUT GOV APP"/>
    <n v="0"/>
    <s v="12500"/>
    <s v="  "/>
    <m/>
    <s v="N"/>
    <s v="1253"/>
    <s v="FIXED GUIDEWAY"/>
    <n v="12"/>
    <s v="Fixed Guideway"/>
    <s v="53"/>
    <s v="125"/>
    <x v="0"/>
    <s v="01"/>
    <x v="88"/>
    <m/>
    <m/>
    <n v="1"/>
    <x v="0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x v="0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x v="963"/>
    <s v="094070"/>
    <s v="STATE"/>
    <s v="Under 50k"/>
    <s v="CONNECTICUT GOV APP"/>
    <n v="0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x v="966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x v="967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x v="96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x v="969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x v="970"/>
    <s v="090000"/>
    <s v="STATE"/>
    <s v="Under 50k"/>
    <s v="CONNECTICUT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x v="971"/>
    <s v="090000"/>
    <s v="STATE"/>
    <s v="Under 50k"/>
    <s v="CONNECTICUT GOV APP"/>
    <n v="0"/>
    <s v="61001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x v="972"/>
    <s v="090470"/>
    <s v="MEDIUM"/>
    <s v="200k - 1m"/>
    <s v="Springfield, MA-CT"/>
    <n v="621300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x v="973"/>
    <s v="090530"/>
    <s v="MEDIUM"/>
    <s v="200k - 1m"/>
    <s v="Hartford, CT"/>
    <n v="92485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x v="974"/>
    <s v="090530"/>
    <s v="MEDIUM"/>
    <s v="200k - 1m"/>
    <s v="Hartford, CT"/>
    <n v="924859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x v="975"/>
    <s v="090530"/>
    <s v="MEDIUM"/>
    <s v="200k - 1m"/>
    <s v="Hartford, CT"/>
    <n v="92485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x v="976"/>
    <s v="090530"/>
    <s v="MEDIUM"/>
    <s v="200k - 1m"/>
    <s v="Hartford, CT"/>
    <n v="92485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x v="974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x v="51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x v="977"/>
    <s v="090530"/>
    <s v="MEDIUM"/>
    <s v="200k - 1m"/>
    <s v="Hartford, CT"/>
    <n v="9248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x v="978"/>
    <s v="090570"/>
    <s v="MEDIUM"/>
    <s v="200k - 1m"/>
    <s v="Bridgeport-Stamford, CT-NY"/>
    <n v="92331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x v="856"/>
    <s v="090570"/>
    <s v="MEDIUM"/>
    <s v="200k - 1m"/>
    <s v="Bridgeport-Stamford, CT-NY"/>
    <n v="92331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x v="979"/>
    <s v="090570"/>
    <s v="MEDIUM"/>
    <s v="200k - 1m"/>
    <s v="Bridgeport-Stamford, CT-NY"/>
    <n v="923311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x v="980"/>
    <s v="090570"/>
    <s v="MEDIUM"/>
    <s v="200k - 1m"/>
    <s v="Bridgeport-Stamford, CT-NY"/>
    <n v="92331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x v="981"/>
    <s v="090570"/>
    <s v="MEDIUM"/>
    <s v="200k - 1m"/>
    <s v="Bridgeport-Stamford, CT-NY"/>
    <n v="9233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x v="982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x v="983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x v="984"/>
    <s v="090650"/>
    <s v="MEDIUM"/>
    <s v="200k - 1m"/>
    <s v="New Haven, CT"/>
    <n v="56283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x v="985"/>
    <s v="090650"/>
    <s v="MEDIUM"/>
    <s v="200k - 1m"/>
    <s v="New Haven, CT"/>
    <n v="56283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x v="986"/>
    <s v="090650"/>
    <s v="MEDIUM"/>
    <s v="200k - 1m"/>
    <s v="New Haven, CT"/>
    <n v="56283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x v="987"/>
    <s v="090840"/>
    <s v="MEDIUM"/>
    <s v="200k - 1m"/>
    <s v="Worcester, MA - CT"/>
    <n v="486514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x v="988"/>
    <s v="091280"/>
    <s v="SMALL"/>
    <s v="50k - 200k"/>
    <s v="Waterbury, CT"/>
    <n v="194535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x v="989"/>
    <s v="091280"/>
    <s v="SMALL"/>
    <s v="50k - 200k"/>
    <s v="Waterbury, CT"/>
    <n v="19453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x v="990"/>
    <s v="091280"/>
    <s v="SMALL"/>
    <s v="50k - 200k"/>
    <s v="Waterbury, CT"/>
    <n v="19453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x v="712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x v="991"/>
    <s v="091450"/>
    <s v="MEDIUM"/>
    <s v="200k - 1m"/>
    <s v="Norwich-New London, CT-RI"/>
    <n v="20919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x v="992"/>
    <s v="091450"/>
    <s v="MEDIUM"/>
    <s v="200k - 1m"/>
    <s v="Norwich-New London, CT-RI"/>
    <n v="20919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x v="993"/>
    <s v="092470"/>
    <s v="SMALL"/>
    <s v="50k - 200k"/>
    <s v="Danbury, CT-NY"/>
    <n v="16813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x v="989"/>
    <s v="092470"/>
    <s v="SMALL"/>
    <s v="50k - 200k"/>
    <s v="Danbury, CT-NY"/>
    <n v="16813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CT44X004"/>
    <n v="44"/>
    <s v="Connecticut"/>
    <s v="49 USC 5324 - Public Transportation Emergency Relief"/>
    <n v="5324"/>
    <x v="16"/>
    <x v="1"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x v="994"/>
    <s v="090570"/>
    <s v="MEDIUM"/>
    <s v="200k - 1m"/>
    <s v="Bridgeport-Stamford, CT-NY"/>
    <n v="923311"/>
    <s v="12200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CT44X004"/>
    <n v="44"/>
    <s v="Connecticut"/>
    <s v="49 USC 5324 - Public Transportation Emergency Relief"/>
    <n v="5324"/>
    <x v="16"/>
    <x v="1"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x v="995"/>
    <s v="090650"/>
    <s v="MEDIUM"/>
    <s v="200k - 1m"/>
    <s v="New Haven, CT"/>
    <n v="562839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x v="996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x v="997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x v="998"/>
    <s v="091450"/>
    <s v="MEDIUM"/>
    <s v="200k - 1m"/>
    <s v="Norwich-New London, CT-RI"/>
    <n v="209190"/>
    <s v="11700"/>
    <s v="DP"/>
    <s v="DIESEL (PARTICULATE TRAP)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x v="999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x v="584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x v="470"/>
    <s v="091450"/>
    <s v="MEDIUM"/>
    <s v="200k - 1m"/>
    <s v="Norwich-New London, CT-RI"/>
    <n v="20919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x v="65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x v="1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CT90X524"/>
    <n v="90"/>
    <s v="Connecticut"/>
    <s v="49 USC 5307 - Urbanized Area Formula (FY2006 forward)"/>
    <n v="5307"/>
    <x v="6"/>
    <x v="1"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x v="1001"/>
    <s v="092470"/>
    <s v="SMALL"/>
    <s v="50k - 200k"/>
    <s v="Danbury, CT-NY"/>
    <n v="168136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x v="277"/>
    <s v="090530"/>
    <s v="MEDIUM"/>
    <s v="200k - 1m"/>
    <s v="Hartford, CT"/>
    <n v="924859"/>
    <s v="11300"/>
    <s v="  "/>
    <m/>
    <s v="N"/>
    <s v="1131"/>
    <s v="BUS OTHER"/>
    <n v="11"/>
    <s v="Bus"/>
    <s v="31"/>
    <s v="113"/>
    <x v="14"/>
    <s v="11"/>
    <x v="112"/>
    <m/>
    <m/>
    <n v="1"/>
    <x v="0"/>
    <s v="1"/>
    <m/>
    <s v="3"/>
    <m/>
    <s v="1"/>
    <s v="1"/>
    <s v="1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x v="1002"/>
    <s v="090530"/>
    <s v="MEDIUM"/>
    <s v="200k - 1m"/>
    <s v="Hartford, CT"/>
    <n v="924859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x v="242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x v="167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x v="1003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x v="1004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x v="1005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x v="1006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x v="167"/>
    <s v="090570"/>
    <s v="MEDIUM"/>
    <s v="200k - 1m"/>
    <s v="Bridgeport-Stamford, CT-NY"/>
    <n v="923311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x v="1007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x v="6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x v="1008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x v="60"/>
    <s v="090650"/>
    <s v="MEDIUM"/>
    <s v="200k - 1m"/>
    <s v="New Haven, CT"/>
    <n v="56283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x v="1009"/>
    <s v="090650"/>
    <s v="MEDIUM"/>
    <s v="200k - 1m"/>
    <s v="New Haven, CT"/>
    <n v="56283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x v="412"/>
    <s v="090530"/>
    <s v="MEDIUM"/>
    <s v="200k - 1m"/>
    <s v="Hartford, CT"/>
    <n v="924859"/>
    <s v="11301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x v="51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x v="51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x v="1010"/>
    <s v="090530"/>
    <s v="MEDIUM"/>
    <s v="200k - 1m"/>
    <s v="Hartford, CT"/>
    <n v="92485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x v="211"/>
    <s v="090530"/>
    <s v="MEDIUM"/>
    <s v="200k - 1m"/>
    <s v="Hartford, CT"/>
    <n v="924859"/>
    <s v="44201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x v="6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x v="277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x v="274"/>
    <s v="091280"/>
    <s v="SMALL"/>
    <s v="50k - 200k"/>
    <s v="Waterbury, CT"/>
    <n v="194535"/>
    <s v="44202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x v="1"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x v="1011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x v="1"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x v="1012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x v="1"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x v="1013"/>
    <s v="090530"/>
    <s v="MEDIUM"/>
    <s v="200k - 1m"/>
    <s v="Hartford, CT"/>
    <n v="92485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DC035005"/>
    <n v="3"/>
    <s v="California"/>
    <s v="49 USC 5309 - New Starts"/>
    <n v="5309"/>
    <x v="0"/>
    <x v="0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x v="1014"/>
    <s v="060020"/>
    <s v="LARGE"/>
    <s v="Over 1m"/>
    <s v="Los Angeles-Long Beach-Anaheim, CA"/>
    <n v="12150996"/>
    <s v="13700"/>
    <s v="  "/>
    <m/>
    <s v="N"/>
    <s v="1373"/>
    <s v="NEW STARTS"/>
    <n v="13"/>
    <s v="New Starts"/>
    <s v="73"/>
    <s v="137"/>
    <x v="1"/>
    <s v="00"/>
    <x v="51"/>
    <m/>
    <m/>
    <n v="1"/>
    <x v="0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x v="1015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x v="1016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x v="1017"/>
    <n v="110080"/>
    <s v="LARGE"/>
    <s v="Over 1m"/>
    <s v="Washington, DC-VA-MD"/>
    <n v="458677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x v="25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x v="1018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x v="1019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x v="102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x v="96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x v="435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x v="1021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x v="1022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x v="1023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x v="1024"/>
    <n v="110080"/>
    <s v="LARGE"/>
    <s v="Over 1m"/>
    <s v="Washington, DC-VA-MD"/>
    <n v="458677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x v="1025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x v="1026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x v="1027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x v="1028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x v="581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x v="1029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x v="103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x v="103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x v="1032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x v="291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x v="309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x v="1033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x v="1034"/>
    <n v="110080"/>
    <s v="LARGE"/>
    <s v="Over 1m"/>
    <s v="Washington, DC-VA-MD"/>
    <n v="4586770"/>
    <s v="50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x v="1035"/>
    <n v="110080"/>
    <s v="LARGE"/>
    <s v="Over 1m"/>
    <s v="Washington, DC-VA-MD"/>
    <n v="4586770"/>
    <s v="50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x v="1036"/>
    <n v="110080"/>
    <s v="LARGE"/>
    <s v="Over 1m"/>
    <s v="Washington, DC-VA-MD"/>
    <n v="4586770"/>
    <s v="50000"/>
    <s v="  "/>
    <m/>
    <s v="N"/>
    <s v="5573"/>
    <s v="RESEARCH"/>
    <n v="55"/>
    <s v="Research Projects"/>
    <s v="73"/>
    <s v="557"/>
    <x v="38"/>
    <s v="00"/>
    <x v="80"/>
    <m/>
    <m/>
    <n v="5"/>
    <x v="3"/>
    <s v="5"/>
    <m/>
    <s v="7"/>
    <m/>
    <s v="3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x v="1037"/>
    <n v="110080"/>
    <s v="LARGE"/>
    <s v="Over 1m"/>
    <s v="Washington, DC-VA-MD"/>
    <n v="4586770"/>
    <s v="50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x v="1038"/>
    <n v="110080"/>
    <s v="LARGE"/>
    <s v="Over 1m"/>
    <s v="Washington, DC-VA-MD"/>
    <n v="4586770"/>
    <s v="50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7377"/>
    <n v="26"/>
    <s v="District of Columbia"/>
    <s v="49 USC 5314 - National Research Program"/>
    <n v="5314"/>
    <x v="3"/>
    <x v="1"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x v="189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x v="1039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x v="104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x v="1041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x v="1042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x v="1043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x v="1044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x v="104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x v="1046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x v="1047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x v="38"/>
    <s v="00"/>
    <x v="80"/>
    <m/>
    <m/>
    <n v="5"/>
    <x v="3"/>
    <s v="5"/>
    <m/>
    <s v="1"/>
    <m/>
    <s v="0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x v="104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x v="547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x v="1049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x v="1050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x v="1051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7380"/>
    <n v="26"/>
    <s v="District of Columbia"/>
    <s v="49 USC 5314 - National Research Program"/>
    <n v="5314"/>
    <x v="3"/>
    <x v="1"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x v="621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81"/>
    <n v="26"/>
    <s v="District of Columbia"/>
    <s v="49 USC 5314 - National Research Program"/>
    <n v="5314"/>
    <x v="3"/>
    <x v="1"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x v="621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82"/>
    <n v="26"/>
    <s v="District of Columbia"/>
    <s v="49 USC 5314 - National Research Program"/>
    <n v="5314"/>
    <x v="3"/>
    <x v="1"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x v="189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DC267383"/>
    <n v="26"/>
    <s v="District of Columbia"/>
    <s v="49 USC 5314 - National Research Program"/>
    <n v="5314"/>
    <x v="3"/>
    <x v="1"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x v="189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x v="15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x v="1052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x v="1053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x v="1054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x v="621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x v="105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x v="62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x v="234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x v="1056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x v="1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x v="1057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x v="573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x v="105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x v="1059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x v="106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x v="1061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x v="1062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x v="1063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x v="1064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x v="38"/>
    <s v="00"/>
    <x v="80"/>
    <m/>
    <m/>
    <n v="5"/>
    <x v="3"/>
    <s v="5"/>
    <m/>
    <s v="1"/>
    <m/>
    <s v="0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x v="106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x v="1066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x v="1067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x v="106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x v="1069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x v="138"/>
    <n v="110080"/>
    <s v="LARGE"/>
    <s v="Over 1m"/>
    <s v="Washington, DC-VA-MD"/>
    <n v="4586770"/>
    <s v="60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x v="1070"/>
    <n v="110080"/>
    <s v="LARGE"/>
    <s v="Over 1m"/>
    <s v="Washington, DC-VA-MD"/>
    <n v="4586770"/>
    <s v="60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x v="1071"/>
    <n v="110080"/>
    <s v="LARGE"/>
    <s v="Over 1m"/>
    <s v="Washington, DC-VA-MD"/>
    <n v="4586770"/>
    <s v="60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x v="1072"/>
    <n v="110080"/>
    <s v="LARGE"/>
    <s v="Over 1m"/>
    <s v="Washington, DC-VA-MD"/>
    <n v="4586770"/>
    <s v="60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x v="1059"/>
    <n v="110080"/>
    <s v="LARGE"/>
    <s v="Over 1m"/>
    <s v="Washington, DC-VA-MD"/>
    <n v="4586770"/>
    <s v="60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x v="1073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x v="1074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x v="107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x v="1076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x v="1077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x v="1078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x v="107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x v="1080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DC268020"/>
    <n v="26"/>
    <s v="Massachusetts"/>
    <s v="49 USC 5314 - National Research Program"/>
    <n v="5314"/>
    <x v="3"/>
    <x v="1"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x v="1081"/>
    <n v="110080"/>
    <s v="LARGE"/>
    <s v="Over 1m"/>
    <s v="Washington, DC-VA-MD"/>
    <n v="4586770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x v="1"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x v="198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x v="1"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x v="1082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x v="1"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x v="1083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x v="1"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x v="1084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x v="1085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x v="1"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x v="1086"/>
    <n v="110080"/>
    <s v="LARGE"/>
    <s v="Over 1m"/>
    <s v="Washington, DC-VA-MD"/>
    <n v="4586770"/>
    <s v="99900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x v="1"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x v="1087"/>
    <n v="110080"/>
    <s v="LARGE"/>
    <s v="Over 1m"/>
    <s v="Washington, DC-VA-MD"/>
    <n v="4586770"/>
    <s v="62000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x v="5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x v="5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x v="1088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x v="62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x v="1089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x v="30"/>
    <s v="00"/>
    <x v="115"/>
    <m/>
    <m/>
    <n v="5"/>
    <x v="3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x v="1090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x v="30"/>
    <s v="00"/>
    <x v="115"/>
    <m/>
    <m/>
    <n v="5"/>
    <x v="3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x v="1"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x v="1091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x v="1"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x v="1092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x v="1"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x v="1093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x v="1"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x v="1094"/>
    <n v="37958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x v="1"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x v="1095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x v="1"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x v="1096"/>
    <n v="295370"/>
    <s v="SMALL"/>
    <s v="50k - 200k"/>
    <s v="Cape Girardeau, MO-IL"/>
    <n v="5290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x v="1"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x v="1097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x v="1"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x v="4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x v="1"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x v="109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x v="1"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x v="109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x v="1"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x v="11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x v="1"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x v="1101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x v="1"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x v="1102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x v="1103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x v="1"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x v="1104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x v="1"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x v="1105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x v="1106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x v="1"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x v="1107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x v="1"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x v="277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x v="1"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x v="1108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x v="110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x v="1110"/>
    <s v="295370"/>
    <s v="SMALL"/>
    <s v="50k - 200k"/>
    <s v="Cape Girardeau, MO-IL"/>
    <n v="5290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x v="41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x v="1"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x v="199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x v="108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x v="167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x v="1"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x v="41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x v="41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x v="41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x v="1111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x v="111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x v="274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x v="1113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x v="1"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x v="41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x v="19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x v="1"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x v="745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x v="1114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x v="1115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x v="108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x v="412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x v="519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x v="1116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x v="4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x v="41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x v="1117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x v="41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x v="1118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x v="111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x v="427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x v="1"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x v="589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x v="51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x v="112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x v="1"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x v="1121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x v="1122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x v="1123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x v="1"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x v="1124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x v="112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x v="1"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x v="112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x v="1"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x v="41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x v="1"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x v="1127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x v="1128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x v="45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x v="488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x v="108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x v="27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x v="45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x v="112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x v="113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x v="108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x v="1"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x v="10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x v="1131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x v="1132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x v="1133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x v="199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x v="1134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x v="1135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x v="1134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x v="113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x v="1"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x v="424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x v="1137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x v="113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x v="62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x v="1139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x v="1136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x v="1136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x v="114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x v="1"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x v="1141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x v="758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x v="41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x v="27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x v="1142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x v="73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x v="1143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x v="1144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x v="412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x v="683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x v="683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x v="108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x v="1"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x v="277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x v="1111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x v="1145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x v="1146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x v="108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x v="1147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x v="1148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x v="1"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x v="114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x v="41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x v="45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x v="115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x v="624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x v="4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x v="1151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x v="113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x v="1"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x v="4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x v="606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x v="1"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x v="71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x v="277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x v="62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x v="1152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x v="1153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x v="1154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x v="1155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x v="1156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x v="51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x v="51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x v="1157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DC430013"/>
    <n v="43"/>
    <s v="District of Columbia"/>
    <s v="43 - NY Recovery (FTA/FEMA)"/>
    <n v="43"/>
    <x v="17"/>
    <x v="1"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x v="1158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x v="47"/>
    <s v="02"/>
    <x v="89"/>
    <m/>
    <m/>
    <n v="5"/>
    <x v="3"/>
    <s v="7"/>
    <m/>
    <s v="2"/>
    <m/>
    <s v="0"/>
    <s v="0"/>
    <s v="2"/>
  </r>
  <r>
    <s v="DC430014"/>
    <n v="43"/>
    <s v="District of Columbia"/>
    <s v="43 - NY Recovery (FTA/FEMA)"/>
    <n v="43"/>
    <x v="17"/>
    <x v="1"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x v="1159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x v="47"/>
    <s v="02"/>
    <x v="89"/>
    <m/>
    <m/>
    <n v="5"/>
    <x v="3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x v="116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x v="427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x v="1161"/>
    <n v="110080"/>
    <s v="LARGE"/>
    <s v="Over 1m"/>
    <s v="Washington, DC-VA-MD"/>
    <n v="4586770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x v="1162"/>
    <n v="110080"/>
    <s v="LARGE"/>
    <s v="Over 1m"/>
    <s v="Washington, DC-VA-MD"/>
    <n v="4586770"/>
    <s v="12201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x v="1163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x v="1164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x v="116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x v="1166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495001"/>
    <n v="49"/>
    <s v="District of Columbia"/>
    <s v="49 - Hurricane Sandy Oversight - PMO"/>
    <n v="5324"/>
    <x v="16"/>
    <x v="1"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x v="1167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x v="1168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x v="1169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x v="1170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x v="1171"/>
    <n v="110080"/>
    <s v="LARGE"/>
    <s v="Over 1m"/>
    <s v="Washington, DC-VA-MD"/>
    <n v="4586770"/>
    <s v="12100"/>
    <s v="  "/>
    <m/>
    <s v="N"/>
    <s v="1214"/>
    <s v="FIXED GUIDEWAY"/>
    <n v="12"/>
    <s v="Fixed Guideway"/>
    <s v="14"/>
    <s v="121"/>
    <x v="22"/>
    <s v="21"/>
    <x v="74"/>
    <s v="Heavy Rail Cars"/>
    <m/>
    <n v="1"/>
    <x v="0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x v="1172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x v="1173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x v="1174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x v="51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x v="1175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x v="1176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x v="1177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x v="1178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6"/>
    <x v="87"/>
    <m/>
    <m/>
    <n v="1"/>
    <x v="0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x v="1179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x v="9"/>
    <s v="07"/>
    <x v="34"/>
    <m/>
    <m/>
    <n v="1"/>
    <x v="0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x v="1180"/>
    <n v="110080"/>
    <s v="LARGE"/>
    <s v="Over 1m"/>
    <s v="Washington, DC-VA-MD"/>
    <n v="4586770"/>
    <s v="12402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x v="1181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x v="1182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x v="1183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20"/>
    <x v="16"/>
    <m/>
    <m/>
    <n v="1"/>
    <x v="0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x v="1184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x v="1185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x v="1186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x v="1187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x v="1188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x v="1189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x v="1190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x v="1191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x v="1192"/>
    <n v="110080"/>
    <s v="LARGE"/>
    <s v="Over 1m"/>
    <s v="Washington, DC-VA-MD"/>
    <n v="4586770"/>
    <s v="122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x v="1193"/>
    <n v="110080"/>
    <s v="LARGE"/>
    <s v="Over 1m"/>
    <s v="Washington, DC-VA-MD"/>
    <n v="4586770"/>
    <s v="122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x v="1194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x v="1195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x v="51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x v="1196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x v="1197"/>
    <n v="110080"/>
    <s v="LARGE"/>
    <s v="Over 1m"/>
    <s v="Washington, DC-VA-MD"/>
    <n v="4586770"/>
    <s v="12303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x v="1198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x v="1199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x v="1200"/>
    <n v="110080"/>
    <s v="LARGE"/>
    <s v="Over 1m"/>
    <s v="Washington, DC-VA-MD"/>
    <n v="4586770"/>
    <s v="125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x v="1201"/>
    <n v="110080"/>
    <s v="LARGE"/>
    <s v="Over 1m"/>
    <s v="Washington, DC-VA-MD"/>
    <n v="4586770"/>
    <s v="126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x v="1202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x v="1203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x v="1204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x v="1205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x v="1206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x v="1207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x v="1208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08"/>
    <x v="25"/>
    <m/>
    <m/>
    <n v="1"/>
    <x v="0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x v="1209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x v="1210"/>
    <n v="110080"/>
    <s v="LARGE"/>
    <s v="Over 1m"/>
    <s v="Washington, DC-VA-MD"/>
    <n v="4586770"/>
    <s v="12402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x v="1211"/>
    <n v="110080"/>
    <s v="LARGE"/>
    <s v="Over 1m"/>
    <s v="Washington, DC-VA-MD"/>
    <n v="4586770"/>
    <s v="12403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x v="1212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x v="1213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x v="1214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x v="1215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x v="1216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x v="1217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x v="1218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x v="1219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x v="1220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x v="9"/>
    <s v="07"/>
    <x v="34"/>
    <m/>
    <m/>
    <n v="1"/>
    <x v="0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x v="1221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x v="1222"/>
    <n v="110080"/>
    <s v="LARGE"/>
    <s v="Over 1m"/>
    <s v="Washington, DC-VA-MD"/>
    <n v="4586770"/>
    <s v="12406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x v="1223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x v="1224"/>
    <n v="110080"/>
    <s v="LARGE"/>
    <s v="Over 1m"/>
    <s v="Washington, DC-VA-MD"/>
    <n v="4586770"/>
    <s v="12405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x v="1225"/>
    <n v="110080"/>
    <s v="LARGE"/>
    <s v="Over 1m"/>
    <s v="Washington, DC-VA-MD"/>
    <n v="4586770"/>
    <s v="12403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x v="1226"/>
    <n v="110080"/>
    <s v="LARGE"/>
    <s v="Over 1m"/>
    <s v="Washington, DC-VA-MD"/>
    <n v="4586770"/>
    <s v="12501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x v="1227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20"/>
    <x v="16"/>
    <m/>
    <m/>
    <n v="1"/>
    <x v="0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x v="1228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x v="1229"/>
    <n v="110080"/>
    <s v="LARGE"/>
    <s v="Over 1m"/>
    <s v="Washington, DC-VA-MD"/>
    <n v="4586770"/>
    <s v="12602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x v="1230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x v="1231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x v="1232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x v="1233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x v="1234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x v="1235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x v="1236"/>
    <n v="110080"/>
    <s v="LARGE"/>
    <s v="Over 1m"/>
    <s v="Washington, DC-VA-MD"/>
    <n v="4586770"/>
    <s v="12501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x v="1237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x v="1238"/>
    <n v="110080"/>
    <s v="LARGE"/>
    <s v="Over 1m"/>
    <s v="Washington, DC-VA-MD"/>
    <n v="4586770"/>
    <s v="12701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x v="1239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x v="1240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x v="1241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x v="1242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x v="1243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x v="1244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x v="1245"/>
    <n v="110080"/>
    <s v="LARGE"/>
    <s v="Over 1m"/>
    <s v="Washington, DC-VA-MD"/>
    <n v="4586770"/>
    <s v="12406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x v="1246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x v="1247"/>
    <n v="110080"/>
    <s v="LARGE"/>
    <s v="Over 1m"/>
    <s v="Washington, DC-VA-MD"/>
    <n v="4586770"/>
    <s v="12602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x v="1248"/>
    <n v="110080"/>
    <s v="LARGE"/>
    <s v="Over 1m"/>
    <s v="Washington, DC-VA-MD"/>
    <n v="4586770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x v="1249"/>
    <n v="110080"/>
    <s v="LARGE"/>
    <s v="Over 1m"/>
    <s v="Washington, DC-VA-MD"/>
    <n v="4586770"/>
    <s v="12701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x v="1250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x v="1251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x v="1252"/>
    <n v="110080"/>
    <s v="LARGE"/>
    <s v="Over 1m"/>
    <s v="Washington, DC-VA-MD"/>
    <n v="4586770"/>
    <s v="12401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x v="1253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x v="802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x v="1254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x v="1255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x v="1256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x v="154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x v="154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x v="1257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x v="125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x v="1259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x v="126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x v="126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x v="1262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x v="1263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x v="1264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x v="1265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x v="1266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x v="1267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x v="1268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x v="1269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x v="127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x v="1271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x v="1272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x v="1273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x v="19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x v="189"/>
    <n v="110080"/>
    <s v="LARGE"/>
    <s v="Over 1m"/>
    <s v="Washington, DC-VA-MD"/>
    <n v="458677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x v="251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x v="195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x v="1274"/>
    <n v="110080"/>
    <s v="LARGE"/>
    <s v="Over 1m"/>
    <s v="Washington, DC-VA-MD"/>
    <n v="4586770"/>
    <s v="55000"/>
    <s v="  "/>
    <m/>
    <s v="N"/>
    <s v="5576"/>
    <s v="RESEARCH"/>
    <n v="55"/>
    <s v="Research Projects"/>
    <s v="76"/>
    <s v="557"/>
    <x v="53"/>
    <s v="00"/>
    <x v="116"/>
    <m/>
    <m/>
    <n v="5"/>
    <x v="3"/>
    <s v="5"/>
    <m/>
    <s v="7"/>
    <m/>
    <s v="6"/>
    <s v="0"/>
    <s v="0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x v="1275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x v="29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x v="412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x v="1276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x v="1277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x v="802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6"/>
    <x v="89"/>
    <m/>
    <m/>
    <n v="7"/>
    <x v="4"/>
    <s v="4"/>
    <m/>
    <s v="1"/>
    <m/>
    <s v="0"/>
    <s v="0"/>
    <s v="6"/>
  </r>
  <r>
    <s v="DC74X002"/>
    <n v="74"/>
    <s v="District of Columbia"/>
    <s v="49 USC 5329 State Safety Oversight "/>
    <n v="5329"/>
    <x v="13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x v="1278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DC74X002"/>
    <n v="74"/>
    <s v="District of Columbia"/>
    <s v="49 USC 5329 State Safety Oversight "/>
    <n v="5329"/>
    <x v="13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x v="1279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x v="1280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x v="6"/>
    <s v="21"/>
    <x v="74"/>
    <s v="Heavy Rail Cars"/>
    <m/>
    <n v="1"/>
    <x v="0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x v="1281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x v="1282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x v="1283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x v="1284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x v="128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x v="1286"/>
    <n v="110080"/>
    <s v="LARGE"/>
    <s v="Over 1m"/>
    <s v="Washington, DC-VA-MD"/>
    <n v="4586770"/>
    <s v="12402"/>
    <s v="  "/>
    <m/>
    <s v="N"/>
    <s v="1243"/>
    <s v="FIXED GUIDEWAY"/>
    <n v="12"/>
    <s v="Fixed Guideway"/>
    <s v="43"/>
    <s v="124"/>
    <x v="0"/>
    <s v="05"/>
    <x v="45"/>
    <m/>
    <m/>
    <n v="1"/>
    <x v="0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x v="1287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x v="128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x v="1289"/>
    <n v="110080"/>
    <s v="LARGE"/>
    <s v="Over 1m"/>
    <s v="Washington, DC-VA-MD"/>
    <n v="4586770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x v="1290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x v="1291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x v="1292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x v="519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x v="129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x v="1294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x v="1295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x v="1296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x v="1297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x v="1298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x v="189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x v="1299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x v="1300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x v="1301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06"/>
    <x v="32"/>
    <m/>
    <m/>
    <n v="1"/>
    <x v="0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x v="1302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x v="6"/>
    <s v="21"/>
    <x v="74"/>
    <s v="Heavy Rail Cars"/>
    <m/>
    <n v="1"/>
    <x v="0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x v="1303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x v="1304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x v="0"/>
    <s v="05"/>
    <x v="45"/>
    <m/>
    <m/>
    <n v="1"/>
    <x v="0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x v="1305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x v="1306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x v="1307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x v="1308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x v="1309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x v="1310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x v="1311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03"/>
    <x v="33"/>
    <m/>
    <m/>
    <n v="1"/>
    <x v="0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x v="1"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x v="1312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x v="1"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x v="1313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25"/>
    <n v="79"/>
    <s v="Missouri"/>
    <s v="TIGER"/>
    <s v="111-117"/>
    <x v="9"/>
    <x v="1"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x v="1314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26"/>
    <n v="79"/>
    <s v="Colorado"/>
    <s v="TIGER"/>
    <s v="111-117"/>
    <x v="9"/>
    <x v="1"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x v="1315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27"/>
    <n v="79"/>
    <s v="Colorado"/>
    <s v="TIGER"/>
    <s v="111-117"/>
    <x v="9"/>
    <x v="1"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x v="1316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28"/>
    <n v="79"/>
    <s v="Louisiana"/>
    <s v="TIGER"/>
    <s v="111-117"/>
    <x v="9"/>
    <x v="1"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x v="1317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30"/>
    <n v="79"/>
    <s v="Colorado"/>
    <s v="TIGER"/>
    <s v="111-117"/>
    <x v="9"/>
    <x v="1"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x v="1318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31"/>
    <n v="79"/>
    <s v="Pennsylvania"/>
    <s v="TIGER"/>
    <s v="111-117"/>
    <x v="9"/>
    <x v="1"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x v="131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32"/>
    <n v="79"/>
    <s v="Oregon"/>
    <s v="TIGER"/>
    <s v="111-117"/>
    <x v="9"/>
    <x v="1"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x v="132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795033"/>
    <n v="79"/>
    <s v="New Jersey"/>
    <s v="TIGER"/>
    <s v="111-117"/>
    <x v="9"/>
    <x v="1"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x v="1321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x v="1322"/>
    <n v="110000"/>
    <s v="STATE"/>
    <s v="Under 50k"/>
    <s v="District of Columbia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x v="1323"/>
    <n v="110000"/>
    <s v="STATE"/>
    <s v="Under 50k"/>
    <s v="District of Columbia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x v="1324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x v="1325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x v="1326"/>
    <n v="110000"/>
    <s v="STATE"/>
    <s v="Under 50k"/>
    <s v="District of Columbia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x v="1327"/>
    <n v="110000"/>
    <s v="STATE"/>
    <s v="Under 50k"/>
    <s v="District of Columbia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x v="1328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x v="1329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x v="1330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x v="1331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x v="1332"/>
    <n v="110000"/>
    <s v="STATE"/>
    <s v="Under 50k"/>
    <s v="District of Columbia"/>
    <n v="0"/>
    <s v="441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x v="1333"/>
    <n v="110000"/>
    <s v="STATE"/>
    <s v="Under 50k"/>
    <s v="District of Columbia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x v="1334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x v="133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x v="1336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x v="1337"/>
    <n v="110080"/>
    <s v="LARGE"/>
    <s v="Over 1m"/>
    <s v="Washington, DC-VA-MD"/>
    <n v="4586770"/>
    <s v="11100"/>
    <s v="HE"/>
    <s v="HYBRID ELECTRIC - 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x v="1338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x v="1339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x v="1340"/>
    <n v="110080"/>
    <s v="LARGE"/>
    <s v="Over 1m"/>
    <s v="Washington, DC-VA-MD"/>
    <n v="4586770"/>
    <s v="11400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x v="1341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x v="10"/>
    <s v="08"/>
    <x v="14"/>
    <m/>
    <m/>
    <n v="1"/>
    <x v="0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x v="1342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x v="10"/>
    <s v="09"/>
    <x v="14"/>
    <m/>
    <m/>
    <n v="1"/>
    <x v="0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x v="1343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x v="1344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x v="1345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x v="1346"/>
    <n v="110080"/>
    <s v="LARGE"/>
    <s v="Over 1m"/>
    <s v="Washington, DC-VA-MD"/>
    <n v="4586770"/>
    <s v="115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x v="1347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x v="1348"/>
    <n v="110080"/>
    <s v="LARGE"/>
    <s v="Over 1m"/>
    <s v="Washington, DC-VA-MD"/>
    <n v="4586770"/>
    <s v="111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x v="1349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x v="1350"/>
    <n v="110080"/>
    <s v="LARGE"/>
    <s v="Over 1m"/>
    <s v="Washington, DC-VA-MD"/>
    <n v="4586770"/>
    <s v="114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x v="1351"/>
    <n v="110080"/>
    <s v="LARGE"/>
    <s v="Over 1m"/>
    <s v="Washington, DC-VA-MD"/>
    <n v="4586770"/>
    <s v="11402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x v="1352"/>
    <n v="110080"/>
    <s v="LARGE"/>
    <s v="Over 1m"/>
    <s v="Washington, DC-VA-MD"/>
    <n v="4586770"/>
    <s v="115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x v="1353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x v="1354"/>
    <n v="110080"/>
    <s v="LARGE"/>
    <s v="Over 1m"/>
    <s v="Washington, DC-VA-MD"/>
    <n v="4586770"/>
    <s v="12300"/>
    <s v="  "/>
    <m/>
    <s v="N"/>
    <s v="1233"/>
    <s v="FIXED GUIDEWAY"/>
    <n v="12"/>
    <s v="Fixed Guideway"/>
    <s v="33"/>
    <s v="123"/>
    <x v="0"/>
    <s v="06"/>
    <x v="87"/>
    <m/>
    <m/>
    <n v="1"/>
    <x v="0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x v="1355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x v="1356"/>
    <n v="110080"/>
    <s v="LARGE"/>
    <s v="Over 1m"/>
    <s v="Washington, DC-VA-MD"/>
    <n v="4586770"/>
    <s v="12403"/>
    <s v="  "/>
    <m/>
    <s v="N"/>
    <s v="1243"/>
    <s v="FIXED GUIDEWAY"/>
    <n v="12"/>
    <s v="Fixed Guideway"/>
    <s v="43"/>
    <s v="124"/>
    <x v="0"/>
    <s v="01"/>
    <x v="120"/>
    <m/>
    <m/>
    <n v="1"/>
    <x v="0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x v="1357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x v="9"/>
    <s v="04"/>
    <x v="59"/>
    <m/>
    <m/>
    <n v="1"/>
    <x v="0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x v="205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x v="1358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x v="1359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x v="1360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x v="136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x v="1362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x v="242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x v="1363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x v="51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x v="1364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x v="1365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x v="1366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x v="1367"/>
    <n v="110080"/>
    <s v="LARGE"/>
    <s v="Over 1m"/>
    <s v="Washington, DC-VA-MD"/>
    <n v="4586770"/>
    <s v="124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x v="1368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x v="1369"/>
    <n v="110080"/>
    <s v="LARGE"/>
    <s v="Over 1m"/>
    <s v="Washington, DC-VA-MD"/>
    <n v="4586770"/>
    <s v="129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x v="1370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x v="9"/>
    <s v="06"/>
    <x v="44"/>
    <m/>
    <m/>
    <n v="1"/>
    <x v="0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x v="1371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x v="1"/>
    <s v="20"/>
    <x v="16"/>
    <m/>
    <m/>
    <n v="1"/>
    <x v="0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x v="1372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x v="1373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x v="1374"/>
    <n v="110080"/>
    <s v="LARGE"/>
    <s v="Over 1m"/>
    <s v="Washington, DC-VA-MD"/>
    <n v="4586770"/>
    <s v="11402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x v="1375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x v="1376"/>
    <n v="110080"/>
    <s v="LARGE"/>
    <s v="Over 1m"/>
    <s v="Washington, DC-VA-MD"/>
    <n v="4586770"/>
    <s v="11101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x v="1377"/>
    <n v="110080"/>
    <s v="LARGE"/>
    <s v="Over 1m"/>
    <s v="Washington, DC-VA-MD"/>
    <n v="4586770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x v="1378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x v="1379"/>
    <n v="110080"/>
    <s v="LARGE"/>
    <s v="Over 1m"/>
    <s v="Washington, DC-VA-MD"/>
    <n v="458677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x v="1380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x v="1381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x v="1382"/>
    <n v="110080"/>
    <s v="LARGE"/>
    <s v="Over 1m"/>
    <s v="Washington, DC-VA-MD"/>
    <n v="4586770"/>
    <s v="11402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x v="1383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x v="10"/>
    <s v="08"/>
    <x v="14"/>
    <m/>
    <m/>
    <n v="1"/>
    <x v="0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x v="1384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x v="10"/>
    <s v="09"/>
    <x v="14"/>
    <m/>
    <m/>
    <n v="1"/>
    <x v="0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x v="1385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x v="1386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x v="1387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x v="1388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x v="1389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x v="6"/>
    <s v="21"/>
    <x v="74"/>
    <s v="Heavy Rail Cars"/>
    <m/>
    <n v="1"/>
    <x v="0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x v="1390"/>
    <n v="1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x v="15"/>
    <s v="21"/>
    <x v="74"/>
    <s v="Heavy Rail Cars"/>
    <m/>
    <n v="1"/>
    <x v="0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x v="1391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x v="1392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x v="0"/>
    <s v="01"/>
    <x v="120"/>
    <m/>
    <m/>
    <n v="1"/>
    <x v="0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x v="1126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x v="9"/>
    <s v="04"/>
    <x v="59"/>
    <m/>
    <m/>
    <n v="1"/>
    <x v="0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x v="1393"/>
    <n v="110080"/>
    <s v="LARGE"/>
    <s v="Over 1m"/>
    <s v="Washington, DC-VA-MD"/>
    <n v="4586770"/>
    <s v="129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x v="1394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x v="1395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x v="250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x v="1396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x v="9"/>
    <s v="06"/>
    <x v="44"/>
    <m/>
    <m/>
    <n v="1"/>
    <x v="0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x v="1397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x v="0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x v="1398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x v="1399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x v="1400"/>
    <n v="100000"/>
    <s v="STATE"/>
    <s v="Under 50k"/>
    <s v="DELAWARE GOV APP"/>
    <n v="0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x v="1401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x v="1402"/>
    <n v="10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x v="1403"/>
    <n v="100620"/>
    <s v="SMALL"/>
    <s v="50k - 200k"/>
    <s v="Dover, DE"/>
    <n v="110769"/>
    <s v="1113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x v="1404"/>
    <n v="100000"/>
    <s v="STATE"/>
    <s v="Under 50k"/>
    <s v="DELAWARE GOV APP"/>
    <n v="0"/>
    <s v="1112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x v="1405"/>
    <n v="100000"/>
    <s v="STATE"/>
    <s v="Under 50k"/>
    <s v="DELAWARE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x v="1406"/>
    <n v="100000"/>
    <s v="STATE"/>
    <s v="Under 50k"/>
    <s v="DELAWARE GOV APP"/>
    <n v="0"/>
    <s v="3009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x v="1407"/>
    <n v="100000"/>
    <s v="STATE"/>
    <s v="Under 50k"/>
    <s v="DELAWARE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DE540001"/>
    <n v="54"/>
    <s v="Delaware"/>
    <s v="49 USC 5337 - State of Good Repair Formula Grants"/>
    <n v="5337"/>
    <x v="5"/>
    <x v="0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x v="1408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x v="1409"/>
    <n v="100000"/>
    <s v="STATE"/>
    <s v="Under 50k"/>
    <s v="DELAWARE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x v="1410"/>
    <n v="100000"/>
    <s v="STATE"/>
    <s v="Under 50k"/>
    <s v="DELAWARE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x v="1411"/>
    <n v="100000"/>
    <s v="STATE"/>
    <s v="Under 50k"/>
    <s v="DELAWARE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x v="1"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x v="1412"/>
    <n v="100000"/>
    <s v="STATE"/>
    <s v="Under 50k"/>
    <s v="DELAWARE GOV APP"/>
    <n v="0"/>
    <s v="1113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x v="1413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x v="1414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x v="1415"/>
    <n v="100620"/>
    <s v="SMALL"/>
    <s v="50k - 200k"/>
    <s v="Dover, DE"/>
    <n v="110769"/>
    <s v="1113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x v="1416"/>
    <n v="100620"/>
    <s v="SMALL"/>
    <s v="50k - 200k"/>
    <s v="Dover, DE"/>
    <n v="11076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x v="1417"/>
    <n v="100620"/>
    <s v="SMALL"/>
    <s v="50k - 200k"/>
    <s v="Dover, DE"/>
    <n v="110769"/>
    <s v="3009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x v="1404"/>
    <n v="10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x v="1418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x v="1419"/>
    <n v="100040"/>
    <s v="LARGE"/>
    <s v="Over 1m"/>
    <s v="Philadelphia, PA-NJ-DE-MD"/>
    <n v="5441567"/>
    <s v="1113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x v="1420"/>
    <n v="10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x v="1421"/>
    <n v="100040"/>
    <s v="LARGE"/>
    <s v="Over 1m"/>
    <s v="Philadelphia, PA-NJ-DE-MD"/>
    <n v="5441567"/>
    <s v="3009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x v="51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x v="15"/>
    <s v="23"/>
    <x v="76"/>
    <s v="Commuter Rail Car Trailer"/>
    <m/>
    <n v="1"/>
    <x v="0"/>
    <s v="3"/>
    <m/>
    <s v="1"/>
    <m/>
    <s v="3"/>
    <s v="2"/>
    <s v="3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x v="51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x v="15"/>
    <s v="23"/>
    <x v="76"/>
    <s v="Commuter Rail Car Trailer"/>
    <m/>
    <n v="1"/>
    <x v="0"/>
    <s v="3"/>
    <m/>
    <s v="1"/>
    <m/>
    <s v="3"/>
    <s v="2"/>
    <s v="3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x v="51"/>
    <n v="120000"/>
    <s v="STATE"/>
    <s v="Under 50k"/>
    <s v="FLORIDA GOV APP"/>
    <n v="0"/>
    <s v="14070"/>
    <s v="DF"/>
    <s v="DIESEL"/>
    <s v="N"/>
    <s v="1313"/>
    <s v="NEW STARTS"/>
    <n v="13"/>
    <s v="New Starts"/>
    <s v="13"/>
    <s v="131"/>
    <x v="15"/>
    <s v="24"/>
    <x v="85"/>
    <s v="Commuter Locomotive Diesel"/>
    <m/>
    <n v="1"/>
    <x v="0"/>
    <s v="3"/>
    <m/>
    <s v="1"/>
    <m/>
    <s v="3"/>
    <s v="2"/>
    <s v="4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x v="51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x v="15"/>
    <s v="40"/>
    <x v="19"/>
    <m/>
    <s v="Spare Parts / Assoc Capital Maintenance Items"/>
    <n v="1"/>
    <x v="0"/>
    <s v="3"/>
    <m/>
    <s v="1"/>
    <m/>
    <s v="3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x v="51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x v="1422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x v="51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x v="1423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x v="51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x v="1424"/>
    <n v="120000"/>
    <s v="STATE"/>
    <s v="Under 50k"/>
    <s v="FLORIDA GOV APP"/>
    <n v="0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x v="5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x v="5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x v="5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x v="1425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x v="51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x v="1426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x v="51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x v="51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x v="1427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x v="1428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x v="142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x v="143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x v="1431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x v="1432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x v="1433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x v="1434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x v="1435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x v="1436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x v="1437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x v="51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x v="143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x v="51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x v="51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x v="1439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x v="144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x v="51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x v="1441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x v="1441"/>
    <n v="120690"/>
    <s v="LARGE"/>
    <s v="Over 1m"/>
    <s v="Orlando, FL"/>
    <n v="1510516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x v="1442"/>
    <n v="120690"/>
    <s v="LARGE"/>
    <s v="Over 1m"/>
    <s v="Orlando, FL"/>
    <n v="1510516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x v="1443"/>
    <n v="120690"/>
    <s v="LARGE"/>
    <s v="Over 1m"/>
    <s v="Orlando, FL"/>
    <n v="1510516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x v="1444"/>
    <n v="120460"/>
    <s v="LARGE"/>
    <s v="Over 1m"/>
    <s v="Jacksonville, FL"/>
    <n v="1065219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x v="144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x v="1446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x v="1447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FL040185"/>
    <n v="4"/>
    <s v="Florida"/>
    <s v="49 USC 5309 - Bus and Bus Facilities (FY2006 forward)"/>
    <n v="5309"/>
    <x v="4"/>
    <x v="0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x v="1448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FL040185"/>
    <n v="4"/>
    <s v="Florida"/>
    <s v="49 USC 5309 - Bus and Bus Facilities (FY2006 forward)"/>
    <n v="5309"/>
    <x v="4"/>
    <x v="0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x v="1449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050117"/>
    <n v="5"/>
    <s v="Florida"/>
    <s v="49 USC 5309 - Fixed Guideway Modernization (FY2006 forward)"/>
    <n v="5309"/>
    <x v="7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x v="145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050117"/>
    <n v="5"/>
    <s v="Florida"/>
    <s v="49 USC 5309 - Fixed Guideway Modernization (FY2006 forward)"/>
    <n v="5309"/>
    <x v="7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x v="1451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15X005"/>
    <n v="15"/>
    <s v="Florida"/>
    <s v="Sec 115  (FY 2004 FHWA Approps.)"/>
    <n v="115"/>
    <x v="10"/>
    <x v="1"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x v="51"/>
    <n v="120000"/>
    <s v="STATE"/>
    <s v="Under 50k"/>
    <s v="FLORIDA GOV APP"/>
    <n v="0"/>
    <s v="11600"/>
    <s v="  "/>
    <m/>
    <s v="N"/>
    <s v="1161"/>
    <s v="BUS OTHER"/>
    <n v="11"/>
    <s v="Bus"/>
    <s v="61"/>
    <s v="116"/>
    <x v="14"/>
    <s v="20"/>
    <x v="16"/>
    <m/>
    <m/>
    <n v="1"/>
    <x v="0"/>
    <s v="1"/>
    <m/>
    <s v="6"/>
    <m/>
    <s v="1"/>
    <s v="2"/>
    <s v="0"/>
  </r>
  <r>
    <s v="FL15X005"/>
    <n v="15"/>
    <s v="Florida"/>
    <s v="Sec 115  (FY 2004 FHWA Approps.)"/>
    <n v="115"/>
    <x v="10"/>
    <x v="1"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x v="1452"/>
    <n v="120690"/>
    <s v="LARGE"/>
    <s v="Over 1m"/>
    <s v="Orlando, FL"/>
    <n v="1510516"/>
    <s v="11600"/>
    <s v="  "/>
    <m/>
    <s v="N"/>
    <s v="1163"/>
    <s v="BUS OTHER"/>
    <n v="11"/>
    <s v="Bus"/>
    <s v="63"/>
    <s v="116"/>
    <x v="0"/>
    <s v="01"/>
    <x v="29"/>
    <m/>
    <m/>
    <n v="1"/>
    <x v="0"/>
    <s v="1"/>
    <m/>
    <s v="6"/>
    <m/>
    <s v="3"/>
    <s v="0"/>
    <s v="1"/>
  </r>
  <r>
    <s v="FL15X006"/>
    <n v="15"/>
    <s v="Florida"/>
    <s v="Sec 115  (FY 2004 FHWA Approps.)"/>
    <n v="115"/>
    <x v="10"/>
    <x v="1"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x v="1453"/>
    <n v="120620"/>
    <s v="LARGE"/>
    <s v="Over 1m"/>
    <s v="Tampa-St. Petersburg, FL"/>
    <n v="2441770"/>
    <s v="998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x v="1454"/>
    <n v="122420"/>
    <s v="SMALL"/>
    <s v="50k - 200k"/>
    <s v="Gainesville, FL"/>
    <n v="18778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x v="1455"/>
    <n v="122640"/>
    <s v="SMALL"/>
    <s v="50k - 200k"/>
    <s v="Leesburg-Eustis-Tavares, FL"/>
    <n v="13133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x v="1456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x v="1457"/>
    <n v="123920"/>
    <s v="SMALL"/>
    <s v="50k - 200k"/>
    <s v="Sebastian-Vero Beach South-Florida Ridge, FL"/>
    <n v="14942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x v="176"/>
    <n v="124160"/>
    <s v="SMALL"/>
    <s v="50k - 200k"/>
    <s v="Sebring-Avon Park, FL "/>
    <n v="6162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x v="1458"/>
    <n v="122420"/>
    <s v="SMALL"/>
    <s v="50k - 200k"/>
    <s v="Gainesville, FL"/>
    <n v="18778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x v="1459"/>
    <n v="123680"/>
    <s v="SMALL"/>
    <s v="50k - 200k"/>
    <s v="Panama City, FL"/>
    <n v="14328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x v="1460"/>
    <n v="123920"/>
    <s v="SMALL"/>
    <s v="50k - 200k"/>
    <s v="Sebastian-Vero Beach South-Florida Ridge, FL"/>
    <n v="149422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x v="1461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x v="1462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x v="1460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x v="1463"/>
    <n v="120000"/>
    <s v="STATE"/>
    <s v="Under 50k"/>
    <s v="FLORIDA GOV APP"/>
    <n v="0"/>
    <s v="11100"/>
    <s v="  "/>
    <m/>
    <s v="N"/>
    <s v="1117"/>
    <s v="BUS OTHER"/>
    <n v="11"/>
    <s v="Bus"/>
    <s v="17"/>
    <s v="111"/>
    <x v="26"/>
    <s v="00"/>
    <x v="55"/>
    <m/>
    <m/>
    <s v="1"/>
    <x v="0"/>
    <s v="1"/>
    <m/>
    <s v="1"/>
    <m/>
    <s v="7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x v="1464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x v="1465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x v="1466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x v="1467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x v="1468"/>
    <n v="120000"/>
    <s v="STATE"/>
    <s v="Under 50k"/>
    <s v="FLORIDA GOV APP"/>
    <n v="0"/>
    <s v="63000"/>
    <s v="  "/>
    <m/>
    <s v="N"/>
    <s v="1173"/>
    <s v="BUS OTHER"/>
    <n v="11"/>
    <s v="Bus"/>
    <s v="73"/>
    <s v="117"/>
    <x v="24"/>
    <s v="00"/>
    <x v="51"/>
    <m/>
    <m/>
    <s v="1"/>
    <x v="0"/>
    <s v="1"/>
    <m/>
    <s v="7"/>
    <m/>
    <s v="3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54"/>
    <n v="122420"/>
    <s v="SMALL"/>
    <s v="50k - 200k"/>
    <s v="Gainesville, FL"/>
    <n v="18778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69"/>
    <n v="122640"/>
    <s v="SMALL"/>
    <s v="50k - 200k"/>
    <s v="Leesburg-Eustis-Tavares, FL"/>
    <n v="13133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0"/>
    <n v="123960"/>
    <s v="SMALL"/>
    <s v="50k - 200k"/>
    <s v="North Port-Port Charlotte, FL"/>
    <n v="16954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1"/>
    <n v="124220"/>
    <s v="SMALL"/>
    <s v="50k - 200k"/>
    <s v="St. Augustine, FL"/>
    <n v="6917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2"/>
    <n v="127580"/>
    <s v="SMALL"/>
    <s v="50k - 200k"/>
    <s v="Homosassa Springs-Beverly Hills-Citrus Springs, FL"/>
    <n v="80962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3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x v="147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x v="154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75"/>
    <n v="123980"/>
    <s v="SMALL"/>
    <s v="50k - 200k"/>
    <s v="Deltona, FL"/>
    <n v="18216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x v="1476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x v="147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x v="1478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x v="147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x v="148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x v="1481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x v="148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x v="1482"/>
    <n v="120000"/>
    <s v="STATE"/>
    <s v="Under 50k"/>
    <s v="FLORID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x v="1483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215"/>
    <n v="122420"/>
    <s v="SMALL"/>
    <s v="50k - 200k"/>
    <s v="Gainesville, FL"/>
    <n v="18778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623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5"/>
    <n v="124160"/>
    <s v="SMALL"/>
    <s v="50k - 200k"/>
    <s v="Sebring-Avon Park, FL "/>
    <n v="6162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6"/>
    <n v="124220"/>
    <s v="SMALL"/>
    <s v="50k - 200k"/>
    <s v="St. Augustine, FL"/>
    <n v="6917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x v="51"/>
    <n v="120000"/>
    <s v="STATE"/>
    <s v="Under 50k"/>
    <s v="FLORIDA GOV APP"/>
    <n v="0"/>
    <s v="630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x v="1487"/>
    <n v="120000"/>
    <s v="STATE"/>
    <s v="Under 50k"/>
    <s v="FLORIDA GOV APP"/>
    <n v="0"/>
    <s v="630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x v="51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x v="1488"/>
    <n v="120000"/>
    <s v="STATE"/>
    <s v="Under 50k"/>
    <s v="FLORIDA GOV APP"/>
    <n v="0"/>
    <s v="63000"/>
    <s v="  "/>
    <m/>
    <s v="N"/>
    <s v="1173"/>
    <s v="BUS OTHER"/>
    <n v="11"/>
    <s v="Bus"/>
    <s v="73"/>
    <s v="117"/>
    <x v="24"/>
    <s v="00"/>
    <x v="51"/>
    <m/>
    <m/>
    <s v="1"/>
    <x v="0"/>
    <s v="1"/>
    <m/>
    <s v="7"/>
    <m/>
    <s v="3"/>
    <s v="0"/>
    <s v="0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x v="1489"/>
    <n v="122460"/>
    <s v="MEDIUM"/>
    <s v="200k - 1m"/>
    <s v="Lakeland, FL"/>
    <n v="262596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x v="584"/>
    <n v="122460"/>
    <s v="MEDIUM"/>
    <s v="200k - 1m"/>
    <s v="Lakeland, FL"/>
    <n v="26259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x v="1490"/>
    <n v="122460"/>
    <s v="MEDIUM"/>
    <s v="200k - 1m"/>
    <s v="Lakeland, FL"/>
    <n v="2625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x v="1491"/>
    <n v="123910"/>
    <s v="MEDIUM"/>
    <s v="200k - 1m"/>
    <s v="Winter Haven, FL"/>
    <n v="20128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x v="1492"/>
    <n v="123910"/>
    <s v="MEDIUM"/>
    <s v="200k - 1m"/>
    <s v="Winter Haven, FL"/>
    <n v="20128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m/>
    <m/>
    <m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x v="1493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x v="1494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x v="51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x v="149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x v="1496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x v="1497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x v="1498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x v="1499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x v="150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x v="15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x v="1501"/>
    <n v="120000"/>
    <s v="STATE"/>
    <s v="Under 50k"/>
    <s v="FLORIDA GOV APP"/>
    <n v="0"/>
    <s v="63000"/>
    <s v="  "/>
    <m/>
    <s v="N"/>
    <s v="1173"/>
    <s v="BUS OTHER"/>
    <n v="11"/>
    <s v="Bus"/>
    <s v="73"/>
    <s v="117"/>
    <x v="24"/>
    <s v="00"/>
    <x v="51"/>
    <m/>
    <m/>
    <s v="1"/>
    <x v="0"/>
    <s v="1"/>
    <m/>
    <s v="7"/>
    <m/>
    <s v="3"/>
    <s v="0"/>
    <s v="0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x v="51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x v="150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x v="1503"/>
    <n v="120000"/>
    <s v="STATE"/>
    <s v="Under 50k"/>
    <s v="FLORIDA GOV APP"/>
    <n v="0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x v="1504"/>
    <n v="120000"/>
    <s v="STATE"/>
    <s v="Under 50k"/>
    <s v="FLORIDA GOV APP"/>
    <n v="0"/>
    <s v="116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x v="1505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5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15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x v="1506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x v="150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x v="1508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x v="1509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x v="151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x v="1511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x v="51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x v="1512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x v="1513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x v="1514"/>
    <n v="120000"/>
    <s v="STATE"/>
    <s v="Under 50k"/>
    <s v="FLORIDA GOV APP"/>
    <n v="0"/>
    <s v="63000"/>
    <s v="  "/>
    <m/>
    <s v="N"/>
    <s v="1173"/>
    <s v="BUS OTHER"/>
    <n v="11"/>
    <s v="Bus"/>
    <s v="73"/>
    <s v="117"/>
    <x v="24"/>
    <s v="00"/>
    <x v="51"/>
    <m/>
    <m/>
    <s v="1"/>
    <x v="0"/>
    <s v="1"/>
    <m/>
    <s v="7"/>
    <m/>
    <s v="3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x v="1515"/>
    <n v="123970"/>
    <s v="MEDIUM"/>
    <s v="200k - 1m"/>
    <s v="Kissimmee, FL"/>
    <n v="314071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x v="1516"/>
    <n v="123970"/>
    <s v="MEDIUM"/>
    <s v="200k - 1m"/>
    <s v="Kissimmee, FL"/>
    <n v="314071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x v="1517"/>
    <n v="123970"/>
    <s v="MEDIUM"/>
    <s v="200k - 1m"/>
    <s v="Kissimmee, FL"/>
    <n v="314071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x v="1518"/>
    <n v="120690"/>
    <s v="LARGE"/>
    <s v="Over 1m"/>
    <s v="Orlando, FL"/>
    <n v="1510516"/>
    <s v="64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x v="1519"/>
    <n v="120690"/>
    <s v="LARGE"/>
    <s v="Over 1m"/>
    <s v="Orlando, FL"/>
    <n v="1510516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x v="1520"/>
    <n v="120690"/>
    <s v="LARGE"/>
    <s v="Over 1m"/>
    <s v="Orlando, FL"/>
    <n v="1510516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x v="1521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x v="1522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x v="1523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x v="1524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x v="152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x v="1526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x v="1527"/>
    <n v="120000"/>
    <s v="STATE"/>
    <s v="Under 50k"/>
    <s v="FLORIDA GOV APP"/>
    <n v="0"/>
    <s v="11100"/>
    <s v="HE"/>
    <s v="HYBRID ELECTRIC - DIESEL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x v="1528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x v="152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x v="1530"/>
    <n v="120000"/>
    <s v="STATE"/>
    <s v="Under 50k"/>
    <s v="FLORID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x v="1531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x v="1532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x v="1533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x v="1534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x v="1535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x v="1536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x v="15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x v="1538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x v="1539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x v="1540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x v="1541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x v="51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x v="51"/>
    <n v="120000"/>
    <s v="STATE"/>
    <s v="Under 50k"/>
    <s v="FLORIDA GOV APP"/>
    <n v="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x v="51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x v="51"/>
    <n v="120000"/>
    <s v="STATE"/>
    <s v="Under 50k"/>
    <s v="FLORIDA GOV APP"/>
    <n v="0"/>
    <s v="634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x v="1542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x v="51"/>
    <n v="120000"/>
    <s v="STATE"/>
    <s v="Under 50k"/>
    <s v="FLORID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x v="1543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x v="1544"/>
    <n v="120620"/>
    <s v="LARGE"/>
    <s v="Over 1m"/>
    <s v="Tampa-St. Petersburg, FL"/>
    <n v="2441770"/>
    <s v="4411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x v="42"/>
    <n v="120620"/>
    <s v="LARGE"/>
    <s v="Over 1m"/>
    <s v="Tampa-St. Petersburg, FL"/>
    <n v="2441770"/>
    <s v="4411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x v="1545"/>
    <n v="120620"/>
    <s v="LARGE"/>
    <s v="Over 1m"/>
    <s v="Tampa-St. Petersburg, FL"/>
    <n v="2441770"/>
    <s v="4411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x v="1546"/>
    <n v="120620"/>
    <s v="LARGE"/>
    <s v="Over 1m"/>
    <s v="Tampa-St. Petersburg, FL"/>
    <n v="2441770"/>
    <s v="4411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x v="189"/>
    <n v="120620"/>
    <s v="LARGE"/>
    <s v="Over 1m"/>
    <s v="Tampa-St. Petersburg, FL"/>
    <n v="2441770"/>
    <s v="4411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x v="1547"/>
    <n v="120620"/>
    <s v="LARGE"/>
    <s v="Over 1m"/>
    <s v="Tampa-St. Petersburg, FL"/>
    <n v="2441770"/>
    <s v="4411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x v="51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x v="51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x v="1548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x v="1549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x v="51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x v="51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x v="155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x v="1551"/>
    <n v="129680"/>
    <s v="MEDIUM"/>
    <s v="200k - 1m"/>
    <s v="Palm Bay-Melbourne, FL"/>
    <n v="452791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x v="1552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x v="590"/>
    <n v="120180"/>
    <s v="LARGE"/>
    <s v="Over 1m"/>
    <s v="Miami, FL"/>
    <n v="5502379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x v="1553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x v="1554"/>
    <n v="120180"/>
    <s v="LARGE"/>
    <s v="Over 1m"/>
    <s v="Miami, FL"/>
    <n v="5502379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x v="424"/>
    <n v="120180"/>
    <s v="LARGE"/>
    <s v="Over 1m"/>
    <s v="Miami, FL"/>
    <n v="5502379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x v="1555"/>
    <n v="120180"/>
    <s v="LARGE"/>
    <s v="Over 1m"/>
    <s v="Miami, FL"/>
    <n v="5502379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x v="612"/>
    <n v="120180"/>
    <s v="LARGE"/>
    <s v="Over 1m"/>
    <s v="Miami, FL"/>
    <n v="5502379"/>
    <s v="11500"/>
    <s v="  "/>
    <m/>
    <s v="N"/>
    <s v="1152"/>
    <s v="BUS OTHER"/>
    <n v="11"/>
    <s v="Bus"/>
    <s v="52"/>
    <s v="115"/>
    <x v="1"/>
    <s v="20"/>
    <x v="16"/>
    <m/>
    <m/>
    <n v="1"/>
    <x v="0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x v="0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x v="1556"/>
    <n v="121680"/>
    <s v="MEDIUM"/>
    <s v="200k - 1m"/>
    <s v="Palm Coast-Daytona Beach-Port Orange, FL"/>
    <n v="349064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x v="1557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x v="277"/>
    <n v="121190"/>
    <s v="MEDIUM"/>
    <s v="200k - 1m"/>
    <s v="Sarasota-Bradenton, FL"/>
    <n v="643260"/>
    <s v="11400"/>
    <s v="  "/>
    <m/>
    <s v="N"/>
    <s v="1143"/>
    <s v="MAINTENANCE FACILITY"/>
    <n v="11"/>
    <s v="Bus"/>
    <s v="43"/>
    <s v="114"/>
    <x v="0"/>
    <s v="06"/>
    <x v="32"/>
    <m/>
    <m/>
    <n v="1"/>
    <x v="0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x v="1558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x v="154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x v="9"/>
    <s v="06"/>
    <x v="32"/>
    <m/>
    <m/>
    <n v="1"/>
    <x v="0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x v="0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x v="1559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x v="0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x v="1560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x v="0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x v="1561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x v="1562"/>
    <n v="121190"/>
    <s v="MEDIUM"/>
    <s v="200k - 1m"/>
    <s v="Sarasota-Bradenton, FL"/>
    <n v="64326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x v="1563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x v="152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x v="0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x v="1564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x v="0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x v="1565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x v="0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x v="1566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x v="0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x v="1567"/>
    <n v="120620"/>
    <s v="LARGE"/>
    <s v="Over 1m"/>
    <s v="Tampa-St. Petersburg, FL"/>
    <n v="2441770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x v="1568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x v="1569"/>
    <n v="120180"/>
    <s v="LARGE"/>
    <s v="Over 1m"/>
    <s v="Miami, FL"/>
    <n v="5502379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x v="667"/>
    <n v="120180"/>
    <s v="LARGE"/>
    <s v="Over 1m"/>
    <s v="Miami, FL"/>
    <n v="5502379"/>
    <s v="11500"/>
    <s v="  "/>
    <m/>
    <s v="N"/>
    <s v="1152"/>
    <s v="BUS OTHER"/>
    <n v="11"/>
    <s v="Bus"/>
    <s v="52"/>
    <s v="115"/>
    <x v="1"/>
    <s v="20"/>
    <x v="16"/>
    <m/>
    <m/>
    <n v="1"/>
    <x v="0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x v="0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x v="1570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x v="0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x v="1571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x v="0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x v="1572"/>
    <n v="129570"/>
    <s v="MEDIUM"/>
    <s v="200k - 1m"/>
    <s v="Pensacola, FL-AL"/>
    <n v="340067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x v="1573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x v="1574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x v="1575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x v="1576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x v="157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x v="1578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x v="157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x v="1580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x v="158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x v="1582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x v="51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x v="1583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x v="1584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x v="1585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x v="1586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x v="1571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x v="242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x v="1587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x v="0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x v="1588"/>
    <n v="122430"/>
    <s v="MEDIUM"/>
    <s v="200k - 1m"/>
    <s v="Cape Coral, FL"/>
    <n v="530290"/>
    <s v="11100"/>
    <s v="LP"/>
    <s v="LIQUEFIED PETROLEUM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380032"/>
    <n v="38"/>
    <s v="Florida"/>
    <s v="TEA-21 3038 - Over-the-Road Bus"/>
    <n v="3038"/>
    <x v="8"/>
    <x v="1"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x v="1589"/>
    <n v="120000"/>
    <s v="STATE"/>
    <s v="Under 50k"/>
    <s v="FLORIDA GOV APP"/>
    <n v="0"/>
    <s v="11100"/>
    <s v="  "/>
    <m/>
    <s v="N"/>
    <s v="1122"/>
    <s v="BUS OTHER"/>
    <n v="11"/>
    <s v="Bus"/>
    <s v="22"/>
    <s v="112"/>
    <x v="1"/>
    <s v="20"/>
    <x v="123"/>
    <m/>
    <m/>
    <n v="1"/>
    <x v="0"/>
    <s v="1"/>
    <m/>
    <s v="2"/>
    <m/>
    <s v="2"/>
    <s v="2"/>
    <s v="0"/>
  </r>
  <r>
    <s v="FL380032"/>
    <n v="38"/>
    <s v="Florida"/>
    <s v="TEA-21 3038 - Over-the-Road Bus"/>
    <n v="3038"/>
    <x v="8"/>
    <x v="1"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x v="1590"/>
    <n v="120000"/>
    <s v="STATE"/>
    <s v="Under 50k"/>
    <s v="FLORIDA GOV APP"/>
    <n v="0"/>
    <s v="117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x v="708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x v="167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8"/>
    <x v="25"/>
    <m/>
    <m/>
    <n v="1"/>
    <x v="0"/>
    <s v="2"/>
    <m/>
    <s v="4"/>
    <m/>
    <s v="2"/>
    <s v="0"/>
    <s v="8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x v="1591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12"/>
    <x v="124"/>
    <m/>
    <m/>
    <n v="1"/>
    <x v="0"/>
    <s v="2"/>
    <m/>
    <s v="4"/>
    <m/>
    <s v="4"/>
    <s v="1"/>
    <s v="2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x v="159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x v="1593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x v="1594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x v="2"/>
    <s v="04"/>
    <x v="2"/>
    <m/>
    <m/>
    <s v="1"/>
    <x v="0"/>
    <s v="2"/>
    <m/>
    <s v="7"/>
    <m/>
    <s v="1"/>
    <s v="0"/>
    <s v="4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x v="51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FL540006"/>
    <n v="54"/>
    <s v="Florida"/>
    <s v="49 USC 5337 - State of Good Repair Formula Grants"/>
    <n v="5337"/>
    <x v="5"/>
    <x v="0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x v="1595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x v="27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x v="821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x v="1596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x v="0"/>
    <s v="01"/>
    <x v="120"/>
    <m/>
    <m/>
    <n v="1"/>
    <x v="0"/>
    <s v="2"/>
    <m/>
    <s v="4"/>
    <m/>
    <s v="3"/>
    <s v="0"/>
    <s v="1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x v="1597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x v="15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x v="1598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FL540011"/>
    <n v="54"/>
    <s v="Florida"/>
    <s v="49 USC 5337 - State of Good Repair Formula Grants"/>
    <n v="5337"/>
    <x v="5"/>
    <x v="0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x v="1599"/>
    <n v="120180"/>
    <s v="LARGE"/>
    <s v="Over 1m"/>
    <s v="Miami, FL"/>
    <n v="5502379"/>
    <s v="12700"/>
    <s v="OR"/>
    <s v="OTHER"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x v="4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x v="16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x v="1601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x v="15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x v="1602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x v="547"/>
    <n v="120180"/>
    <s v="LARGE"/>
    <s v="Over 1m"/>
    <s v="Miami, FL"/>
    <n v="5502379"/>
    <s v="12300"/>
    <s v="  "/>
    <m/>
    <s v="N"/>
    <s v="1232"/>
    <s v="FIXED GUIDEWAY"/>
    <n v="12"/>
    <s v="Fixed Guideway"/>
    <s v="32"/>
    <s v="123"/>
    <x v="1"/>
    <s v="10"/>
    <x v="102"/>
    <m/>
    <m/>
    <n v="1"/>
    <x v="0"/>
    <s v="2"/>
    <m/>
    <s v="3"/>
    <m/>
    <s v="2"/>
    <s v="1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x v="154"/>
    <n v="120460"/>
    <s v="LARGE"/>
    <s v="Over 1m"/>
    <s v="Jacksonville, FL"/>
    <n v="10652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x v="1603"/>
    <n v="120460"/>
    <s v="LARGE"/>
    <s v="Over 1m"/>
    <s v="Jacksonville, FL"/>
    <n v="1065219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x v="29"/>
    <n v="120460"/>
    <s v="LARGE"/>
    <s v="Over 1m"/>
    <s v="Jacksonville, FL"/>
    <n v="1065219"/>
    <s v="55000"/>
    <s v="  "/>
    <m/>
    <s v="N"/>
    <s v="5540"/>
    <s v="RESEARCH"/>
    <n v="55"/>
    <s v="Research Projects"/>
    <s v="40"/>
    <s v="554"/>
    <x v="54"/>
    <s v="00"/>
    <x v="80"/>
    <m/>
    <m/>
    <n v="5"/>
    <x v="3"/>
    <s v="5"/>
    <m/>
    <s v="4"/>
    <m/>
    <s v="0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x v="198"/>
    <n v="120460"/>
    <s v="LARGE"/>
    <s v="Over 1m"/>
    <s v="Jacksonville, FL"/>
    <n v="1065219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x v="198"/>
    <n v="120460"/>
    <s v="LARGE"/>
    <s v="Over 1m"/>
    <s v="Jacksonville, FL"/>
    <n v="1065219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x v="1604"/>
    <n v="120460"/>
    <s v="LARGE"/>
    <s v="Over 1m"/>
    <s v="Jacksonville, FL"/>
    <n v="1065219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x v="1605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2"/>
    <x v="125"/>
    <m/>
    <m/>
    <n v="5"/>
    <x v="3"/>
    <s v="7"/>
    <m/>
    <s v="1"/>
    <m/>
    <s v="0"/>
    <s v="0"/>
    <s v="2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x v="1606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3"/>
    <x v="9"/>
    <m/>
    <m/>
    <n v="5"/>
    <x v="3"/>
    <s v="7"/>
    <m/>
    <s v="1"/>
    <m/>
    <s v="0"/>
    <s v="0"/>
    <s v="3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x v="1607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4"/>
    <x v="89"/>
    <m/>
    <m/>
    <n v="5"/>
    <x v="3"/>
    <s v="7"/>
    <m/>
    <s v="1"/>
    <m/>
    <s v="0"/>
    <s v="0"/>
    <s v="4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x v="1608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5"/>
    <x v="89"/>
    <m/>
    <m/>
    <n v="5"/>
    <x v="3"/>
    <s v="7"/>
    <m/>
    <s v="1"/>
    <m/>
    <s v="0"/>
    <s v="0"/>
    <s v="5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x v="1609"/>
    <n v="120000"/>
    <s v="STATE"/>
    <s v="Under 50k"/>
    <s v="FLORIDA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x v="1610"/>
    <n v="120000"/>
    <s v="STATE"/>
    <s v="Under 50k"/>
    <s v="FLORIDA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x v="1611"/>
    <n v="120000"/>
    <s v="STATE"/>
    <s v="Under 50k"/>
    <s v="FLORID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x v="1612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x v="1613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x v="1614"/>
    <n v="120000"/>
    <s v="STATE"/>
    <s v="Under 50k"/>
    <s v="FLORID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x v="1615"/>
    <n v="120000"/>
    <s v="STATE"/>
    <s v="Under 50k"/>
    <s v="FLORIDA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x v="1616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x v="1617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x v="1618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x v="1619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x v="1620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x v="1621"/>
    <n v="120000"/>
    <s v="STATE"/>
    <s v="Under 50k"/>
    <s v="FLORIDA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x v="1"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x v="162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x v="162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x v="51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x v="51"/>
    <n v="120460"/>
    <s v="LARGE"/>
    <s v="Over 1m"/>
    <s v="Jacksonville, FL"/>
    <n v="1065219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x v="51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x v="51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x v="51"/>
    <n v="120460"/>
    <s v="LARGE"/>
    <s v="Over 1m"/>
    <s v="Jacksonville, FL"/>
    <n v="1065219"/>
    <s v="11401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x v="51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x v="51"/>
    <n v="120460"/>
    <s v="LARGE"/>
    <s v="Over 1m"/>
    <s v="Jacksonville, FL"/>
    <n v="1065219"/>
    <s v="11600"/>
    <s v="  "/>
    <m/>
    <s v="N"/>
    <s v="1161"/>
    <s v="BUS OTHER"/>
    <n v="11"/>
    <s v="Bus"/>
    <s v="61"/>
    <s v="116"/>
    <x v="14"/>
    <s v="02"/>
    <x v="36"/>
    <m/>
    <m/>
    <n v="1"/>
    <x v="0"/>
    <s v="1"/>
    <m/>
    <s v="6"/>
    <m/>
    <s v="1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x v="162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x v="1625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x v="51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x v="51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x v="51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x v="51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x v="127"/>
    <m/>
    <m/>
    <n v="1"/>
    <x v="0"/>
    <s v="1"/>
    <m/>
    <s v="9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x v="51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x v="51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x v="51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x v="1626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x v="2"/>
    <s v="04"/>
    <x v="2"/>
    <m/>
    <m/>
    <n v="1"/>
    <x v="0"/>
    <s v="2"/>
    <m/>
    <s v="7"/>
    <m/>
    <s v="1"/>
    <s v="0"/>
    <s v="4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x v="51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x v="51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x v="708"/>
    <n v="120460"/>
    <s v="LARGE"/>
    <s v="Over 1m"/>
    <s v="Jacksonville, FL"/>
    <n v="1065219"/>
    <s v="12700"/>
    <s v="  "/>
    <m/>
    <s v="N"/>
    <s v="127D"/>
    <s v="FIXED GUIDEWAY"/>
    <n v="12"/>
    <s v="Fixed Guideway"/>
    <s v="7D"/>
    <s v="127"/>
    <x v="55"/>
    <s v="02"/>
    <x v="128"/>
    <m/>
    <m/>
    <n v="1"/>
    <x v="0"/>
    <s v="2"/>
    <m/>
    <s v="7"/>
    <m/>
    <s v="D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x v="51"/>
    <n v="120460"/>
    <s v="LARGE"/>
    <s v="Over 1m"/>
    <s v="Jacksonville, FL"/>
    <n v="1065219"/>
    <s v="12900"/>
    <s v="  "/>
    <m/>
    <s v="N"/>
    <s v="1291"/>
    <s v="FIXED GUIDEWAY"/>
    <n v="12"/>
    <s v="Fixed Guideway"/>
    <s v="91"/>
    <s v="129"/>
    <x v="14"/>
    <s v="03"/>
    <x v="127"/>
    <m/>
    <m/>
    <n v="1"/>
    <x v="0"/>
    <s v="2"/>
    <m/>
    <s v="9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x v="51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x v="51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x v="51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x v="51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x v="51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x v="51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x v="51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x v="51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x v="51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x v="1627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x v="51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x v="1628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x v="51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x v="1629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x v="51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x v="163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x v="1631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x v="51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x v="51"/>
    <n v="120460"/>
    <s v="LARGE"/>
    <s v="Over 1m"/>
    <s v="Jacksonville, FL"/>
    <n v="1065219"/>
    <s v="11101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x v="51"/>
    <n v="120460"/>
    <s v="LARGE"/>
    <s v="Over 1m"/>
    <s v="Jacksonville, FL"/>
    <n v="1065219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x v="166"/>
    <n v="120460"/>
    <s v="LARGE"/>
    <s v="Over 1m"/>
    <s v="Jacksonville, FL"/>
    <n v="1065219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x v="1632"/>
    <n v="120460"/>
    <s v="LARGE"/>
    <s v="Over 1m"/>
    <s v="Jacksonville, FL"/>
    <n v="1065219"/>
    <s v="11300"/>
    <s v="  "/>
    <m/>
    <s v="N"/>
    <s v="1133"/>
    <s v="BUS OTHER"/>
    <n v="11"/>
    <s v="Bus"/>
    <s v="33"/>
    <s v="113"/>
    <x v="0"/>
    <s v="09"/>
    <x v="1"/>
    <m/>
    <m/>
    <n v="1"/>
    <x v="0"/>
    <s v="1"/>
    <m/>
    <s v="3"/>
    <m/>
    <s v="3"/>
    <s v="0"/>
    <s v="9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x v="1633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x v="51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x v="163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x v="242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x v="51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x v="51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x v="51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x v="127"/>
    <m/>
    <m/>
    <n v="1"/>
    <x v="0"/>
    <s v="1"/>
    <m/>
    <s v="9"/>
    <m/>
    <s v="1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x v="51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x v="51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x v="1635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x v="51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x v="1636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6"/>
    <x v="122"/>
    <m/>
    <s v="Sedan/Station Wagon"/>
    <s v="1"/>
    <x v="0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x v="51"/>
    <n v="120460"/>
    <s v="LARGE"/>
    <s v="Over 1m"/>
    <s v="Jacksonville, FL"/>
    <n v="1065219"/>
    <s v="11602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x v="51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x v="1637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x v="51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x v="1638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x v="51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x v="51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x v="51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x v="73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x v="14"/>
    <s v="05"/>
    <x v="45"/>
    <m/>
    <m/>
    <n v="1"/>
    <x v="0"/>
    <s v="1"/>
    <m/>
    <s v="4"/>
    <m/>
    <s v="1"/>
    <s v="0"/>
    <s v="5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x v="51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x v="51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x v="51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x v="51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x v="51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x v="14"/>
    <s v="09"/>
    <x v="48"/>
    <m/>
    <m/>
    <n v="1"/>
    <x v="0"/>
    <s v="1"/>
    <m/>
    <s v="9"/>
    <m/>
    <s v="1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x v="51"/>
    <n v="120620"/>
    <s v="LARGE"/>
    <s v="Over 1m"/>
    <s v="Tampa-St. Petersburg, FL"/>
    <n v="2441770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x v="51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x v="1639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x v="51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x v="164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x v="24"/>
    <m/>
    <m/>
    <s v="1"/>
    <x v="0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x v="164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x v="1642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x v="164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x v="51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x v="51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x v="1644"/>
    <n v="120460"/>
    <s v="LARGE"/>
    <s v="Over 1m"/>
    <s v="Jacksonville, FL"/>
    <n v="1065219"/>
    <s v="11200"/>
    <s v="  "/>
    <m/>
    <s v="N"/>
    <s v="1121"/>
    <s v="BUS OTHER"/>
    <n v="11"/>
    <s v="Bus"/>
    <s v="21"/>
    <s v="112"/>
    <x v="14"/>
    <s v="03"/>
    <x v="60"/>
    <m/>
    <m/>
    <n v="1"/>
    <x v="0"/>
    <s v="1"/>
    <m/>
    <s v="2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x v="581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x v="138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x v="1645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x v="1646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x v="51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x v="1647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x v="1648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x v="51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x v="51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x v="51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x v="51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x v="198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x v="1649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x v="51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x v="127"/>
    <m/>
    <m/>
    <n v="1"/>
    <x v="0"/>
    <s v="1"/>
    <m/>
    <s v="9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x v="51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x v="51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x v="51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x v="165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x v="16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x v="707"/>
    <n v="120460"/>
    <s v="LARGE"/>
    <s v="Over 1m"/>
    <s v="Jacksonville, FL"/>
    <n v="1065219"/>
    <s v="11401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x v="5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x v="62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x v="51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x v="51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x v="1652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x v="51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x v="51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x v="51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x v="51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x v="51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x v="1653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x v="1654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x v="51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x v="514"/>
    <n v="120620"/>
    <s v="LARGE"/>
    <s v="Over 1m"/>
    <s v="Tampa-St. Petersburg, FL"/>
    <n v="2441770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x v="1655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x v="1656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x v="165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x v="1658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x v="1659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x v="14"/>
    <s v="09"/>
    <x v="48"/>
    <m/>
    <m/>
    <n v="1"/>
    <x v="0"/>
    <s v="1"/>
    <m/>
    <s v="9"/>
    <m/>
    <s v="1"/>
    <s v="0"/>
    <s v="9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x v="277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x v="1660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x v="1661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x v="1662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x v="1663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x v="1664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x v="5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s v="1"/>
    <x v="0"/>
    <s v="1"/>
    <m/>
    <s v="7"/>
    <m/>
    <s v="1"/>
    <s v="1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x v="51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x v="9"/>
    <s v="02"/>
    <x v="129"/>
    <m/>
    <m/>
    <n v="1"/>
    <x v="0"/>
    <s v="2"/>
    <m/>
    <s v="5"/>
    <m/>
    <s v="4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x v="51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x v="51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x v="1665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x v="127"/>
    <m/>
    <m/>
    <n v="1"/>
    <x v="0"/>
    <s v="2"/>
    <m/>
    <s v="9"/>
    <m/>
    <s v="4"/>
    <s v="0"/>
    <s v="3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x v="51"/>
    <n v="120180"/>
    <s v="LARGE"/>
    <s v="Over 1m"/>
    <s v="Miami, FL"/>
    <n v="5502379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x v="51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x v="0"/>
    <s v="02"/>
    <x v="100"/>
    <m/>
    <m/>
    <n v="1"/>
    <x v="0"/>
    <s v="2"/>
    <m/>
    <s v="4"/>
    <m/>
    <s v="3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x v="1666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x v="51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x v="16"/>
    <s v="20"/>
    <x v="123"/>
    <m/>
    <m/>
    <n v="1"/>
    <x v="0"/>
    <s v="2"/>
    <m/>
    <s v="4"/>
    <m/>
    <s v="6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x v="51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x v="16"/>
    <s v="20"/>
    <x v="123"/>
    <m/>
    <m/>
    <n v="1"/>
    <x v="0"/>
    <s v="2"/>
    <m/>
    <s v="4"/>
    <m/>
    <s v="6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x v="211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x v="1667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s v="1"/>
    <x v="0"/>
    <s v="1"/>
    <m/>
    <s v="7"/>
    <m/>
    <s v="A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x v="51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x v="51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x v="51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x v="5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x v="5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x v="51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01"/>
    <x v="16"/>
    <m/>
    <m/>
    <s v="1"/>
    <x v="0"/>
    <s v="2"/>
    <m/>
    <s v="6"/>
    <m/>
    <s v="2"/>
    <s v="0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x v="5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x v="1665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x v="51"/>
    <n v="120180"/>
    <s v="LARGE"/>
    <s v="Over 1m"/>
    <s v="Miami, FL"/>
    <n v="5502379"/>
    <s v="12500"/>
    <s v="  "/>
    <m/>
    <s v="N"/>
    <s v="1252"/>
    <s v="FIXED GUIDEWAY"/>
    <n v="12"/>
    <s v="Fixed Guideway"/>
    <s v="52"/>
    <s v="125"/>
    <x v="1"/>
    <s v="01"/>
    <x v="88"/>
    <m/>
    <m/>
    <n v="1"/>
    <x v="0"/>
    <s v="2"/>
    <m/>
    <s v="5"/>
    <m/>
    <s v="2"/>
    <s v="0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x v="166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x v="1669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x v="267"/>
    <n v="120180"/>
    <s v="LARGE"/>
    <s v="Over 1m"/>
    <s v="Miami, FL"/>
    <n v="5502379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x v="167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x v="167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x v="1672"/>
    <n v="120180"/>
    <s v="LARGE"/>
    <s v="Over 1m"/>
    <s v="Miami, FL"/>
    <n v="5502379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x v="51"/>
    <n v="120180"/>
    <s v="LARGE"/>
    <s v="Over 1m"/>
    <s v="Miami, FL"/>
    <n v="5502379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x v="51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x v="138"/>
    <n v="120180"/>
    <s v="LARGE"/>
    <s v="Over 1m"/>
    <s v="Miami, FL"/>
    <n v="5502379"/>
    <s v="11600"/>
    <s v="  "/>
    <m/>
    <s v="N"/>
    <s v="1161"/>
    <s v="BUS OTHER"/>
    <n v="11"/>
    <s v="Bus"/>
    <s v="61"/>
    <s v="116"/>
    <x v="14"/>
    <s v="02"/>
    <x v="36"/>
    <m/>
    <m/>
    <n v="1"/>
    <x v="0"/>
    <s v="1"/>
    <m/>
    <s v="6"/>
    <m/>
    <s v="1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x v="1673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x v="1674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x v="732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x v="1675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x v="1676"/>
    <n v="120180"/>
    <s v="LARGE"/>
    <s v="Over 1m"/>
    <s v="Miami, FL"/>
    <n v="5502379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x v="1677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x v="789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x v="167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x v="1679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x v="168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x v="1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x v="168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x v="168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x v="1683"/>
    <n v="120180"/>
    <s v="LARGE"/>
    <s v="Over 1m"/>
    <s v="Miami, FL"/>
    <n v="5502379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x v="1684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x v="277"/>
    <n v="120180"/>
    <s v="LARGE"/>
    <s v="Over 1m"/>
    <s v="Miami, FL"/>
    <n v="550237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x v="73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x v="45"/>
    <n v="120180"/>
    <s v="LARGE"/>
    <s v="Over 1m"/>
    <s v="Miami, FL"/>
    <n v="5502379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x v="26"/>
    <n v="120180"/>
    <s v="LARGE"/>
    <s v="Over 1m"/>
    <s v="Miami, FL"/>
    <n v="550237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x v="1685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x v="168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x v="412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x v="1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x v="154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x v="277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x v="1687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x v="1688"/>
    <n v="120180"/>
    <s v="LARGE"/>
    <s v="Over 1m"/>
    <s v="Miami, FL"/>
    <n v="5502379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x v="1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x v="1689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x v="277"/>
    <n v="120180"/>
    <s v="LARGE"/>
    <s v="Over 1m"/>
    <s v="Miami, FL"/>
    <n v="550237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x v="26"/>
    <n v="120180"/>
    <s v="LARGE"/>
    <s v="Over 1m"/>
    <s v="Miami, FL"/>
    <n v="550237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x v="154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x v="169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x v="56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x v="169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x v="45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10"/>
    <x v="2"/>
    <m/>
    <m/>
    <n v="1"/>
    <x v="0"/>
    <s v="2"/>
    <m/>
    <s v="7"/>
    <m/>
    <s v="1"/>
    <s v="1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x v="1692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x v="59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x v="152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x v="1693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x v="127"/>
    <m/>
    <m/>
    <n v="1"/>
    <x v="0"/>
    <s v="2"/>
    <m/>
    <s v="9"/>
    <m/>
    <s v="4"/>
    <s v="0"/>
    <s v="3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x v="169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x v="424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x v="1695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x v="1696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x v="1697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x v="1693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698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x v="683"/>
    <n v="124180"/>
    <s v="SMALL"/>
    <s v="50k - 200k"/>
    <s v="Zephyrhills, FL"/>
    <n v="6660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x v="215"/>
    <n v="124180"/>
    <s v="SMALL"/>
    <s v="50k - 200k"/>
    <s v="Zephyrhills, FL"/>
    <n v="66609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x v="1699"/>
    <n v="124180"/>
    <s v="SMALL"/>
    <s v="50k - 200k"/>
    <s v="Zephyrhills, FL"/>
    <n v="66609"/>
    <s v="11100"/>
    <s v="DP"/>
    <s v="DIESEL (PARTICULATE TRAP)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x v="621"/>
    <n v="124180"/>
    <s v="SMALL"/>
    <s v="50k - 200k"/>
    <s v="Zephyrhills, FL"/>
    <n v="66609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x v="1700"/>
    <n v="124180"/>
    <s v="SMALL"/>
    <s v="50k - 200k"/>
    <s v="Zephyrhills, FL"/>
    <n v="66609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x v="1701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x v="621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x v="152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x v="635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x v="158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x v="1702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x v="621"/>
    <n v="124180"/>
    <s v="SMALL"/>
    <s v="50k - 200k"/>
    <s v="Zephyrhills, FL"/>
    <n v="66609"/>
    <s v="11400"/>
    <s v="  "/>
    <m/>
    <s v="N"/>
    <s v="1146"/>
    <s v="MAINTENANCE FACILITY"/>
    <n v="11"/>
    <s v="Bus"/>
    <s v="46"/>
    <s v="114"/>
    <x v="16"/>
    <s v="20"/>
    <x v="16"/>
    <m/>
    <m/>
    <n v="1"/>
    <x v="0"/>
    <s v="1"/>
    <m/>
    <s v="4"/>
    <m/>
    <s v="6"/>
    <s v="2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x v="621"/>
    <n v="124180"/>
    <s v="SMALL"/>
    <s v="50k - 200k"/>
    <s v="Zephyrhills, FL"/>
    <n v="66609"/>
    <s v="11500"/>
    <s v="  "/>
    <m/>
    <s v="N"/>
    <s v="1156"/>
    <s v="BUS OTHER"/>
    <n v="11"/>
    <s v="Bus"/>
    <s v="56"/>
    <s v="115"/>
    <x v="16"/>
    <s v="02"/>
    <x v="129"/>
    <m/>
    <m/>
    <n v="1"/>
    <x v="0"/>
    <s v="1"/>
    <m/>
    <s v="5"/>
    <m/>
    <s v="6"/>
    <s v="0"/>
    <s v="2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703"/>
    <n v="124180"/>
    <s v="SMALL"/>
    <s v="50k - 200k"/>
    <s v="Zephyrhills, FL"/>
    <n v="6660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x v="1704"/>
    <n v="124180"/>
    <s v="SMALL"/>
    <s v="50k - 200k"/>
    <s v="Zephyrhills, FL"/>
    <n v="6660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x v="152"/>
    <n v="124180"/>
    <s v="SMALL"/>
    <s v="50k - 200k"/>
    <s v="Zephyrhills, FL"/>
    <n v="66609"/>
    <s v="11900"/>
    <s v="  "/>
    <m/>
    <s v="N"/>
    <s v="1191"/>
    <s v="BUS OTHER"/>
    <n v="11"/>
    <s v="Bus"/>
    <s v="91"/>
    <s v="119"/>
    <x v="14"/>
    <s v="09"/>
    <x v="48"/>
    <m/>
    <m/>
    <n v="1"/>
    <x v="0"/>
    <s v="1"/>
    <m/>
    <s v="9"/>
    <m/>
    <s v="1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x v="1705"/>
    <n v="124180"/>
    <s v="SMALL"/>
    <s v="50k - 200k"/>
    <s v="Zephyrhills, FL"/>
    <n v="66609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x v="1706"/>
    <n v="124180"/>
    <s v="SMALL"/>
    <s v="50k - 200k"/>
    <s v="Zephyrhills, FL"/>
    <n v="66609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x v="51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x v="51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x v="51"/>
    <n v="129570"/>
    <s v="MEDIUM"/>
    <s v="200k - 1m"/>
    <s v="Pensacola, FL-AL"/>
    <n v="34006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x v="51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x v="51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x v="51"/>
    <n v="129570"/>
    <s v="MEDIUM"/>
    <s v="200k - 1m"/>
    <s v="Pensacola, FL-AL"/>
    <n v="34006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x v="1707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x v="51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x v="51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x v="1708"/>
    <n v="121190"/>
    <s v="MEDIUM"/>
    <s v="200k - 1m"/>
    <s v="Sarasota-Bradenton, FL"/>
    <n v="643260"/>
    <s v="11100"/>
    <s v="BD"/>
    <s v="BIO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x v="274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x v="277"/>
    <n v="121190"/>
    <s v="MEDIUM"/>
    <s v="200k - 1m"/>
    <s v="Sarasota-Bradenton, FL"/>
    <n v="64326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x v="62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x v="152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x v="152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x v="1709"/>
    <n v="123610"/>
    <s v="MEDIUM"/>
    <s v="200k - 1m"/>
    <s v="Bonita Springs, FL"/>
    <n v="310298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x v="167"/>
    <n v="122430"/>
    <s v="MEDIUM"/>
    <s v="200k - 1m"/>
    <s v="Cape Coral, FL"/>
    <n v="53029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x v="1710"/>
    <n v="122430"/>
    <s v="MEDIUM"/>
    <s v="200k - 1m"/>
    <s v="Cape Coral, FL"/>
    <n v="53029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x v="41"/>
    <n v="122430"/>
    <s v="MEDIUM"/>
    <s v="200k - 1m"/>
    <s v="Cape Coral, FL"/>
    <n v="5302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x v="1711"/>
    <n v="122430"/>
    <s v="MEDIUM"/>
    <s v="200k - 1m"/>
    <s v="Cape Coral, FL"/>
    <n v="530290"/>
    <s v="11700"/>
    <s v="  "/>
    <m/>
    <s v="N"/>
    <s v="117B"/>
    <s v="BUS OTHER"/>
    <n v="11"/>
    <s v="Bus"/>
    <s v="7B"/>
    <s v="117"/>
    <x v="56"/>
    <s v="00"/>
    <x v="131"/>
    <m/>
    <m/>
    <n v="1"/>
    <x v="0"/>
    <s v="1"/>
    <m/>
    <s v="7"/>
    <m/>
    <s v="B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x v="1712"/>
    <n v="122430"/>
    <s v="MEDIUM"/>
    <s v="200k - 1m"/>
    <s v="Cape Coral, FL"/>
    <n v="53029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x v="41"/>
    <n v="122430"/>
    <s v="MEDIUM"/>
    <s v="200k - 1m"/>
    <s v="Cape Coral, FL"/>
    <n v="53029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x v="215"/>
    <n v="123610"/>
    <s v="MEDIUM"/>
    <s v="200k - 1m"/>
    <s v="Bonita Springs, FL"/>
    <n v="31029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x v="1713"/>
    <n v="123610"/>
    <s v="MEDIUM"/>
    <s v="200k - 1m"/>
    <s v="Bonita Springs, FL"/>
    <n v="310298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x v="899"/>
    <n v="123610"/>
    <s v="MEDIUM"/>
    <s v="200k - 1m"/>
    <s v="Bonita Springs, FL"/>
    <n v="310298"/>
    <s v="11300"/>
    <s v="  "/>
    <m/>
    <s v="N"/>
    <s v="1131"/>
    <s v="BUS OTHER"/>
    <n v="11"/>
    <s v="Bus"/>
    <s v="31"/>
    <s v="113"/>
    <x v="14"/>
    <s v="07"/>
    <x v="87"/>
    <m/>
    <m/>
    <n v="1"/>
    <x v="0"/>
    <s v="1"/>
    <m/>
    <s v="3"/>
    <m/>
    <s v="1"/>
    <s v="0"/>
    <s v="7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x v="1714"/>
    <n v="123610"/>
    <s v="MEDIUM"/>
    <s v="200k - 1m"/>
    <s v="Bonita Springs, FL"/>
    <n v="310298"/>
    <s v="11300"/>
    <s v="  "/>
    <m/>
    <s v="N"/>
    <s v="1133"/>
    <s v="BUS OTHER"/>
    <n v="11"/>
    <s v="Bus"/>
    <s v="33"/>
    <s v="113"/>
    <x v="0"/>
    <s v="07"/>
    <x v="34"/>
    <m/>
    <m/>
    <n v="1"/>
    <x v="0"/>
    <s v="1"/>
    <m/>
    <s v="3"/>
    <m/>
    <s v="3"/>
    <s v="0"/>
    <s v="7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x v="152"/>
    <n v="123610"/>
    <s v="MEDIUM"/>
    <s v="200k - 1m"/>
    <s v="Bonita Springs, FL"/>
    <n v="310298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x v="621"/>
    <n v="123610"/>
    <s v="MEDIUM"/>
    <s v="200k - 1m"/>
    <s v="Bonita Springs, FL"/>
    <n v="310298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x v="1715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x v="215"/>
    <n v="123610"/>
    <s v="MEDIUM"/>
    <s v="200k - 1m"/>
    <s v="Bonita Springs, FL"/>
    <n v="310298"/>
    <s v="11700"/>
    <s v="  "/>
    <m/>
    <s v="N"/>
    <s v="1172"/>
    <s v="BUS OTHER"/>
    <n v="11"/>
    <s v="Bus"/>
    <s v="72"/>
    <s v="117"/>
    <x v="10"/>
    <s v="04"/>
    <x v="14"/>
    <m/>
    <m/>
    <n v="1"/>
    <x v="0"/>
    <s v="1"/>
    <m/>
    <s v="7"/>
    <m/>
    <s v="2"/>
    <s v="0"/>
    <s v="4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x v="1716"/>
    <n v="123610"/>
    <s v="MEDIUM"/>
    <s v="200k - 1m"/>
    <s v="Bonita Springs, FL"/>
    <n v="3102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x v="1717"/>
    <n v="123610"/>
    <s v="MEDIUM"/>
    <s v="200k - 1m"/>
    <s v="Bonita Springs, FL"/>
    <n v="31029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x v="1718"/>
    <n v="123610"/>
    <s v="MEDIUM"/>
    <s v="200k - 1m"/>
    <s v="Bonita Springs, FL"/>
    <n v="310298"/>
    <s v="11900"/>
    <s v="DF"/>
    <s v="DIESEL"/>
    <s v="N"/>
    <s v="1194"/>
    <s v="BUS OTHER"/>
    <n v="11"/>
    <s v="Bus"/>
    <s v="94"/>
    <s v="119"/>
    <x v="9"/>
    <s v="08"/>
    <x v="47"/>
    <m/>
    <m/>
    <n v="1"/>
    <x v="0"/>
    <s v="1"/>
    <m/>
    <s v="9"/>
    <m/>
    <s v="4"/>
    <s v="0"/>
    <s v="8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x v="1719"/>
    <n v="123610"/>
    <s v="MEDIUM"/>
    <s v="200k - 1m"/>
    <s v="Bonita Springs, FL"/>
    <n v="31029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x v="73"/>
    <n v="123650"/>
    <s v="SMALL"/>
    <s v="50k - 200k"/>
    <s v="Ocala, FL"/>
    <n v="56393"/>
    <s v="11100"/>
    <s v="DP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x v="707"/>
    <n v="123650"/>
    <s v="SMALL"/>
    <s v="50k - 200k"/>
    <s v="Ocala, FL"/>
    <n v="56393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x v="215"/>
    <n v="123650"/>
    <s v="SMALL"/>
    <s v="50k - 200k"/>
    <s v="Ocala, FL"/>
    <n v="56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x v="1720"/>
    <n v="123650"/>
    <s v="SMALL"/>
    <s v="50k - 200k"/>
    <s v="Ocala, FL"/>
    <n v="56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x v="1721"/>
    <n v="123650"/>
    <s v="SMALL"/>
    <s v="50k - 200k"/>
    <s v="Ocala, FL"/>
    <n v="5639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x v="1722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x v="1723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x v="1724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x v="1725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x v="1726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x v="1727"/>
    <n v="120690"/>
    <s v="LARGE"/>
    <s v="Over 1m"/>
    <s v="Orlando, FL"/>
    <n v="1510516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x v="1728"/>
    <n v="120690"/>
    <s v="LARGE"/>
    <s v="Over 1m"/>
    <s v="Orlando, FL"/>
    <n v="1510516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x v="1729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x v="173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x v="1731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x v="1732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x v="154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x v="277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x v="412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x v="1733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x v="1734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x v="1126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x v="108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x v="59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x v="1681"/>
    <n v="120690"/>
    <s v="LARGE"/>
    <s v="Over 1m"/>
    <s v="Orlando, FL"/>
    <n v="1510516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x v="1735"/>
    <n v="120690"/>
    <s v="LARGE"/>
    <s v="Over 1m"/>
    <s v="Orlando, FL"/>
    <n v="1510516"/>
    <s v="11400"/>
    <s v="  "/>
    <m/>
    <s v="N"/>
    <s v="1146"/>
    <s v="MAINTENANCE FACILITY"/>
    <n v="11"/>
    <s v="Bus"/>
    <s v="46"/>
    <s v="114"/>
    <x v="16"/>
    <s v="01"/>
    <x v="20"/>
    <m/>
    <m/>
    <n v="1"/>
    <x v="0"/>
    <s v="1"/>
    <m/>
    <s v="4"/>
    <m/>
    <s v="6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x v="154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x v="1571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x v="154"/>
    <n v="120690"/>
    <s v="LARGE"/>
    <s v="Over 1m"/>
    <s v="Orlando, FL"/>
    <n v="1510516"/>
    <s v="11701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x v="1736"/>
    <n v="120690"/>
    <s v="LARGE"/>
    <s v="Over 1m"/>
    <s v="Orlando, FL"/>
    <n v="151051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x v="51"/>
    <n v="120690"/>
    <s v="LARGE"/>
    <s v="Over 1m"/>
    <s v="Orlando, FL"/>
    <n v="1510516"/>
    <s v="117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x v="1737"/>
    <n v="120690"/>
    <s v="LARGE"/>
    <s v="Over 1m"/>
    <s v="Orlando, FL"/>
    <n v="1510516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x v="51"/>
    <n v="120690"/>
    <s v="LARGE"/>
    <s v="Over 1m"/>
    <s v="Orlando, FL"/>
    <n v="1510516"/>
    <s v="11701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x v="1738"/>
    <n v="120690"/>
    <s v="LARGE"/>
    <s v="Over 1m"/>
    <s v="Orlando, FL"/>
    <n v="1510516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x v="73"/>
    <n v="120690"/>
    <s v="LARGE"/>
    <s v="Over 1m"/>
    <s v="Orlando, FL"/>
    <n v="1510516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x v="51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x v="154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x v="45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x v="51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x v="51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x v="274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x v="73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x v="108"/>
    <n v="121190"/>
    <s v="MEDIUM"/>
    <s v="200k - 1m"/>
    <s v="Sarasota-Bradenton, FL"/>
    <n v="643260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x v="65"/>
    <n v="121190"/>
    <s v="MEDIUM"/>
    <s v="200k - 1m"/>
    <s v="Sarasota-Bradenton, FL"/>
    <n v="64326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x v="1739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x v="152"/>
    <n v="121190"/>
    <s v="MEDIUM"/>
    <s v="200k - 1m"/>
    <s v="Sarasota-Bradenton, FL"/>
    <n v="64326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x v="154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x v="789"/>
    <n v="121190"/>
    <s v="MEDIUM"/>
    <s v="200k - 1m"/>
    <s v="Sarasota-Bradenton, FL"/>
    <n v="64326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x v="73"/>
    <n v="121190"/>
    <s v="MEDIUM"/>
    <s v="200k - 1m"/>
    <s v="Sarasota-Bradenton, FL"/>
    <n v="64326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x v="73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x v="29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x v="215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x v="29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x v="707"/>
    <n v="121190"/>
    <s v="MEDIUM"/>
    <s v="200k - 1m"/>
    <s v="Sarasota-Bradenton, FL"/>
    <n v="64326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x v="174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x v="1741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x v="1742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x v="1743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x v="899"/>
    <n v="123960"/>
    <s v="SMALL"/>
    <s v="50k - 200k"/>
    <s v="North Port-Port Charlotte, FL"/>
    <n v="16954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x v="1744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x v="127"/>
    <m/>
    <m/>
    <n v="1"/>
    <x v="0"/>
    <s v="2"/>
    <m/>
    <s v="9"/>
    <m/>
    <s v="4"/>
    <s v="0"/>
    <s v="3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x v="1745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x v="1746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x v="279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x v="424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x v="1747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x v="1748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x v="1749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x v="1750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x v="1751"/>
    <n v="122180"/>
    <s v="MEDIUM"/>
    <s v="200k - 1m"/>
    <s v="Tallahassee, FL"/>
    <n v="24022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x v="1752"/>
    <n v="122180"/>
    <s v="MEDIUM"/>
    <s v="200k - 1m"/>
    <s v="Tallahassee, FL"/>
    <n v="240223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x v="1752"/>
    <n v="122180"/>
    <s v="MEDIUM"/>
    <s v="200k - 1m"/>
    <s v="Tallahassee, FL"/>
    <n v="24022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x v="1753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x v="1754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x v="1755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x v="1756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x v="47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x v="427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x v="1757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x v="1758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x v="1759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x v="1760"/>
    <n v="123950"/>
    <s v="SMALL"/>
    <s v="Under 50k"/>
    <s v="Brooksville, FL"/>
    <n v="7719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x v="1761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x v="1762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x v="154"/>
    <n v="123280"/>
    <s v="MEDIUM"/>
    <s v="200k - 1m"/>
    <s v="Port St. Lucie, FL"/>
    <n v="37604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x v="1763"/>
    <n v="123280"/>
    <s v="MEDIUM"/>
    <s v="200k - 1m"/>
    <s v="Port St. Lucie, FL"/>
    <n v="37604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x v="1764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x v="1765"/>
    <n v="123280"/>
    <s v="MEDIUM"/>
    <s v="200k - 1m"/>
    <s v="Port St. Lucie, FL"/>
    <n v="37604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x v="1765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x v="479"/>
    <n v="123290"/>
    <s v="SMALL"/>
    <s v="50k - 200k"/>
    <s v="Fort Walton Beach-Navarre-Wright, FL"/>
    <n v="19191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x v="198"/>
    <n v="123290"/>
    <s v="SMALL"/>
    <s v="50k - 200k"/>
    <s v="Fort Walton Beach-Navarre-Wright, FL"/>
    <n v="19191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x v="620"/>
    <n v="123290"/>
    <s v="SMALL"/>
    <s v="50k - 200k"/>
    <s v="Fort Walton Beach-Navarre-Wright, FL"/>
    <n v="1919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x v="1766"/>
    <n v="123290"/>
    <s v="SMALL"/>
    <s v="50k - 200k"/>
    <s v="Fort Walton Beach-Navarre-Wright, FL"/>
    <n v="19191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x v="708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x v="189"/>
    <n v="123290"/>
    <s v="SMALL"/>
    <s v="50k - 200k"/>
    <s v="Fort Walton Beach-Navarre-Wright, FL"/>
    <n v="191917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x v="708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x v="606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x v="356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x v="1571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x v="277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x v="743"/>
    <n v="123680"/>
    <s v="SMALL"/>
    <s v="Under 50k"/>
    <s v="Panama City, FL"/>
    <n v="364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x v="1767"/>
    <n v="123680"/>
    <s v="SMALL"/>
    <s v="Under 50k"/>
    <s v="Panama City, FL"/>
    <n v="36484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x v="152"/>
    <n v="123680"/>
    <s v="SMALL"/>
    <s v="Under 50k"/>
    <s v="Panama City, FL"/>
    <n v="36484"/>
    <s v="11900"/>
    <s v="  "/>
    <m/>
    <s v="N"/>
    <s v="1192"/>
    <s v="BUS OTHER"/>
    <n v="11"/>
    <s v="Bus"/>
    <s v="92"/>
    <s v="119"/>
    <x v="1"/>
    <s v="09"/>
    <x v="48"/>
    <m/>
    <m/>
    <n v="1"/>
    <x v="0"/>
    <s v="1"/>
    <m/>
    <s v="9"/>
    <m/>
    <s v="2"/>
    <s v="0"/>
    <s v="9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x v="1768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x v="29"/>
    <n v="123680"/>
    <s v="SMALL"/>
    <s v="Under 50k"/>
    <s v="Panama City, FL"/>
    <n v="36484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x v="29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x v="1769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x v="1770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x v="1771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x v="177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x v="1772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x v="1773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x v="127"/>
    <m/>
    <m/>
    <n v="1"/>
    <x v="0"/>
    <s v="2"/>
    <m/>
    <s v="9"/>
    <m/>
    <s v="4"/>
    <s v="0"/>
    <s v="3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x v="1774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x v="732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x v="412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x v="732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x v="154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x v="73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x v="1775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x v="1776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x v="1777"/>
    <n v="120620"/>
    <s v="LARGE"/>
    <s v="Over 1m"/>
    <s v="Tampa-St. Petersburg, FL"/>
    <n v="244177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x v="1778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x v="41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x v="215"/>
    <n v="120620"/>
    <s v="LARGE"/>
    <s v="Over 1m"/>
    <s v="Tampa-St. Petersburg, FL"/>
    <n v="244177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x v="1779"/>
    <n v="120620"/>
    <s v="LARGE"/>
    <s v="Over 1m"/>
    <s v="Tampa-St. Petersburg, FL"/>
    <n v="2441770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x v="178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x v="1781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x v="29"/>
    <n v="120620"/>
    <s v="LARGE"/>
    <s v="Over 1m"/>
    <s v="Tampa-St. Petersburg, FL"/>
    <n v="244177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x v="277"/>
    <n v="120620"/>
    <s v="LARGE"/>
    <s v="Over 1m"/>
    <s v="Tampa-St. Petersburg, FL"/>
    <n v="244177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x v="1782"/>
    <n v="120620"/>
    <s v="LARGE"/>
    <s v="Over 1m"/>
    <s v="Tampa-St. Petersburg, FL"/>
    <n v="244177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x v="680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x v="152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75"/>
    <n v="90"/>
    <s v="Florida"/>
    <s v="49 USC 5307 - Urbanized Area Formula (FY2006 forward)"/>
    <n v="5307"/>
    <x v="6"/>
    <x v="1"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x v="1783"/>
    <n v="122460"/>
    <s v="MEDIUM"/>
    <s v="200k - 1m"/>
    <s v="Lakeland, FL"/>
    <n v="2625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75"/>
    <n v="90"/>
    <s v="Florida"/>
    <s v="49 USC 5307 - Urbanized Area Formula (FY2006 forward)"/>
    <n v="5307"/>
    <x v="6"/>
    <x v="1"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x v="1784"/>
    <n v="122460"/>
    <s v="MEDIUM"/>
    <s v="200k - 1m"/>
    <s v="Lakeland, FL"/>
    <n v="262596"/>
    <s v="30000"/>
    <s v="DF"/>
    <s v="DIESEL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x v="45"/>
    <n v="122640"/>
    <s v="SMALL"/>
    <s v="50k - 200k"/>
    <s v="Leesburg-Eustis-Tavares, FL"/>
    <n v="131337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x v="621"/>
    <n v="122640"/>
    <s v="SMALL"/>
    <s v="50k - 200k"/>
    <s v="Leesburg-Eustis-Tavares, FL"/>
    <n v="13133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x v="1785"/>
    <n v="122640"/>
    <s v="SMALL"/>
    <s v="50k - 200k"/>
    <s v="Leesburg-Eustis-Tavares, FL"/>
    <n v="13133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x v="65"/>
    <n v="122640"/>
    <s v="SMALL"/>
    <s v="50k - 200k"/>
    <s v="Leesburg-Eustis-Tavares, FL"/>
    <n v="13133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x v="603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x v="1786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x v="1787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x v="1788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x v="1789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x v="1790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x v="1791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x v="1791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x v="29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x v="26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x v="1792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x v="1793"/>
    <n v="129680"/>
    <s v="MEDIUM"/>
    <s v="200k - 1m"/>
    <s v="Palm Bay-Melbourne, FL"/>
    <n v="452791"/>
    <s v="11300"/>
    <s v="  "/>
    <m/>
    <s v="N"/>
    <s v="1134"/>
    <s v="BUS OTHER"/>
    <n v="11"/>
    <s v="Bus"/>
    <s v="34"/>
    <s v="113"/>
    <x v="9"/>
    <s v="07"/>
    <x v="34"/>
    <m/>
    <m/>
    <n v="1"/>
    <x v="0"/>
    <s v="1"/>
    <m/>
    <s v="3"/>
    <m/>
    <s v="4"/>
    <s v="0"/>
    <s v="7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x v="1794"/>
    <n v="129680"/>
    <s v="MEDIUM"/>
    <s v="200k - 1m"/>
    <s v="Palm Bay-Melbourne, FL"/>
    <n v="45279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x v="73"/>
    <n v="129680"/>
    <s v="MEDIUM"/>
    <s v="200k - 1m"/>
    <s v="Palm Bay-Melbourne, FL"/>
    <n v="452791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x v="547"/>
    <n v="129680"/>
    <s v="MEDIUM"/>
    <s v="200k - 1m"/>
    <s v="Palm Bay-Melbourne, FL"/>
    <n v="4527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x v="198"/>
    <n v="129680"/>
    <s v="MEDIUM"/>
    <s v="200k - 1m"/>
    <s v="Palm Bay-Melbourne, FL"/>
    <n v="452791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x v="1795"/>
    <n v="129680"/>
    <s v="MEDIUM"/>
    <s v="200k - 1m"/>
    <s v="Palm Bay-Melbourne, FL"/>
    <n v="45279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x v="154"/>
    <n v="129680"/>
    <s v="MEDIUM"/>
    <s v="200k - 1m"/>
    <s v="Palm Bay-Melbourne, FL"/>
    <n v="45279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x v="1796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x v="1797"/>
    <n v="129680"/>
    <s v="MEDIUM"/>
    <s v="200k - 1m"/>
    <s v="Palm Bay-Melbourne, FL"/>
    <n v="452791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x v="1798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x v="154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7"/>
    <x v="24"/>
    <m/>
    <m/>
    <n v="1"/>
    <x v="0"/>
    <s v="2"/>
    <m/>
    <s v="4"/>
    <m/>
    <s v="2"/>
    <s v="0"/>
    <s v="7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x v="179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x v="1800"/>
    <n v="120460"/>
    <s v="LARGE"/>
    <s v="Over 1m"/>
    <s v="Jacksonville, FL"/>
    <n v="10652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x v="1801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x v="114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x v="1802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x v="1706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x v="1803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x v="152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x v="1804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x v="73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x v="1805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x v="1806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x v="1807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x v="743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x v="1808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x v="127"/>
    <m/>
    <m/>
    <n v="1"/>
    <x v="0"/>
    <s v="1"/>
    <m/>
    <s v="9"/>
    <m/>
    <s v="1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x v="1809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x v="708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x v="9"/>
    <s v="06"/>
    <x v="132"/>
    <m/>
    <m/>
    <n v="1"/>
    <x v="0"/>
    <s v="2"/>
    <m/>
    <s v="2"/>
    <m/>
    <s v="4"/>
    <s v="0"/>
    <s v="6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x v="242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x v="1810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x v="1811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x v="412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x v="91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x v="1812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x v="181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x v="1814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x v="645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x v="181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x v="1816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x v="1817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x v="1786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x v="708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x v="1818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x v="531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x v="158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x v="1819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x v="1820"/>
    <n v="123280"/>
    <s v="MEDIUM"/>
    <s v="200k - 1m"/>
    <s v="Port St. Lucie, FL"/>
    <n v="376047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x v="1821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x v="182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x v="108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x v="182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x v="1823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x v="1688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x v="1824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x v="60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x v="169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0X882"/>
    <n v="90"/>
    <s v="Florida"/>
    <s v="49 USC 5307 - Urbanized Area Formula (FY2006 forward)"/>
    <n v="5307"/>
    <x v="6"/>
    <x v="1"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x v="1825"/>
    <n v="127580"/>
    <s v="MEDIUM"/>
    <s v="200k - 1m"/>
    <s v="Tallahassee, FL"/>
    <n v="24022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826"/>
    <n v="123970"/>
    <s v="MEDIUM"/>
    <s v="200k - 1m"/>
    <s v="Kissimmee, FL"/>
    <n v="31407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x v="62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x v="1827"/>
    <n v="120690"/>
    <s v="LARGE"/>
    <s v="Over 1m"/>
    <s v="Orlando, FL"/>
    <n v="151051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828"/>
    <n v="120690"/>
    <s v="LARGE"/>
    <s v="Over 1m"/>
    <s v="Orlando, FL"/>
    <n v="151051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x v="154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x v="277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x v="154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x v="152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x v="1"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x v="1829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x v="1"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x v="1830"/>
    <n v="120180"/>
    <s v="LARGE"/>
    <s v="Over 1m"/>
    <s v="Miami, FL"/>
    <n v="5502379"/>
    <s v="44200"/>
    <s v="  "/>
    <m/>
    <s v="N"/>
    <s v="4421"/>
    <s v="PLANNING"/>
    <s v="44"/>
    <s v="Planning"/>
    <s v="21"/>
    <s v="442"/>
    <x v="17"/>
    <s v="00"/>
    <x v="40"/>
    <m/>
    <m/>
    <s v="4"/>
    <x v="2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x v="1"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x v="1831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x v="1"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x v="277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10"/>
    <x v="2"/>
    <m/>
    <m/>
    <n v="1"/>
    <x v="0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x v="1"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x v="427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x v="10"/>
    <s v="10"/>
    <x v="133"/>
    <m/>
    <m/>
    <n v="1"/>
    <x v="0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x v="51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x v="1832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02"/>
    <x v="2"/>
    <m/>
    <m/>
    <n v="1"/>
    <x v="0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x v="51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x v="108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x v="635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x v="46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x v="708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x v="1833"/>
    <n v="123610"/>
    <s v="MEDIUM"/>
    <s v="200k - 1m"/>
    <s v="Bonita Springs, FL"/>
    <n v="310298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x v="166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x v="1834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x v="1835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x v="1836"/>
    <n v="120460"/>
    <s v="LARGE"/>
    <s v="Over 1m"/>
    <s v="Jacksonville, FL"/>
    <n v="1065219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x v="30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x v="1"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x v="392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x v="29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x v="68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x v="1"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x v="73"/>
    <n v="124220"/>
    <s v="SMALL"/>
    <s v="50k - 200k"/>
    <s v="St. Augustine, FL"/>
    <n v="6917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x v="1"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x v="1837"/>
    <n v="121680"/>
    <s v="MEDIUM"/>
    <s v="200k - 1m"/>
    <s v="Palm Coast-Daytona Beach-Port Orange, FL"/>
    <n v="349064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x v="1"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x v="1838"/>
    <n v="121680"/>
    <s v="MEDIUM"/>
    <s v="200k - 1m"/>
    <s v="Palm Coast-Daytona Beach-Port Orange, FL"/>
    <n v="349064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x v="29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x v="68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x v="1"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x v="1839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x v="1"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x v="1168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x v="1840"/>
    <n v="120690"/>
    <s v="LARGE"/>
    <s v="Over 1m"/>
    <s v="Orlando, FL"/>
    <n v="151051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x v="1841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x v="1842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x v="152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x v="1843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x v="590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x v="51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x v="51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x v="51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x v="1844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x v="51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x v="51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x v="51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x v="1845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x v="1846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x v="1847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x v="1848"/>
    <n v="130200"/>
    <s v="LARGE"/>
    <s v="Over 1m"/>
    <s v="Atlanta, GA"/>
    <n v="4515419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x v="1849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x v="152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x v="1850"/>
    <n v="139520"/>
    <s v="MEDIUM"/>
    <s v="200k - 1m"/>
    <s v="Columbus, GA-AL"/>
    <n v="44594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x v="152"/>
    <n v="139520"/>
    <s v="MEDIUM"/>
    <s v="200k - 1m"/>
    <s v="Columbus, GA-AL"/>
    <n v="44594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x v="1851"/>
    <n v="130000"/>
    <s v="STATE"/>
    <s v="Under 50k"/>
    <s v="GEORGIA GOV APP"/>
    <n v="0"/>
    <s v="647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x v="1852"/>
    <n v="130000"/>
    <s v="STATE"/>
    <s v="Under 50k"/>
    <s v="GEORG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x v="1853"/>
    <n v="130000"/>
    <s v="STATE"/>
    <s v="Under 50k"/>
    <s v="GEORG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x v="1854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x v="1855"/>
    <n v="130000"/>
    <s v="STATE"/>
    <s v="Under 50k"/>
    <s v="GEORGIA GOV APP"/>
    <n v="0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x v="1856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x v="1857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x v="1858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x v="1859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x v="1860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x v="51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x v="1861"/>
    <n v="130000"/>
    <s v="STATE"/>
    <s v="Under 50k"/>
    <s v="GEORGIA GOV APP"/>
    <n v="0"/>
    <s v="63400"/>
    <s v="DF"/>
    <s v="DIESEL"/>
    <s v="N"/>
    <s v="1113"/>
    <s v="BUS PURCHASE"/>
    <n v="11"/>
    <s v="Bus"/>
    <s v="13"/>
    <s v="111"/>
    <x v="15"/>
    <s v="08"/>
    <x v="53"/>
    <m/>
    <s v="Bus Intercity"/>
    <n v="1"/>
    <x v="0"/>
    <s v="1"/>
    <m/>
    <s v="1"/>
    <m/>
    <s v="3"/>
    <s v="0"/>
    <s v="8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x v="51"/>
    <n v="130000"/>
    <s v="STATE"/>
    <s v="Under 50k"/>
    <s v="GEORGIA GOV APP"/>
    <n v="0"/>
    <s v="646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x v="51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x v="1862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x v="1863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x v="1864"/>
    <n v="130000"/>
    <s v="STATE"/>
    <s v="Under 50k"/>
    <s v="GEORGIA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x v="1865"/>
    <n v="130000"/>
    <s v="STATE"/>
    <s v="Under 50k"/>
    <s v="GEORGIA GOV APP"/>
    <n v="0"/>
    <s v="635 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x v="1866"/>
    <n v="130000"/>
    <s v="STATE"/>
    <s v="Under 50k"/>
    <s v="GEORGIA GOV APP"/>
    <n v="0"/>
    <s v="63500"/>
    <s v="  "/>
    <m/>
    <s v="N"/>
    <s v="1173"/>
    <s v="BUS OTHER"/>
    <n v="11"/>
    <s v="Bus"/>
    <s v="73"/>
    <s v="117"/>
    <x v="24"/>
    <s v="00"/>
    <x v="51"/>
    <m/>
    <m/>
    <s v="1"/>
    <x v="0"/>
    <s v="1"/>
    <m/>
    <s v="7"/>
    <m/>
    <s v="3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x v="51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x v="1867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GA260008"/>
    <n v="26"/>
    <s v="Georgia"/>
    <s v="49 USC 5314 - National Research Program"/>
    <n v="5314"/>
    <x v="3"/>
    <x v="1"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x v="65"/>
    <n v="130200"/>
    <s v="LARGE"/>
    <s v="Over 1m"/>
    <s v="Atlanta, GA"/>
    <n v="4515419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x v="1868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x v="1869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x v="1870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x v="1871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x v="1872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x v="1873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x v="1874"/>
    <n v="130200"/>
    <s v="LARGE"/>
    <s v="Over 1m"/>
    <s v="Atlanta, GA"/>
    <n v="4515419"/>
    <s v="55000"/>
    <s v="  "/>
    <m/>
    <s v="N"/>
    <s v="5543"/>
    <s v="RESEARCH"/>
    <n v="55"/>
    <s v="Research Projects"/>
    <s v="43"/>
    <s v="554"/>
    <x v="38"/>
    <s v="00"/>
    <x v="134"/>
    <m/>
    <m/>
    <n v="5"/>
    <x v="3"/>
    <s v="5"/>
    <m/>
    <s v="4"/>
    <m/>
    <s v="3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x v="1875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x v="53"/>
    <s v="00"/>
    <x v="116"/>
    <m/>
    <m/>
    <n v="5"/>
    <x v="3"/>
    <s v="5"/>
    <m/>
    <s v="5"/>
    <m/>
    <s v="6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x v="1876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x v="53"/>
    <s v="00"/>
    <x v="116"/>
    <m/>
    <m/>
    <n v="5"/>
    <x v="3"/>
    <s v="5"/>
    <m/>
    <s v="5"/>
    <m/>
    <s v="6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x v="1877"/>
    <n v="130200"/>
    <s v="LARGE"/>
    <s v="Over 1m"/>
    <s v="Atlanta, GA"/>
    <n v="4515419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GA267212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x v="1878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267215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x v="1879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x v="51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x v="51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x v="188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x v="0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x v="1881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x v="0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x v="51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x v="0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x v="1882"/>
    <n v="131220"/>
    <s v="MEDIUM"/>
    <s v="200k - 1m"/>
    <s v="Savannah, GA"/>
    <n v="260677"/>
    <s v="11100"/>
    <s v="DF"/>
    <s v="DIESEL"/>
    <s v="N"/>
    <s v="1114"/>
    <s v="BUS OTHER"/>
    <n v="11"/>
    <s v="Bus"/>
    <s v="14"/>
    <s v="111"/>
    <x v="22"/>
    <s v="03"/>
    <x v="37"/>
    <m/>
    <s v="30 ft Bus"/>
    <n v="1"/>
    <x v="0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x v="0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x v="1883"/>
    <n v="131220"/>
    <s v="MEDIUM"/>
    <s v="200k - 1m"/>
    <s v="Savannah, GA"/>
    <n v="26067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x v="51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x v="1884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x v="1884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x v="39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x v="1885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x v="51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x v="51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x v="393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x v="5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x v="1886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x v="51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x v="1887"/>
    <n v="130000"/>
    <s v="STATE"/>
    <s v="Under 50k"/>
    <s v="GEORGIA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x v="1888"/>
    <n v="130000"/>
    <s v="STATE"/>
    <s v="Under 50k"/>
    <s v="GEORGIA GOV APP"/>
    <n v="0"/>
    <s v="44200"/>
    <s v="OR"/>
    <s v="OTHER"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x v="1889"/>
    <n v="130000"/>
    <s v="STATE"/>
    <s v="Under 50k"/>
    <s v="GEORGIA GOV APP"/>
    <n v="0"/>
    <s v="441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x v="1890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x v="984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x v="1891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x v="1892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x v="1893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x v="1894"/>
    <n v="130000"/>
    <s v="STATE"/>
    <s v="Under 50k"/>
    <s v="GEORGIA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x v="1895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x v="1896"/>
    <n v="130000"/>
    <s v="STATE"/>
    <s v="Under 50k"/>
    <s v="GEORGIA GOV APP"/>
    <n v="0"/>
    <s v="441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x v="1897"/>
    <n v="130000"/>
    <s v="STATE"/>
    <s v="Under 50k"/>
    <s v="GEORGIA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x v="1898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x v="1899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x v="621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x v="190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x v="1901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x v="1902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x v="1903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x v="190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x v="1904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x v="1905"/>
    <n v="130000"/>
    <s v="STATE"/>
    <s v="Under 50k"/>
    <s v="GEORGIA GOV APP"/>
    <n v="0"/>
    <s v="441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x v="1906"/>
    <n v="130000"/>
    <s v="STATE"/>
    <s v="Under 50k"/>
    <s v="GEORGIA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x v="1907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x v="51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x v="51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x v="51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x v="51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x v="51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x v="51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x v="51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x v="51"/>
    <n v="130000"/>
    <s v="STATE"/>
    <s v="Under 50k"/>
    <s v="GEORGIA GOV APP"/>
    <n v="0"/>
    <s v="11100"/>
    <s v="GA"/>
    <s v="GASOLINE"/>
    <s v="N"/>
    <s v="1114"/>
    <s v="BUS OTHER"/>
    <n v="11"/>
    <s v="Bus"/>
    <s v="14"/>
    <s v="111"/>
    <x v="22"/>
    <s v="03"/>
    <x v="37"/>
    <m/>
    <s v="30 ft Bus"/>
    <n v="1"/>
    <x v="0"/>
    <s v="1"/>
    <m/>
    <s v="1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x v="51"/>
    <n v="130000"/>
    <s v="STATE"/>
    <s v="Under 50k"/>
    <s v="GEORGIA GOV APP"/>
    <n v="0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x v="51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x v="51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x v="51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x v="51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x v="51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x v="51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x v="51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x v="51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x v="51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x v="16"/>
    <s v="03"/>
    <x v="28"/>
    <m/>
    <m/>
    <n v="1"/>
    <x v="0"/>
    <s v="1"/>
    <m/>
    <s v="3"/>
    <m/>
    <s v="6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x v="51"/>
    <n v="130000"/>
    <s v="STATE"/>
    <s v="Under 50k"/>
    <s v="GEORGIA GOV APP"/>
    <n v="0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x v="51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x v="51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x v="51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x v="51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x v="10"/>
    <s v="12"/>
    <x v="14"/>
    <m/>
    <m/>
    <n v="1"/>
    <x v="0"/>
    <s v="1"/>
    <m/>
    <s v="7"/>
    <m/>
    <s v="2"/>
    <s v="1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x v="51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x v="51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x v="51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x v="51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x v="51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x v="51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x v="51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x v="51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x v="51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x v="51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x v="5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x v="5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x v="5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x v="5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x v="5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x v="5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x v="51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x v="51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x v="51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x v="1908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x v="1909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x v="1910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x v="51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x v="51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x v="50"/>
    <s v="91"/>
    <x v="135"/>
    <m/>
    <m/>
    <n v="1"/>
    <x v="0"/>
    <s v="1"/>
    <m/>
    <s v="7"/>
    <m/>
    <s v="5"/>
    <s v="9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x v="51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x v="50"/>
    <s v="94"/>
    <x v="136"/>
    <m/>
    <m/>
    <n v="1"/>
    <x v="0"/>
    <s v="1"/>
    <m/>
    <s v="7"/>
    <m/>
    <s v="5"/>
    <s v="9"/>
    <s v="4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x v="191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x v="1912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x v="51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x v="51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x v="51"/>
    <n v="130200"/>
    <s v="LARGE"/>
    <s v="Over 1m"/>
    <s v="Atlanta, GA"/>
    <n v="4515419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x v="51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x v="51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3"/>
    <x v="127"/>
    <m/>
    <m/>
    <n v="1"/>
    <x v="0"/>
    <s v="1"/>
    <m/>
    <s v="9"/>
    <m/>
    <s v="3"/>
    <s v="0"/>
    <s v="3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x v="51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x v="1913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x v="1914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x v="51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x v="51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x v="1915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x v="51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x v="51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x v="51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x v="1916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x v="51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x v="51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x v="9"/>
    <s v="04"/>
    <x v="27"/>
    <m/>
    <m/>
    <n v="1"/>
    <x v="0"/>
    <s v="1"/>
    <m/>
    <s v="3"/>
    <m/>
    <s v="4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x v="51"/>
    <n v="130200"/>
    <s v="LARGE"/>
    <s v="Over 1m"/>
    <s v="Atlanta, GA"/>
    <n v="4515419"/>
    <s v="119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x v="51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x v="5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x v="51"/>
    <n v="130200"/>
    <s v="LARGE"/>
    <s v="Over 1m"/>
    <s v="Atlanta, GA"/>
    <n v="451541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x v="51"/>
    <n v="130200"/>
    <s v="LARGE"/>
    <s v="Over 1m"/>
    <s v="Atlanta, GA"/>
    <n v="4515419"/>
    <s v="119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x v="295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x v="47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x v="47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x v="14"/>
    <s v="04"/>
    <x v="27"/>
    <m/>
    <m/>
    <n v="1"/>
    <x v="0"/>
    <s v="1"/>
    <m/>
    <s v="3"/>
    <m/>
    <s v="1"/>
    <s v="0"/>
    <s v="4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x v="1917"/>
    <n v="130200"/>
    <s v="LARGE"/>
    <s v="Over 1m"/>
    <s v="Atlanta, GA"/>
    <n v="4515419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x v="470"/>
    <n v="130200"/>
    <s v="LARGE"/>
    <s v="Over 1m"/>
    <s v="Atlanta, GA"/>
    <n v="4515419"/>
    <s v="11400"/>
    <s v="GA"/>
    <s v="GASOLINE"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x v="1908"/>
    <n v="133030"/>
    <s v="SMALL"/>
    <s v="50k - 200k"/>
    <s v="Athens-Clarke County, GA"/>
    <n v="128754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x v="1908"/>
    <n v="133030"/>
    <s v="SMALL"/>
    <s v="50k - 200k"/>
    <s v="Athens-Clarke County, GA"/>
    <n v="128754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x v="435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x v="1918"/>
    <n v="133770"/>
    <s v="SMALL"/>
    <s v="50k - 200k"/>
    <s v="Rome, GA"/>
    <n v="6085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x v="473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x v="1919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x v="51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x v="192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x v="205"/>
    <n v="132220"/>
    <s v="SMALL"/>
    <s v="50k - 200k"/>
    <s v="Albany, GA "/>
    <n v="9577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x v="1921"/>
    <n v="132220"/>
    <s v="SMALL"/>
    <s v="50k - 200k"/>
    <s v="Albany, GA "/>
    <n v="9577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x v="267"/>
    <n v="133030"/>
    <s v="SMALL"/>
    <s v="50k - 200k"/>
    <s v="Athens-Clarke County, GA"/>
    <n v="128754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x v="473"/>
    <n v="133030"/>
    <s v="SMALL"/>
    <s v="50k - 200k"/>
    <s v="Athens-Clarke County, GA"/>
    <n v="128754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x v="802"/>
    <n v="131570"/>
    <s v="SMALL"/>
    <s v="50k - 200k"/>
    <s v="Macon, GA"/>
    <n v="13757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x v="1922"/>
    <n v="133770"/>
    <s v="SMALL"/>
    <s v="50k - 200k"/>
    <s v="Rome, GA"/>
    <n v="60851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x v="1923"/>
    <n v="132220"/>
    <s v="SMALL"/>
    <s v="50k - 200k"/>
    <s v="Albany, GA "/>
    <n v="95779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x v="242"/>
    <n v="133770"/>
    <s v="SMALL"/>
    <s v="50k - 200k"/>
    <s v="Rome, GA"/>
    <n v="60851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x v="220"/>
    <n v="132220"/>
    <s v="SMALL"/>
    <s v="50k - 200k"/>
    <s v="Albany, GA "/>
    <n v="95779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x v="242"/>
    <n v="131570"/>
    <s v="SMALL"/>
    <s v="50k - 200k"/>
    <s v="Macon, GA"/>
    <n v="13757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x v="581"/>
    <n v="133770"/>
    <s v="SMALL"/>
    <s v="50k - 200k"/>
    <s v="Rome, GA"/>
    <n v="60851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x v="1924"/>
    <n v="132220"/>
    <s v="SMALL"/>
    <s v="50k - 200k"/>
    <s v="Albany, GA "/>
    <n v="95779"/>
    <s v="11300"/>
    <s v="  "/>
    <m/>
    <s v="N"/>
    <s v="1136"/>
    <s v="BUS OTHER"/>
    <n v="11"/>
    <s v="Bus"/>
    <s v="36"/>
    <s v="113"/>
    <x v="16"/>
    <s v="03"/>
    <x v="28"/>
    <m/>
    <m/>
    <n v="1"/>
    <x v="0"/>
    <s v="1"/>
    <m/>
    <s v="3"/>
    <m/>
    <s v="6"/>
    <s v="0"/>
    <s v="3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x v="29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x v="1925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x v="242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x v="167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x v="195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x v="1055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x v="514"/>
    <n v="132920"/>
    <s v="SMALL"/>
    <s v="50k - 200k"/>
    <s v="Gainesville, GA"/>
    <n v="13084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x v="635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x v="1926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x v="1927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x v="1928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x v="25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x v="242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x v="22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x v="25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x v="29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x v="159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x v="514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x v="195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x v="1929"/>
    <n v="132220"/>
    <s v="SMALL"/>
    <s v="50k - 200k"/>
    <s v="Albany, GA "/>
    <n v="95779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x v="514"/>
    <n v="133030"/>
    <s v="SMALL"/>
    <s v="50k - 200k"/>
    <s v="Athens-Clarke County, GA"/>
    <n v="128754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x v="1930"/>
    <n v="133770"/>
    <s v="SMALL"/>
    <s v="50k - 200k"/>
    <s v="Rome, GA"/>
    <n v="60851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x v="1931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x v="1932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x v="1933"/>
    <n v="134480"/>
    <s v="SMALL"/>
    <s v="50k - 200k"/>
    <s v="Hinesville, GA"/>
    <n v="5145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x v="234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x v="802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x v="635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x v="356"/>
    <n v="132220"/>
    <s v="SMALL"/>
    <s v="50k - 200k"/>
    <s v="Albany, GA "/>
    <n v="9577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x v="267"/>
    <n v="133030"/>
    <s v="SMALL"/>
    <s v="50k - 200k"/>
    <s v="Athens-Clarke County, GA"/>
    <n v="128754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x v="984"/>
    <n v="131570"/>
    <s v="SMALL"/>
    <s v="50k - 200k"/>
    <s v="Macon, GA"/>
    <n v="13757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x v="29"/>
    <n v="133030"/>
    <s v="SMALL"/>
    <s v="50k - 200k"/>
    <s v="Athens-Clarke County, GA"/>
    <n v="128754"/>
    <s v="11600"/>
    <s v="  "/>
    <m/>
    <s v="N"/>
    <s v="1164"/>
    <s v="BUS OTHER"/>
    <n v="11"/>
    <s v="Bus"/>
    <s v="64"/>
    <s v="116"/>
    <x v="9"/>
    <s v="20"/>
    <x v="16"/>
    <m/>
    <m/>
    <n v="1"/>
    <x v="0"/>
    <s v="1"/>
    <m/>
    <s v="6"/>
    <m/>
    <s v="4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x v="29"/>
    <n v="133030"/>
    <s v="SMALL"/>
    <s v="50k - 200k"/>
    <s v="Athens-Clarke County, GA"/>
    <n v="128754"/>
    <s v="11600"/>
    <s v="  "/>
    <m/>
    <s v="N"/>
    <s v="1164"/>
    <s v="BUS OTHER"/>
    <n v="11"/>
    <s v="Bus"/>
    <s v="64"/>
    <s v="116"/>
    <x v="9"/>
    <s v="20"/>
    <x v="16"/>
    <m/>
    <m/>
    <n v="1"/>
    <x v="0"/>
    <s v="1"/>
    <m/>
    <s v="6"/>
    <m/>
    <s v="4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x v="1934"/>
    <n v="134480"/>
    <s v="SMALL"/>
    <s v="50k - 200k"/>
    <s v="Hinesville, GA"/>
    <n v="51456"/>
    <s v="11700"/>
    <s v="  "/>
    <m/>
    <s v="N"/>
    <s v="1172"/>
    <s v="BUS OTHER"/>
    <n v="11"/>
    <s v="Bus"/>
    <s v="72"/>
    <s v="117"/>
    <x v="10"/>
    <s v="12"/>
    <x v="14"/>
    <m/>
    <m/>
    <n v="1"/>
    <x v="0"/>
    <s v="1"/>
    <m/>
    <s v="7"/>
    <m/>
    <s v="2"/>
    <s v="1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x v="1935"/>
    <n v="134480"/>
    <s v="SMALL"/>
    <s v="50k - 200k"/>
    <s v="Hinesville, GA"/>
    <n v="51456"/>
    <s v="11700"/>
    <s v="  "/>
    <m/>
    <s v="N"/>
    <s v="1172"/>
    <s v="BUS OTHER"/>
    <n v="11"/>
    <s v="Bus"/>
    <s v="72"/>
    <s v="117"/>
    <x v="10"/>
    <s v="12"/>
    <x v="14"/>
    <m/>
    <m/>
    <n v="1"/>
    <x v="0"/>
    <s v="1"/>
    <m/>
    <s v="7"/>
    <m/>
    <s v="2"/>
    <s v="1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x v="234"/>
    <n v="132920"/>
    <s v="SMALL"/>
    <s v="50k - 200k"/>
    <s v="Gainesville, GA"/>
    <n v="13084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x v="60"/>
    <n v="131570"/>
    <s v="SMALL"/>
    <s v="50k - 200k"/>
    <s v="Macon, GA"/>
    <n v="13757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x v="196"/>
    <n v="131570"/>
    <s v="SMALL"/>
    <s v="50k - 200k"/>
    <s v="Macon, GA"/>
    <n v="137570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x v="1936"/>
    <n v="134480"/>
    <s v="SMALL"/>
    <s v="50k - 200k"/>
    <s v="Hinesville, GA"/>
    <n v="51456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x v="51"/>
    <n v="132220"/>
    <s v="SMALL"/>
    <s v="50k - 200k"/>
    <s v="Albany, GA "/>
    <n v="9577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x v="1937"/>
    <n v="132220"/>
    <s v="SMALL"/>
    <s v="50k - 200k"/>
    <s v="Albany, GA "/>
    <n v="9577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x v="51"/>
    <n v="133030"/>
    <s v="SMALL"/>
    <s v="50k - 200k"/>
    <s v="Athens-Clarke County, GA"/>
    <n v="12875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x v="1938"/>
    <n v="133030"/>
    <s v="SMALL"/>
    <s v="50k - 200k"/>
    <s v="Athens-Clarke County, GA"/>
    <n v="12875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x v="51"/>
    <n v="132920"/>
    <s v="SMALL"/>
    <s v="50k - 200k"/>
    <s v="Gainesville, GA"/>
    <n v="13084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x v="1939"/>
    <n v="132920"/>
    <s v="SMALL"/>
    <s v="50k - 200k"/>
    <s v="Gainesville, GA"/>
    <n v="13084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x v="51"/>
    <n v="134480"/>
    <s v="SMALL"/>
    <s v="50k - 200k"/>
    <s v="Hinesville, GA"/>
    <n v="5145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x v="1940"/>
    <n v="134480"/>
    <s v="SMALL"/>
    <s v="50k - 200k"/>
    <s v="Hinesville, GA"/>
    <n v="5145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x v="51"/>
    <n v="131570"/>
    <s v="SMALL"/>
    <s v="50k - 200k"/>
    <s v="Macon, GA"/>
    <n v="1375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x v="1941"/>
    <n v="131570"/>
    <s v="SMALL"/>
    <s v="50k - 200k"/>
    <s v="Macon, GA"/>
    <n v="1375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x v="51"/>
    <n v="133770"/>
    <s v="SMALL"/>
    <s v="50k - 200k"/>
    <s v="Rome, GA"/>
    <n v="6085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x v="1120"/>
    <n v="133770"/>
    <s v="SMALL"/>
    <s v="50k - 200k"/>
    <s v="Rome, GA"/>
    <n v="6085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x v="477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x v="154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x v="267"/>
    <n v="130000"/>
    <s v="STATE"/>
    <s v="Under 50k"/>
    <s v="GEORGI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x v="802"/>
    <n v="132220"/>
    <s v="SMALL"/>
    <s v="50k - 200k"/>
    <s v="Albany, GA "/>
    <n v="9577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x v="254"/>
    <n v="132220"/>
    <s v="SMALL"/>
    <s v="50k - 200k"/>
    <s v="Albany, GA "/>
    <n v="9577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x v="29"/>
    <n v="133030"/>
    <s v="SMALL"/>
    <s v="50k - 200k"/>
    <s v="Athens-Clarke County, GA"/>
    <n v="128754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x v="1942"/>
    <n v="131570"/>
    <s v="SMALL"/>
    <s v="50k - 200k"/>
    <s v="Macon, GA"/>
    <n v="13757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x v="254"/>
    <n v="133770"/>
    <s v="SMALL"/>
    <s v="50k - 200k"/>
    <s v="Rome, GA"/>
    <n v="60851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x v="1943"/>
    <n v="133770"/>
    <s v="SMALL"/>
    <s v="50k - 200k"/>
    <s v="Rome, GA"/>
    <n v="60851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x v="195"/>
    <n v="134480"/>
    <s v="SMALL"/>
    <s v="50k - 200k"/>
    <s v="Hinesville, GA"/>
    <n v="5145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x v="195"/>
    <n v="134480"/>
    <s v="SMALL"/>
    <s v="50k - 200k"/>
    <s v="Hinesville, GA"/>
    <n v="5145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x v="1944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x v="1945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x v="1946"/>
    <n v="130200"/>
    <s v="LARGE"/>
    <s v="Over 1m"/>
    <s v="Atlanta, GA"/>
    <n v="4515419"/>
    <s v="11700"/>
    <s v="  "/>
    <m/>
    <s v="N"/>
    <s v="1176"/>
    <s v="BUS OTHER"/>
    <n v="11"/>
    <s v="Bus"/>
    <s v="76"/>
    <s v="117"/>
    <x v="48"/>
    <s v="98"/>
    <x v="137"/>
    <m/>
    <m/>
    <n v="1"/>
    <x v="0"/>
    <s v="1"/>
    <m/>
    <s v="7"/>
    <m/>
    <s v="6"/>
    <s v="9"/>
    <s v="8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x v="1947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x v="1948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x v="29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x v="29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x v="1949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x v="331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x v="1950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x v="1951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x v="45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x v="1952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x v="234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x v="254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x v="22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x v="1953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x v="166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x v="1954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x v="242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x v="254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x v="24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x v="22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x v="51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x v="22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x v="22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GA90X34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x v="1955"/>
    <n v="130200"/>
    <s v="LARGE"/>
    <s v="Over 1m"/>
    <s v="Atlanta, GA"/>
    <n v="4515419"/>
    <s v="11100"/>
    <s v="DF"/>
    <s v="DIESEL"/>
    <s v="N"/>
    <s v="1114"/>
    <s v="BUS OTHER"/>
    <n v="11"/>
    <s v="Bus"/>
    <s v="14"/>
    <s v="111"/>
    <x v="22"/>
    <s v="07"/>
    <x v="96"/>
    <m/>
    <s v="Bus Commuter/Suburban"/>
    <n v="1"/>
    <x v="0"/>
    <s v="1"/>
    <m/>
    <s v="1"/>
    <m/>
    <s v="4"/>
    <s v="0"/>
    <s v="7"/>
  </r>
  <r>
    <s v="GA90X34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x v="1956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x v="1957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x v="1958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x v="195"/>
    <n v="139540"/>
    <s v="MEDIUM"/>
    <s v="200k - 1m"/>
    <s v="Augusta-Richmond County, GA-SC"/>
    <n v="38678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x v="111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x v="1959"/>
    <n v="139540"/>
    <s v="MEDIUM"/>
    <s v="200k - 1m"/>
    <s v="Augusta-Richmond County, GA-SC"/>
    <n v="3867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x v="195"/>
    <n v="139540"/>
    <s v="MEDIUM"/>
    <s v="200k - 1m"/>
    <s v="Augusta-Richmond County, GA-SC"/>
    <n v="386787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x v="584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x v="1960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x v="1961"/>
    <n v="139540"/>
    <s v="MEDIUM"/>
    <s v="200k - 1m"/>
    <s v="Augusta-Richmond County, GA-SC"/>
    <n v="386787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x v="29"/>
    <n v="139540"/>
    <s v="MEDIUM"/>
    <s v="200k - 1m"/>
    <s v="Augusta-Richmond County, GA-SC"/>
    <n v="386787"/>
    <s v="11300"/>
    <s v="DF"/>
    <s v="DIESEL"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x v="65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x v="65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GA90X344"/>
    <n v="90"/>
    <s v="Georgia"/>
    <s v="49 USC 5307 - Urbanized Area Formula (FY2006 forward)"/>
    <n v="5307"/>
    <x v="6"/>
    <x v="1"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x v="1962"/>
    <n v="130200"/>
    <s v="LARGE"/>
    <s v="Over 1m"/>
    <s v="Atlanta, GA"/>
    <n v="4515419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x v="242"/>
    <n v="130200"/>
    <s v="LARGE"/>
    <s v="Over 1m"/>
    <s v="Atlanta, GA"/>
    <n v="4515419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x v="1963"/>
    <n v="130200"/>
    <s v="LARGE"/>
    <s v="Over 1m"/>
    <s v="Atlanta, GA"/>
    <n v="4515419"/>
    <s v="646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x v="1964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x v="1965"/>
    <n v="131220"/>
    <s v="MEDIUM"/>
    <s v="200k - 1m"/>
    <s v="Savannah, GA"/>
    <n v="26067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x v="1966"/>
    <n v="131220"/>
    <s v="MEDIUM"/>
    <s v="200k - 1m"/>
    <s v="Savannah, GA"/>
    <n v="26067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x v="1967"/>
    <n v="131220"/>
    <s v="MEDIUM"/>
    <s v="200k - 1m"/>
    <s v="Savannah, GA"/>
    <n v="260677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x v="1968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x v="1969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x v="197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x v="1971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GA90X348"/>
    <n v="90"/>
    <s v="Georgia"/>
    <s v="49 USC 5307 - Urbanized Area Formula (FY2006 forward)"/>
    <n v="5307"/>
    <x v="6"/>
    <x v="1"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x v="1972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x v="1973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x v="635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x v="1974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x v="34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x v="1975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x v="1976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x v="1884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x v="1977"/>
    <n v="130200"/>
    <s v="LARGE"/>
    <s v="Over 1m"/>
    <s v="Atlanta, GA"/>
    <n v="4515419"/>
    <s v="12400"/>
    <s v="  "/>
    <m/>
    <s v="N"/>
    <s v="1244"/>
    <s v="FIXED GUIDEWAY"/>
    <n v="12"/>
    <s v="Fixed Guideway"/>
    <s v="44"/>
    <s v="124"/>
    <x v="9"/>
    <s v="09"/>
    <x v="34"/>
    <m/>
    <m/>
    <n v="1"/>
    <x v="0"/>
    <s v="2"/>
    <m/>
    <s v="4"/>
    <m/>
    <s v="4"/>
    <s v="0"/>
    <s v="9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x v="1978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x v="1979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5"/>
    <x v="18"/>
    <m/>
    <m/>
    <n v="1"/>
    <x v="0"/>
    <s v="2"/>
    <m/>
    <s v="9"/>
    <m/>
    <s v="4"/>
    <s v="0"/>
    <s v="5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x v="154"/>
    <n v="130200"/>
    <s v="LARGE"/>
    <s v="Over 1m"/>
    <s v="Atlanta, GA"/>
    <n v="451541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x v="22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x v="1980"/>
    <n v="139520"/>
    <s v="MEDIUM"/>
    <s v="200k - 1m"/>
    <s v="Columbus, GA-AL"/>
    <n v="445940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x v="1981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x v="1982"/>
    <n v="139520"/>
    <s v="MEDIUM"/>
    <s v="200k - 1m"/>
    <s v="Columbus, GA-AL"/>
    <n v="44594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x v="220"/>
    <n v="139520"/>
    <s v="MEDIUM"/>
    <s v="200k - 1m"/>
    <s v="Columbus, GA-AL"/>
    <n v="44594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x v="1983"/>
    <n v="139520"/>
    <s v="MEDIUM"/>
    <s v="200k - 1m"/>
    <s v="Columbus, GA-AL"/>
    <n v="44594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x v="1984"/>
    <n v="139520"/>
    <s v="MEDIUM"/>
    <s v="200k - 1m"/>
    <s v="Columbus, GA-AL"/>
    <n v="44594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x v="25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x v="1449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x v="1985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x v="1986"/>
    <n v="139520"/>
    <s v="MEDIUM"/>
    <s v="200k - 1m"/>
    <s v="Columbus, GA-AL"/>
    <n v="44594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x v="242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GA90X35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x v="279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GA90X35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x v="1987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x v="51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x v="51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x v="963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x v="1988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x v="51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x v="5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x v="5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x v="1989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x v="51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x v="154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x v="51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x v="9"/>
    <s v="04"/>
    <x v="68"/>
    <m/>
    <m/>
    <n v="1"/>
    <x v="0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x v="51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x v="51"/>
    <n v="130200"/>
    <s v="LARGE"/>
    <s v="Over 1m"/>
    <s v="Atlanta, GA"/>
    <n v="4515419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x v="51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x v="51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x v="51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x v="51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x v="199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x v="51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9"/>
    <x v="48"/>
    <m/>
    <m/>
    <n v="1"/>
    <x v="0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x v="51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x v="215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x v="267"/>
    <n v="130200"/>
    <s v="LARGE"/>
    <s v="Over 1m"/>
    <s v="Atlanta, GA"/>
    <n v="4515419"/>
    <s v="12900"/>
    <s v="  "/>
    <m/>
    <s v="N"/>
    <s v="1293"/>
    <s v="FIXED GUIDEWAY"/>
    <n v="12"/>
    <s v="Fixed Guideway"/>
    <s v="93"/>
    <s v="129"/>
    <x v="0"/>
    <s v="05"/>
    <x v="18"/>
    <m/>
    <m/>
    <n v="1"/>
    <x v="0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x v="1706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5"/>
    <x v="18"/>
    <m/>
    <m/>
    <n v="1"/>
    <x v="0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x v="6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6"/>
    <x v="44"/>
    <m/>
    <m/>
    <n v="1"/>
    <x v="0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x v="158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8"/>
    <x v="47"/>
    <m/>
    <m/>
    <n v="1"/>
    <x v="0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x v="152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x v="1991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x v="1992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x v="1992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x v="1993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x v="1994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x v="1995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x v="1996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x v="1997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x v="176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x v="193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x v="1998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x v="1999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x v="2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x v="2001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x v="2002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6"/>
    <x v="44"/>
    <m/>
    <m/>
    <n v="1"/>
    <x v="0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x v="1"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x v="331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x v="2003"/>
    <n v="660000"/>
    <s v="STATE"/>
    <s v="Under 50k"/>
    <s v="GUAM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x v="2004"/>
    <n v="660000"/>
    <s v="STATE"/>
    <s v="Under 50k"/>
    <s v="GUAM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x v="2005"/>
    <n v="660000"/>
    <s v="STATE"/>
    <s v="Under 50k"/>
    <s v="GUAM GOV APP"/>
    <n v="0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HI050208"/>
    <n v="5"/>
    <s v="Hawaii"/>
    <s v="49 USC 5309 - Fixed Guideway Modernization (FY2006 forward)"/>
    <n v="5309"/>
    <x v="7"/>
    <x v="0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x v="2006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HI16X002"/>
    <n v="16"/>
    <s v="Hawaii"/>
    <s v="49 USC 5310 - Elderly and Individuals with Disabilities"/>
    <n v="5310"/>
    <x v="1"/>
    <x v="1"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x v="2007"/>
    <n v="150550"/>
    <s v="MEDIUM"/>
    <s v="200k - 1m"/>
    <s v="Urban Honolulu, HI"/>
    <n v="80245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HI16X002"/>
    <n v="16"/>
    <s v="Hawaii"/>
    <s v="49 USC 5310 - Elderly and Individuals with Disabilities"/>
    <n v="5310"/>
    <x v="1"/>
    <x v="1"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x v="2008"/>
    <n v="150550"/>
    <s v="MEDIUM"/>
    <s v="200k - 1m"/>
    <s v="Urban Honolulu, HI"/>
    <n v="8024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x v="435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x v="912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x v="51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x v="624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x v="51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x v="2009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x v="201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x v="2011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x v="51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x v="2012"/>
    <n v="150000"/>
    <s v="STATE"/>
    <s v="Under 50k"/>
    <s v="HAWAII GOV APP"/>
    <n v="0"/>
    <s v="111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x v="2013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x v="2014"/>
    <n v="150000"/>
    <s v="STATE"/>
    <s v="Under 50k"/>
    <s v="HAWAII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x v="569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x v="60"/>
    <n v="150000"/>
    <s v="STATE"/>
    <s v="Under 50k"/>
    <s v="HAWAII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x v="51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x v="51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x v="242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x v="0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x v="2015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x v="0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x v="2016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HI540001"/>
    <n v="54"/>
    <s v="Hawaii"/>
    <s v="49 USC 5337 - State of Good Repair Formula Grants"/>
    <n v="5337"/>
    <x v="5"/>
    <x v="0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x v="2017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HI540001"/>
    <n v="54"/>
    <s v="Hawaii"/>
    <s v="49 USC 5337 - State of Good Repair Formula Grants"/>
    <n v="5337"/>
    <x v="5"/>
    <x v="0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x v="2018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HI800024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x v="2019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HI800024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x v="2020"/>
    <n v="150000"/>
    <s v="STATE"/>
    <s v="Under 50k"/>
    <s v="HAWAII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HI800025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x v="2021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HI800025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x v="2022"/>
    <n v="150000"/>
    <s v="STATE"/>
    <s v="Under 50k"/>
    <s v="HAWAII GOV APP"/>
    <n v="0"/>
    <s v="441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x v="2023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x v="2024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x v="2025"/>
    <n v="150550"/>
    <s v="MEDIUM"/>
    <s v="200k - 1m"/>
    <s v="Urban Honolulu, HI"/>
    <n v="802459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x v="2026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x v="2027"/>
    <n v="150550"/>
    <s v="MEDIUM"/>
    <s v="200k - 1m"/>
    <s v="Urban Honolulu, HI"/>
    <n v="802459"/>
    <s v="99100"/>
    <s v="  "/>
    <m/>
    <s v="N"/>
    <s v="1133"/>
    <s v="BUS OTHER"/>
    <n v="11"/>
    <s v="Bus"/>
    <s v="33"/>
    <s v="113"/>
    <x v="0"/>
    <s v="07"/>
    <x v="34"/>
    <m/>
    <m/>
    <n v="1"/>
    <x v="0"/>
    <s v="1"/>
    <m/>
    <s v="3"/>
    <m/>
    <s v="3"/>
    <s v="0"/>
    <s v="7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x v="2028"/>
    <n v="150550"/>
    <s v="MEDIUM"/>
    <s v="200k - 1m"/>
    <s v="Urban Honolulu, HI"/>
    <n v="80245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x v="2029"/>
    <n v="150550"/>
    <s v="MEDIUM"/>
    <s v="200k - 1m"/>
    <s v="Urban Honolulu, HI"/>
    <n v="802459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x v="203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x v="732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x v="0"/>
    <s v="06"/>
    <x v="44"/>
    <m/>
    <m/>
    <n v="1"/>
    <x v="0"/>
    <s v="1"/>
    <m/>
    <s v="9"/>
    <m/>
    <s v="3"/>
    <s v="0"/>
    <s v="6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x v="108"/>
    <n v="150550"/>
    <s v="MEDIUM"/>
    <s v="200k - 1m"/>
    <s v="Urban Honolulu, HI"/>
    <n v="802459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x v="2031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x v="2032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030111"/>
    <n v="3"/>
    <s v="Iowa"/>
    <s v="49 USC 5309 - New Starts"/>
    <n v="5309"/>
    <x v="0"/>
    <x v="0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x v="2033"/>
    <n v="190000"/>
    <s v="STATE"/>
    <s v="Under 50k"/>
    <s v="IOWA GOV APP"/>
    <n v="0"/>
    <s v="11100"/>
    <s v="BD"/>
    <s v="BIODIESEL"/>
    <s v="N"/>
    <s v="1113"/>
    <s v="BUS PURCHASE"/>
    <n v="11"/>
    <s v="Bus"/>
    <s v="13"/>
    <s v="111"/>
    <x v="15"/>
    <s v="06"/>
    <x v="57"/>
    <m/>
    <s v="Bus Articulated"/>
    <n v="1"/>
    <x v="0"/>
    <s v="1"/>
    <m/>
    <s v="1"/>
    <m/>
    <s v="3"/>
    <s v="0"/>
    <s v="6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x v="51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x v="51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x v="2034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x v="51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x v="51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x v="51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x v="2035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x v="51"/>
    <n v="190000"/>
    <s v="STATE"/>
    <s v="Under 50k"/>
    <s v="IOWA GOV APP"/>
    <n v="0"/>
    <s v="64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x v="51"/>
    <n v="190000"/>
    <s v="STATE"/>
    <s v="Under 50k"/>
    <s v="IOWA GOV APP"/>
    <n v="0"/>
    <s v="64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36"/>
    <n v="191510"/>
    <s v="SMALL"/>
    <s v="50k - 200k"/>
    <s v="Cedar Rapids, IA"/>
    <n v="177844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37"/>
    <n v="191690"/>
    <s v="SMALL"/>
    <s v="50k - 200k"/>
    <s v="Waterloo, IA"/>
    <n v="113418"/>
    <s v="64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38"/>
    <n v="191870"/>
    <s v="SMALL"/>
    <s v="50k - 200k"/>
    <s v="Sioux City, IA-NE-SD"/>
    <n v="106494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39"/>
    <n v="192490"/>
    <s v="SMALL"/>
    <s v="50k - 200k"/>
    <s v="Dubuque, IA-IL"/>
    <n v="67818"/>
    <s v="64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x v="2040"/>
    <n v="193420"/>
    <s v="SMALL"/>
    <s v="50k - 200k"/>
    <s v="Iowa City, IA"/>
    <n v="106621"/>
    <s v="64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1"/>
    <n v="193420"/>
    <s v="SMALL"/>
    <s v="50k - 200k"/>
    <s v="Iowa City, IA"/>
    <n v="106621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2"/>
    <n v="193420"/>
    <s v="SMALL"/>
    <s v="50k - 200k"/>
    <s v="Iowa City, IA"/>
    <n v="106621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x v="2043"/>
    <n v="194440"/>
    <s v="SMALL"/>
    <s v="50k - 200k"/>
    <s v="Ames, IA"/>
    <n v="60438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x v="2044"/>
    <n v="194440"/>
    <s v="SMALL"/>
    <s v="50k - 200k"/>
    <s v="Ames, IA"/>
    <n v="60438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5"/>
    <n v="194440"/>
    <s v="SMALL"/>
    <s v="50k - 200k"/>
    <s v="Ames, IA"/>
    <n v="60438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x v="2046"/>
    <n v="190820"/>
    <s v="MEDIUM"/>
    <s v="200k - 1m"/>
    <s v="Des Moines, IA"/>
    <n v="450070"/>
    <s v="64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x v="2047"/>
    <n v="190820"/>
    <s v="MEDIUM"/>
    <s v="200k - 1m"/>
    <s v="Des Moines, IA"/>
    <n v="450070"/>
    <s v="647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x v="1681"/>
    <n v="190820"/>
    <s v="MEDIUM"/>
    <s v="200k - 1m"/>
    <s v="Des Moines, IA"/>
    <n v="450070"/>
    <s v="641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A16X008"/>
    <n v="16"/>
    <s v="Iowa"/>
    <s v="49 USC 5310 - Elderly and Individuals with Disabilities"/>
    <n v="5310"/>
    <x v="1"/>
    <x v="1"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x v="2048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A16X009"/>
    <n v="16"/>
    <s v="Iowa"/>
    <s v="49 USC 5310 - Elderly and Individuals with Disabilities"/>
    <n v="5310"/>
    <x v="1"/>
    <x v="1"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x v="2049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A16X010"/>
    <n v="16"/>
    <s v="Iowa"/>
    <s v="49 USC 5310 - Elderly and Individuals with Disabilities"/>
    <n v="5310"/>
    <x v="1"/>
    <x v="1"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x v="2050"/>
    <n v="190490"/>
    <s v="MEDIUM"/>
    <s v="200k - 1m"/>
    <s v="Omaha, NE - IA"/>
    <n v="725008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x v="51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x v="15"/>
    <s v="08"/>
    <x v="53"/>
    <m/>
    <s v="Bus Intercity"/>
    <n v="1"/>
    <x v="0"/>
    <s v="1"/>
    <m/>
    <s v="1"/>
    <m/>
    <s v="3"/>
    <s v="0"/>
    <s v="8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x v="51"/>
    <n v="190000"/>
    <s v="STATE"/>
    <s v="Under 50k"/>
    <s v="IOWA GOV APP"/>
    <n v="0"/>
    <s v="63400"/>
    <s v="  "/>
    <m/>
    <s v="N"/>
    <s v="1133"/>
    <s v="BUS OTHER"/>
    <n v="11"/>
    <s v="Bus"/>
    <s v="33"/>
    <s v="113"/>
    <x v="0"/>
    <s v="11"/>
    <x v="112"/>
    <m/>
    <m/>
    <n v="1"/>
    <x v="0"/>
    <s v="1"/>
    <m/>
    <s v="3"/>
    <m/>
    <s v="3"/>
    <s v="1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x v="51"/>
    <n v="190000"/>
    <s v="STATE"/>
    <s v="Under 50k"/>
    <s v="IOW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x v="51"/>
    <n v="190000"/>
    <s v="STATE"/>
    <s v="Under 50k"/>
    <s v="IOWA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x v="51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x v="51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x v="2051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x v="51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x v="51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x v="2052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x v="51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x v="51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x v="606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x v="2053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x v="15"/>
    <s v="08"/>
    <x v="53"/>
    <m/>
    <s v="Bus Intercity"/>
    <n v="1"/>
    <x v="0"/>
    <s v="1"/>
    <m/>
    <s v="1"/>
    <m/>
    <s v="3"/>
    <s v="0"/>
    <s v="8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x v="307"/>
    <n v="190000"/>
    <s v="STATE"/>
    <s v="Under 50k"/>
    <s v="IOWA GOV APP"/>
    <n v="0"/>
    <s v="63400"/>
    <s v="DF"/>
    <s v="DIESEL"/>
    <s v="N"/>
    <s v="1114"/>
    <s v="BUS OTHER"/>
    <n v="11"/>
    <s v="Bus"/>
    <s v="14"/>
    <s v="111"/>
    <x v="22"/>
    <s v="08"/>
    <x v="53"/>
    <m/>
    <s v="Bus Intercity"/>
    <n v="1"/>
    <x v="0"/>
    <s v="1"/>
    <m/>
    <s v="1"/>
    <m/>
    <s v="4"/>
    <s v="0"/>
    <s v="8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x v="708"/>
    <n v="190000"/>
    <s v="STATE"/>
    <s v="Under 50k"/>
    <s v="IOW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x v="2054"/>
    <n v="190000"/>
    <s v="STATE"/>
    <s v="Under 50k"/>
    <s v="IOWA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x v="2055"/>
    <n v="190000"/>
    <s v="STATE"/>
    <s v="Under 50k"/>
    <s v="IOW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x v="274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x v="2056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x v="2057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x v="51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x v="43"/>
    <s v="80"/>
    <x v="93"/>
    <m/>
    <m/>
    <n v="4"/>
    <x v="2"/>
    <s v="4"/>
    <m/>
    <s v="3"/>
    <m/>
    <s v="2"/>
    <s v="8"/>
    <s v="0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x v="51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x v="43"/>
    <s v="81"/>
    <x v="138"/>
    <m/>
    <m/>
    <n v="4"/>
    <x v="2"/>
    <s v="4"/>
    <m/>
    <s v="3"/>
    <m/>
    <s v="2"/>
    <s v="8"/>
    <s v="1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x v="2058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x v="43"/>
    <s v="81"/>
    <x v="138"/>
    <m/>
    <m/>
    <n v="4"/>
    <x v="2"/>
    <s v="4"/>
    <m/>
    <s v="3"/>
    <m/>
    <s v="2"/>
    <s v="8"/>
    <s v="1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x v="51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0"/>
    <x v="94"/>
    <m/>
    <m/>
    <n v="4"/>
    <x v="2"/>
    <s v="4"/>
    <m/>
    <s v="3"/>
    <m/>
    <s v="3"/>
    <s v="9"/>
    <s v="0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x v="51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1"/>
    <x v="95"/>
    <m/>
    <m/>
    <n v="4"/>
    <x v="2"/>
    <s v="4"/>
    <m/>
    <s v="3"/>
    <m/>
    <s v="3"/>
    <s v="9"/>
    <s v="1"/>
  </r>
  <r>
    <s v="IA810011"/>
    <n v="81"/>
    <s v="Iowa"/>
    <s v="49 USC 5305/23 USC 134 - Consolidated Planning"/>
    <n v="5305"/>
    <x v="14"/>
    <x v="1"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x v="2059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0"/>
    <x v="94"/>
    <m/>
    <m/>
    <n v="4"/>
    <x v="2"/>
    <s v="4"/>
    <m/>
    <s v="3"/>
    <m/>
    <s v="3"/>
    <s v="9"/>
    <s v="0"/>
  </r>
  <r>
    <s v="IA810011"/>
    <n v="81"/>
    <s v="Iowa"/>
    <s v="49 USC 5305/23 USC 134 - Consolidated Planning"/>
    <n v="5305"/>
    <x v="14"/>
    <x v="1"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x v="206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1"/>
    <x v="95"/>
    <m/>
    <m/>
    <n v="4"/>
    <x v="2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x v="51"/>
    <n v="190000"/>
    <s v="STATE"/>
    <s v="Under 50k"/>
    <s v="IOW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x v="51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x v="2061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x v="2062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x v="2063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x v="2064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x v="2065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x v="51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x v="51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x v="2066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x v="51"/>
    <n v="190000"/>
    <s v="STATE"/>
    <s v="Under 50k"/>
    <s v="IOWA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x v="51"/>
    <n v="190000"/>
    <s v="STATE"/>
    <s v="Under 50k"/>
    <s v="IOW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x v="51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x v="51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x v="51"/>
    <n v="190000"/>
    <s v="STATE"/>
    <s v="Under 50k"/>
    <s v="IOWA GOV APP"/>
    <n v="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x v="2067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x v="51"/>
    <n v="190000"/>
    <s v="STATE"/>
    <s v="Under 50k"/>
    <s v="IOWA GOV APP"/>
    <n v="0"/>
    <s v="11101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x v="2068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x v="2069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x v="207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x v="2071"/>
    <n v="190780"/>
    <s v="MEDIUM"/>
    <s v="200k - 1m"/>
    <s v="Davenport, IA-IL"/>
    <n v="280051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x v="2072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x v="154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x v="2073"/>
    <n v="190780"/>
    <s v="MEDIUM"/>
    <s v="200k - 1m"/>
    <s v="Davenport, IA-IL"/>
    <n v="28005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x v="584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x v="2074"/>
    <n v="190780"/>
    <s v="MEDIUM"/>
    <s v="200k - 1m"/>
    <s v="Davenport, IA-IL"/>
    <n v="280051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x v="2075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x v="2076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x v="2077"/>
    <n v="190820"/>
    <s v="MEDIUM"/>
    <s v="200k - 1m"/>
    <s v="Des Moines, IA"/>
    <n v="45007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x v="2078"/>
    <n v="190820"/>
    <s v="MEDIUM"/>
    <s v="200k - 1m"/>
    <s v="Des Moines, IA"/>
    <n v="4500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x v="2079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x v="208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x v="2081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x v="2082"/>
    <n v="190820"/>
    <s v="MEDIUM"/>
    <s v="200k - 1m"/>
    <s v="Des Moines, IA"/>
    <n v="450070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x v="65"/>
    <n v="190820"/>
    <s v="MEDIUM"/>
    <s v="200k - 1m"/>
    <s v="Des Moines, IA"/>
    <n v="450070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x v="969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x v="2083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x v="41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x v="291"/>
    <n v="190820"/>
    <s v="MEDIUM"/>
    <s v="200k - 1m"/>
    <s v="Des Moines, IA"/>
    <n v="45007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x v="2084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x v="2085"/>
    <n v="190820"/>
    <s v="MEDIUM"/>
    <s v="200k - 1m"/>
    <s v="Des Moines, IA"/>
    <n v="450070"/>
    <s v="11400"/>
    <s v="DF"/>
    <s v="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x v="2086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x v="2087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A90X501"/>
    <n v="90"/>
    <s v="Iowa"/>
    <s v="49 USC 5307 - Urbanized Area Formula (FY2006 forward)"/>
    <n v="5307"/>
    <x v="6"/>
    <x v="1"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x v="2088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2"/>
    <n v="90"/>
    <s v="Iowa"/>
    <s v="49 USC 5307 - Urbanized Area Formula (FY2006 forward)"/>
    <n v="5307"/>
    <x v="6"/>
    <x v="1"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x v="2089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3"/>
    <n v="90"/>
    <s v="Iowa"/>
    <s v="49 USC 5307 - Urbanized Area Formula (FY2006 forward)"/>
    <n v="5307"/>
    <x v="6"/>
    <x v="1"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x v="2090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4"/>
    <n v="90"/>
    <s v="Iowa"/>
    <s v="49 USC 5307 - Urbanized Area Formula (FY2006 forward)"/>
    <n v="5307"/>
    <x v="6"/>
    <x v="1"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x v="2091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0X504"/>
    <n v="90"/>
    <s v="Iowa"/>
    <s v="49 USC 5307 - Urbanized Area Formula (FY2006 forward)"/>
    <n v="5307"/>
    <x v="6"/>
    <x v="1"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x v="51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5"/>
    <n v="90"/>
    <s v="Iowa"/>
    <s v="49 USC 5307 - Urbanized Area Formula (FY2006 forward)"/>
    <n v="5307"/>
    <x v="6"/>
    <x v="1"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x v="2092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0X505"/>
    <n v="90"/>
    <s v="Iowa"/>
    <s v="49 USC 5307 - Urbanized Area Formula (FY2006 forward)"/>
    <n v="5307"/>
    <x v="6"/>
    <x v="1"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x v="51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x v="2093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x v="51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x v="2094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x v="2095"/>
    <n v="191870"/>
    <s v="SMALL"/>
    <s v="50k - 200k"/>
    <s v="Sioux City, IA-NE-SD"/>
    <n v="10649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6"/>
    <n v="19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7"/>
    <n v="31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8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x v="51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x v="2099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x v="2100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x v="2101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A90X509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x v="2102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A90X510"/>
    <n v="90"/>
    <s v="Iowa"/>
    <s v="49 USC 5307 - Urbanized Area Formula (FY2006 forward)"/>
    <n v="5307"/>
    <x v="6"/>
    <x v="1"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x v="2103"/>
    <n v="194440"/>
    <s v="SMALL"/>
    <s v="50k - 200k"/>
    <s v="Ames, IA"/>
    <n v="6043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x v="51"/>
    <n v="190820"/>
    <s v="MEDIUM"/>
    <s v="200k - 1m"/>
    <s v="Des Moines, IA"/>
    <n v="4500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x v="2104"/>
    <n v="190820"/>
    <s v="MEDIUM"/>
    <s v="200k - 1m"/>
    <s v="Des Moines, IA"/>
    <n v="450070"/>
    <s v="11700"/>
    <s v="  "/>
    <m/>
    <s v="N"/>
    <s v="1179"/>
    <s v="BUS OTHER"/>
    <n v="11"/>
    <s v="Bus"/>
    <s v="79"/>
    <s v="117"/>
    <x v="4"/>
    <s v="00"/>
    <x v="4"/>
    <m/>
    <m/>
    <s v="1"/>
    <x v="0"/>
    <s v="1"/>
    <m/>
    <s v="7"/>
    <m/>
    <s v="9"/>
    <s v="0"/>
    <s v="0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x v="584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x v="51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x v="2105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x v="2106"/>
    <n v="192490"/>
    <s v="SMALL"/>
    <s v="50k - 200k"/>
    <s v="Dubuque, IA-IL"/>
    <n v="6781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x v="2107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x v="51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x v="2108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x v="2109"/>
    <n v="194440"/>
    <s v="SMALL"/>
    <s v="50k - 200k"/>
    <s v="Ames, IA"/>
    <n v="60438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A95X021"/>
    <n v="95"/>
    <s v="Iowa"/>
    <s v="49 USC 5307 - Urbanized Area Formula (FHWA xfer FY 2007 fwd)"/>
    <n v="5307"/>
    <x v="6"/>
    <x v="1"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x v="2110"/>
    <n v="192490"/>
    <s v="SMALL"/>
    <s v="50k - 200k"/>
    <s v="Dubuque, IA-IL"/>
    <n v="67818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IA95X021"/>
    <n v="95"/>
    <s v="Iowa"/>
    <s v="49 USC 5307 - Urbanized Area Formula (FHWA xfer FY 2007 fwd)"/>
    <n v="5307"/>
    <x v="6"/>
    <x v="1"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x v="2111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A95X022"/>
    <n v="95"/>
    <s v="Iowa"/>
    <s v="49 USC 5307 - Urbanized Area Formula (FHWA xfer FY 2007 fwd)"/>
    <n v="5307"/>
    <x v="6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x v="519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IA95X022"/>
    <n v="95"/>
    <s v="Iowa"/>
    <s v="49 USC 5307 - Urbanized Area Formula (FHWA xfer FY 2007 fwd)"/>
    <n v="5307"/>
    <x v="6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x v="152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x v="2112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x v="2113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x v="2114"/>
    <n v="160000"/>
    <s v="STATE"/>
    <s v="Under 50k"/>
    <s v="IDAHO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x v="51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x v="211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x v="2116"/>
    <n v="163240"/>
    <s v="SMALL"/>
    <s v="50k - 200k"/>
    <s v="Coeur D'Alene, ID"/>
    <n v="9837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x v="2117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x v="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x v="2118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x v="2119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x v="154"/>
    <n v="163700"/>
    <s v="SMALL"/>
    <s v="50k - 200k"/>
    <s v="Pocatello, ID"/>
    <n v="69809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ID16X040"/>
    <n v="16"/>
    <s v="Idaho"/>
    <s v="49 USC 5310 - Elderly and Individuals with Disabilities"/>
    <n v="5310"/>
    <x v="1"/>
    <x v="1"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x v="2120"/>
    <n v="162050"/>
    <s v="MEDIUM"/>
    <s v="200k - 1m"/>
    <s v="Boise City, ID"/>
    <n v="34968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x v="2121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x v="2122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x v="2123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x v="2124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x v="2125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x v="621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x v="2126"/>
    <n v="160000"/>
    <s v="STATE"/>
    <s v="Under 50k"/>
    <s v="IDAHO GOV APP"/>
    <n v="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x v="2127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x v="620"/>
    <n v="160000"/>
    <s v="STATE"/>
    <s v="Under 50k"/>
    <s v="IDAHO GOV APP"/>
    <n v="0"/>
    <s v="63400"/>
    <s v="DF"/>
    <s v="DIESEL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x v="2128"/>
    <n v="160000"/>
    <s v="STATE"/>
    <s v="Under 50k"/>
    <s v="IDAHO GOV APP"/>
    <n v="0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x v="51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x v="2129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x v="51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x v="213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x v="2131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x v="2132"/>
    <n v="160000"/>
    <s v="STATE"/>
    <s v="Under 50k"/>
    <s v="IDAHO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x v="154"/>
    <n v="160000"/>
    <s v="STATE"/>
    <s v="Under 50k"/>
    <s v="IDAHO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x v="2133"/>
    <n v="160000"/>
    <s v="STATE"/>
    <s v="Under 50k"/>
    <s v="IDAHO GOV APP"/>
    <n v="0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x v="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x v="51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x v="2134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x v="2135"/>
    <n v="160000"/>
    <s v="STATE"/>
    <s v="Under 50k"/>
    <s v="IDAHO GOV APP"/>
    <n v="0"/>
    <s v="634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x v="5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x v="5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x v="51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x v="2136"/>
    <n v="160000"/>
    <s v="STATE"/>
    <s v="Under 50k"/>
    <s v="IDAHO GOV APP"/>
    <n v="0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x v="2137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x v="51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x v="2138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x v="2139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x v="2140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x v="2141"/>
    <n v="160000"/>
    <s v="STATE"/>
    <s v="Under 50k"/>
    <s v="IDAHO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x v="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x v="2142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x v="2143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x v="5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x v="5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x v="214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x v="2145"/>
    <n v="160000"/>
    <s v="STATE"/>
    <s v="Under 50k"/>
    <s v="IDAHO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x v="2146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x v="2147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49"/>
    <n v="18"/>
    <s v="Idaho"/>
    <s v="49 USC 5311 - Nonurbanized Area Programs"/>
    <n v="5311"/>
    <x v="2"/>
    <x v="1"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x v="2148"/>
    <n v="160000"/>
    <s v="STATE"/>
    <s v="Under 50k"/>
    <s v="IDAHO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49"/>
    <n v="18"/>
    <s v="Idaho"/>
    <s v="49 USC 5311 - Nonurbanized Area Programs"/>
    <n v="5311"/>
    <x v="2"/>
    <x v="1"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x v="214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x v="215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x v="2151"/>
    <n v="160000"/>
    <s v="STATE"/>
    <s v="Under 50k"/>
    <s v="IDAHO GOV APP"/>
    <n v="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x v="2152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x v="2153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x v="2154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x v="2155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x v="2156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x v="2157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x v="1007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x v="2158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x v="2159"/>
    <n v="162690"/>
    <s v="SMALL"/>
    <s v="50k - 200k"/>
    <s v="Nampa, ID"/>
    <n v="15149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x v="216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x v="2161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x v="584"/>
    <n v="160000"/>
    <s v="STATE"/>
    <s v="Under 50k"/>
    <s v="IDAHO GOV APP"/>
    <n v="0"/>
    <s v="11100"/>
    <s v="GA"/>
    <s v="GASOLINE"/>
    <s v="N"/>
    <s v="1114"/>
    <s v="BUS OTHER"/>
    <n v="11"/>
    <s v="Bus"/>
    <s v="14"/>
    <s v="111"/>
    <x v="22"/>
    <s v="03"/>
    <x v="37"/>
    <m/>
    <s v="30 ft Bus"/>
    <n v="1"/>
    <x v="0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x v="45"/>
    <n v="163700"/>
    <s v="SMALL"/>
    <s v="50k - 200k"/>
    <s v="Pocatello, ID"/>
    <n v="6980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x v="2162"/>
    <n v="160000"/>
    <s v="STATE"/>
    <s v="Under 50k"/>
    <s v="IDAHO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D800023"/>
    <n v="80"/>
    <s v="Idaho"/>
    <s v="49 USC 5305 - Planning Programs/5303/5313(b)"/>
    <n v="5305"/>
    <x v="14"/>
    <x v="1"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x v="2163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D800025"/>
    <n v="80"/>
    <s v="Idaho"/>
    <s v="49 USC 5305 - Planning Programs/5303/5313(b)"/>
    <n v="5305"/>
    <x v="14"/>
    <x v="1"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x v="2164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x v="2165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x v="2166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x v="51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x v="51"/>
    <n v="162690"/>
    <s v="SMALL"/>
    <s v="50k - 200k"/>
    <s v="Nampa, ID"/>
    <n v="151499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x v="2167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x v="2168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x v="51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x v="531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x v="51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x v="51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x v="2169"/>
    <n v="163240"/>
    <s v="SMALL"/>
    <s v="50k - 200k"/>
    <s v="Coeur D'Alene, ID"/>
    <n v="98378"/>
    <s v="114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x v="2170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x v="51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x v="2171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x v="309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x v="68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x v="51"/>
    <n v="163240"/>
    <s v="SMALL"/>
    <s v="50k - 200k"/>
    <s v="Coeur D'Alene, ID"/>
    <n v="9837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x v="2172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x v="2173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x v="2174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x v="217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x v="2176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x v="2177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x v="2178"/>
    <n v="163240"/>
    <s v="SMALL"/>
    <s v="50k - 200k"/>
    <s v="Coeur D'Alene, ID"/>
    <n v="9837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x v="2179"/>
    <n v="163240"/>
    <s v="SMALL"/>
    <s v="50k - 200k"/>
    <s v="Coeur D'Alene, ID"/>
    <n v="98378"/>
    <s v="11700"/>
    <s v="  "/>
    <m/>
    <s v="N"/>
    <s v="117C"/>
    <s v="BUS OTHER"/>
    <n v="11"/>
    <s v="Bus"/>
    <s v="7C"/>
    <s v="117"/>
    <x v="13"/>
    <s v="00"/>
    <x v="21"/>
    <m/>
    <m/>
    <s v="1"/>
    <x v="0"/>
    <s v="1"/>
    <m/>
    <s v="7"/>
    <m/>
    <s v="C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x v="2180"/>
    <n v="163240"/>
    <s v="SMALL"/>
    <s v="50k - 200k"/>
    <s v="Coeur D'Alene, ID"/>
    <n v="9837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x v="2181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07"/>
    <x v="24"/>
    <m/>
    <m/>
    <s v="1"/>
    <x v="0"/>
    <s v="1"/>
    <m/>
    <s v="4"/>
    <m/>
    <s v="2"/>
    <s v="0"/>
    <s v="7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x v="581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x v="2182"/>
    <n v="162690"/>
    <s v="SMALL"/>
    <s v="50k - 200k"/>
    <s v="Nampa, ID"/>
    <n v="15149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x v="51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x v="2183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x v="2184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x v="2185"/>
    <n v="162690"/>
    <s v="SMALL"/>
    <s v="50k - 200k"/>
    <s v="Nampa, ID"/>
    <n v="15149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x v="51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x v="51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x v="2186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x v="1793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x v="22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x v="515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D90X134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x v="2187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D90X134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x v="2188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x v="42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x v="51"/>
    <n v="164490"/>
    <s v="SMALL"/>
    <s v="50k - 200k"/>
    <s v="Lewiston, ID-WA"/>
    <n v="51924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x v="2189"/>
    <n v="164490"/>
    <s v="SMALL"/>
    <s v="50k - 200k"/>
    <s v="Lewiston, ID-WA"/>
    <n v="51924"/>
    <s v="11300"/>
    <s v="  "/>
    <m/>
    <s v="N"/>
    <s v="1133"/>
    <s v="BUS OTHER"/>
    <n v="11"/>
    <s v="Bus"/>
    <s v="33"/>
    <s v="113"/>
    <x v="0"/>
    <s v="09"/>
    <x v="1"/>
    <m/>
    <m/>
    <n v="1"/>
    <x v="0"/>
    <s v="1"/>
    <m/>
    <s v="3"/>
    <m/>
    <s v="3"/>
    <s v="0"/>
    <s v="9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x v="51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x v="219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x v="152"/>
    <n v="163710"/>
    <s v="SMALL"/>
    <s v="50k - 200k"/>
    <s v="Idaho Falls, ID"/>
    <n v="90733"/>
    <s v="11300"/>
    <s v="  "/>
    <m/>
    <s v="N"/>
    <s v="1131"/>
    <s v="BUS OTHER"/>
    <n v="11"/>
    <s v="Bus"/>
    <s v="31"/>
    <s v="113"/>
    <x v="14"/>
    <s v="04"/>
    <x v="27"/>
    <m/>
    <m/>
    <n v="1"/>
    <x v="0"/>
    <s v="1"/>
    <m/>
    <s v="3"/>
    <m/>
    <s v="1"/>
    <s v="0"/>
    <s v="4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x v="51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x v="215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x v="1626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x v="1678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x v="51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x v="159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x v="51"/>
    <n v="163710"/>
    <s v="SMALL"/>
    <s v="50k - 200k"/>
    <s v="Idaho Falls, ID"/>
    <n v="90733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x v="51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x v="51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x v="2191"/>
    <n v="163710"/>
    <s v="SMALL"/>
    <s v="50k - 200k"/>
    <s v="Idaho Falls, ID"/>
    <n v="90733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x v="195"/>
    <n v="163710"/>
    <s v="SMALL"/>
    <s v="50k - 200k"/>
    <s v="Idaho Falls, ID"/>
    <n v="90733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x v="2192"/>
    <n v="163710"/>
    <s v="SMALL"/>
    <s v="50k - 200k"/>
    <s v="Idaho Falls, ID"/>
    <n v="90733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x v="2193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x v="2194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x v="912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x v="584"/>
    <n v="163710"/>
    <s v="SMALL"/>
    <s v="50k - 200k"/>
    <s v="Idaho Falls, ID"/>
    <n v="90733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x v="2195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x v="2196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x v="219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x v="51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x v="16"/>
    <s v="01"/>
    <x v="58"/>
    <m/>
    <m/>
    <n v="1"/>
    <x v="0"/>
    <s v="1"/>
    <m/>
    <s v="3"/>
    <m/>
    <s v="6"/>
    <s v="0"/>
    <s v="1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x v="2197"/>
    <n v="163700"/>
    <s v="SMALL"/>
    <s v="50k - 200k"/>
    <s v="Pocatello, ID"/>
    <n v="69809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x v="51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x v="51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x v="51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x v="309"/>
    <n v="164490"/>
    <s v="SMALL"/>
    <s v="50k - 200k"/>
    <s v="Lewiston, ID-WA"/>
    <n v="5192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x v="984"/>
    <n v="164490"/>
    <s v="SMALL"/>
    <s v="50k - 200k"/>
    <s v="Lewiston, ID-WA"/>
    <n v="5192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x v="620"/>
    <n v="164490"/>
    <s v="SMALL"/>
    <s v="50k - 200k"/>
    <s v="Lewiston, ID-WA"/>
    <n v="5192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x v="277"/>
    <n v="163240"/>
    <s v="SMALL"/>
    <s v="50k - 200k"/>
    <s v="Coeur D'Alene, ID"/>
    <n v="98378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x v="2198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x v="277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x v="2199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x v="0"/>
    <s v="07"/>
    <x v="34"/>
    <m/>
    <m/>
    <n v="1"/>
    <x v="0"/>
    <s v="1"/>
    <m/>
    <s v="3"/>
    <m/>
    <s v="3"/>
    <s v="0"/>
    <s v="7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x v="103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x v="16"/>
    <s v="01"/>
    <x v="58"/>
    <m/>
    <m/>
    <n v="1"/>
    <x v="0"/>
    <s v="1"/>
    <m/>
    <s v="3"/>
    <m/>
    <s v="6"/>
    <s v="0"/>
    <s v="1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x v="108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x v="258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x v="220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D90X147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x v="2201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ID90X147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x v="2202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x v="2203"/>
    <n v="162050"/>
    <s v="MEDIUM"/>
    <s v="200k - 1m"/>
    <s v="Boise City, ID"/>
    <n v="349684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x v="2204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x v="2205"/>
    <n v="162050"/>
    <s v="MEDIUM"/>
    <s v="200k - 1m"/>
    <s v="Boise City, ID"/>
    <n v="349684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x v="2206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D95X015"/>
    <n v="95"/>
    <s v="Idaho"/>
    <s v="49 USC 5307 - Urbanized Area Formula (FHWA xfer FY 2007 fwd)"/>
    <n v="5307"/>
    <x v="6"/>
    <x v="1"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x v="2207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D95X015"/>
    <n v="95"/>
    <s v="Idaho"/>
    <s v="49 USC 5307 - Urbanized Area Formula (FHWA xfer FY 2007 fwd)"/>
    <n v="5307"/>
    <x v="6"/>
    <x v="1"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x v="2208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x v="2209"/>
    <n v="171620"/>
    <s v="SMALL"/>
    <s v="50k - 200k"/>
    <s v="Springfield, IL"/>
    <n v="161316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x v="645"/>
    <n v="171620"/>
    <s v="SMALL"/>
    <s v="50k - 200k"/>
    <s v="Springfield, IL"/>
    <n v="161316"/>
    <s v="11100"/>
    <s v="CN"/>
    <s v="COMPRESSED NATURAL GAS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x v="29"/>
    <n v="171620"/>
    <s v="SMALL"/>
    <s v="50k - 200k"/>
    <s v="Springfield, IL"/>
    <n v="161316"/>
    <s v="11100"/>
    <s v="  "/>
    <m/>
    <s v="N"/>
    <s v="1113"/>
    <s v="BUS PURCHASE"/>
    <n v="11"/>
    <s v="Bus"/>
    <s v="13"/>
    <s v="111"/>
    <x v="15"/>
    <s v="40"/>
    <x v="19"/>
    <m/>
    <s v="Spare Parts / Assoc Capital Maintenance Items"/>
    <n v="1"/>
    <x v="0"/>
    <s v="1"/>
    <m/>
    <s v="1"/>
    <m/>
    <s v="3"/>
    <s v="4"/>
    <s v="0"/>
  </r>
  <r>
    <s v="IL040087"/>
    <n v="4"/>
    <s v="Illinois"/>
    <s v="49 USC 5309 - Bus and Bus Facilities (FY2006 forward)"/>
    <n v="5309"/>
    <x v="4"/>
    <x v="0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x v="2210"/>
    <n v="172410"/>
    <s v="SMALL"/>
    <s v="50k - 200k"/>
    <s v="Bloomington-Normal, IL"/>
    <n v="132600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x v="2211"/>
    <n v="170030"/>
    <s v="LARGE"/>
    <s v="Over 1m"/>
    <s v="Chicago, IL-IN"/>
    <n v="8608208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x v="51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x v="51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x v="2212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x v="51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x v="51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x v="45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x v="2213"/>
    <n v="173780"/>
    <s v="MEDIUM"/>
    <s v="200k - 1m"/>
    <s v="Round Lake Beach-McHenry-Grayslake, IL-WI"/>
    <n v="290373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x v="2214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15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x v="459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x v="2216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x v="2217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18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x v="2219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0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x v="2221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2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x v="1148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3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x v="2128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x v="2224"/>
    <n v="170100"/>
    <s v="LARGE"/>
    <s v="Over 1m"/>
    <s v="St. Louis, MO-IL"/>
    <n v="215070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5"/>
    <n v="170100"/>
    <s v="LARGE"/>
    <s v="Over 1m"/>
    <s v="St. Louis, MO-IL"/>
    <n v="2150706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459"/>
    <n v="170780"/>
    <s v="MEDIUM"/>
    <s v="200k - 1m"/>
    <s v="Davenport, IA-IL"/>
    <n v="28005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123"/>
    <n v="170780"/>
    <s v="MEDIUM"/>
    <s v="200k - 1m"/>
    <s v="Davenport, IA-IL"/>
    <n v="28005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x v="2226"/>
    <n v="170780"/>
    <s v="MEDIUM"/>
    <s v="200k - 1m"/>
    <s v="Round Lake Beach-McHenry-Grayslake, IL-WI"/>
    <n v="290373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7"/>
    <n v="170780"/>
    <s v="MEDIUM"/>
    <s v="200k - 1m"/>
    <s v="Round Lake Beach-McHenry-Grayslake, IL-WI"/>
    <n v="29037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x v="2228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9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x v="2230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31"/>
    <n v="170850"/>
    <s v="MEDIUM"/>
    <s v="200k - 1m"/>
    <s v="Peoria, IL"/>
    <n v="26692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459"/>
    <n v="171020"/>
    <s v="MEDIUM"/>
    <s v="200k - 1m"/>
    <s v="Rockford, IL"/>
    <n v="29686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32"/>
    <n v="171020"/>
    <s v="MEDIUM"/>
    <s v="200k - 1m"/>
    <s v="Rockford, IL"/>
    <n v="29686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33"/>
    <n v="171020"/>
    <s v="MEDIUM"/>
    <s v="200k - 1m"/>
    <s v="Rockford, IL"/>
    <n v="29686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x v="466"/>
    <n v="171800"/>
    <s v="SMALL"/>
    <s v="50k - 200k"/>
    <s v="Champaign, IL"/>
    <n v="145361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x v="2234"/>
    <n v="171810"/>
    <s v="SMALL"/>
    <s v="50k - 200k"/>
    <s v="Decatur, IL"/>
    <n v="9386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x v="2128"/>
    <n v="171810"/>
    <s v="SMALL"/>
    <s v="50k - 200k"/>
    <s v="Decatur, IL"/>
    <n v="9386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2226"/>
    <n v="172410"/>
    <s v="SMALL"/>
    <s v="50k - 200k"/>
    <s v="Bloomington-Normal, IL"/>
    <n v="13260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x v="458"/>
    <n v="173070"/>
    <s v="SMALL"/>
    <s v="50k - 200k"/>
    <s v="Beloit, WI-IL"/>
    <n v="6383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35"/>
    <n v="173780"/>
    <s v="MEDIUM"/>
    <s v="200k - 1m"/>
    <s v="Round Lake Beach-McHenry-Grayslake, IL-WI"/>
    <n v="29037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x v="2128"/>
    <n v="174090"/>
    <s v="SMALL"/>
    <s v="50k - 200k"/>
    <s v="DeKalb, IL"/>
    <n v="6854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x v="2236"/>
    <n v="174260"/>
    <s v="SMALL"/>
    <s v="50k - 200k"/>
    <s v="Danville, IL-IN"/>
    <n v="509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x v="459"/>
    <n v="174260"/>
    <s v="SMALL"/>
    <s v="50k - 200k"/>
    <s v="Danville, IL-IN"/>
    <n v="509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16X010"/>
    <n v="16"/>
    <s v="Illinois"/>
    <s v="49 USC 5310 - Elderly and Individuals with Disabilities"/>
    <n v="5310"/>
    <x v="1"/>
    <x v="1"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x v="2237"/>
    <n v="171020"/>
    <s v="MEDIUM"/>
    <s v="200k - 1m"/>
    <s v="Rockford, IL"/>
    <n v="29686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16X011"/>
    <n v="16"/>
    <s v="Illinois"/>
    <s v="49 USC 5310 - Elderly and Individuals with Disabilities"/>
    <n v="5310"/>
    <x v="1"/>
    <x v="1"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x v="2238"/>
    <n v="17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x v="0"/>
    <s v="02"/>
    <x v="36"/>
    <m/>
    <m/>
    <n v="1"/>
    <x v="0"/>
    <s v="2"/>
    <m/>
    <s v="6"/>
    <m/>
    <s v="3"/>
    <s v="0"/>
    <s v="2"/>
  </r>
  <r>
    <s v="IL16X011"/>
    <n v="16"/>
    <s v="Illinois"/>
    <s v="49 USC 5310 - Elderly and Individuals with Disabilities"/>
    <n v="5310"/>
    <x v="1"/>
    <x v="1"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x v="2239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x v="250"/>
    <n v="170850"/>
    <s v="MEDIUM"/>
    <s v="200k - 1m"/>
    <s v="Peoria, IL"/>
    <n v="266921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x v="621"/>
    <n v="170850"/>
    <s v="MEDIUM"/>
    <s v="200k - 1m"/>
    <s v="Peoria, IL"/>
    <n v="266921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x v="581"/>
    <n v="170850"/>
    <s v="MEDIUM"/>
    <s v="200k - 1m"/>
    <s v="Peoria, IL"/>
    <n v="266921"/>
    <s v="641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x v="224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x v="10"/>
    <s v="03"/>
    <x v="14"/>
    <m/>
    <m/>
    <n v="1"/>
    <x v="0"/>
    <s v="1"/>
    <m/>
    <s v="7"/>
    <m/>
    <s v="2"/>
    <s v="0"/>
    <s v="3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x v="2241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x v="10"/>
    <s v="04"/>
    <x v="14"/>
    <m/>
    <m/>
    <n v="1"/>
    <x v="0"/>
    <s v="1"/>
    <m/>
    <s v="7"/>
    <m/>
    <s v="2"/>
    <s v="0"/>
    <s v="4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x v="535"/>
    <n v="170030"/>
    <s v="LARGE"/>
    <s v="Over 1m"/>
    <s v="Chicago, IL-IN"/>
    <n v="8608208"/>
    <s v="64100"/>
    <s v="  "/>
    <m/>
    <s v="N"/>
    <s v="1161"/>
    <s v="BUS OTHER"/>
    <n v="11"/>
    <s v="Bus"/>
    <s v="61"/>
    <s v="116"/>
    <x v="14"/>
    <s v="01"/>
    <x v="29"/>
    <m/>
    <m/>
    <n v="1"/>
    <x v="0"/>
    <s v="1"/>
    <m/>
    <s v="6"/>
    <m/>
    <s v="1"/>
    <s v="0"/>
    <s v="1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x v="2242"/>
    <n v="170030"/>
    <s v="LARGE"/>
    <s v="Over 1m"/>
    <s v="Chicago, IL-IN"/>
    <n v="8608208"/>
    <s v="64100"/>
    <s v="  "/>
    <m/>
    <s v="N"/>
    <s v="1163"/>
    <s v="BUS OTHER"/>
    <n v="11"/>
    <s v="Bus"/>
    <s v="63"/>
    <s v="116"/>
    <x v="0"/>
    <s v="01"/>
    <x v="29"/>
    <m/>
    <m/>
    <n v="1"/>
    <x v="0"/>
    <s v="1"/>
    <m/>
    <s v="6"/>
    <m/>
    <s v="3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x v="2243"/>
    <n v="170000"/>
    <s v="STATE"/>
    <s v="Under 50k"/>
    <s v="ILLINOIS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x v="2244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x v="2245"/>
    <n v="170000"/>
    <s v="STATE"/>
    <s v="Under 50k"/>
    <s v="ILLINOI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x v="2246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x v="2247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x v="2248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x v="2249"/>
    <n v="510080"/>
    <s v="LARGE"/>
    <s v="Over 1m"/>
    <s v="Washington, DC-VA-MD"/>
    <n v="4586770"/>
    <s v="441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x v="51"/>
    <n v="510080"/>
    <s v="LARGE"/>
    <s v="Over 1m"/>
    <s v="Washington, DC-VA-MD"/>
    <n v="4586770"/>
    <s v="441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x v="2250"/>
    <n v="510080"/>
    <s v="LARGE"/>
    <s v="Over 1m"/>
    <s v="Washington, DC-VA-MD"/>
    <n v="4586770"/>
    <s v="441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x v="2251"/>
    <n v="510080"/>
    <s v="LARGE"/>
    <s v="Over 1m"/>
    <s v="Washington, DC-VA-MD"/>
    <n v="4586770"/>
    <s v="441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x v="1758"/>
    <n v="510080"/>
    <s v="LARGE"/>
    <s v="Over 1m"/>
    <s v="Washington, DC-VA-MD"/>
    <n v="4586770"/>
    <s v="441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x v="152"/>
    <n v="510080"/>
    <s v="LARGE"/>
    <s v="Over 1m"/>
    <s v="Washington, DC-VA-MD"/>
    <n v="4586770"/>
    <s v="441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x v="578"/>
    <n v="510080"/>
    <s v="LARGE"/>
    <s v="Over 1m"/>
    <s v="Washington, DC-VA-MD"/>
    <n v="4586770"/>
    <s v="441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x v="309"/>
    <n v="510080"/>
    <s v="LARGE"/>
    <s v="Over 1m"/>
    <s v="Washington, DC-VA-MD"/>
    <n v="4586770"/>
    <s v="44100"/>
    <s v="  "/>
    <m/>
    <s v="N"/>
    <s v="5572"/>
    <s v="RESEARCH"/>
    <n v="55"/>
    <s v="Research Projects"/>
    <s v="72"/>
    <s v="557"/>
    <x v="38"/>
    <s v="00"/>
    <x v="139"/>
    <m/>
    <m/>
    <n v="5"/>
    <x v="3"/>
    <s v="5"/>
    <m/>
    <s v="7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x v="1027"/>
    <n v="510080"/>
    <s v="LARGE"/>
    <s v="Over 1m"/>
    <s v="Washington, DC-VA-MD"/>
    <n v="4586770"/>
    <s v="441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x v="2252"/>
    <n v="510080"/>
    <s v="LARGE"/>
    <s v="Over 1m"/>
    <s v="Washington, DC-VA-MD"/>
    <n v="4586770"/>
    <s v="441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x v="2253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x v="2254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x v="2255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x v="2256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x v="2257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x v="2258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x v="2259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x v="2260"/>
    <n v="170000"/>
    <s v="STATE"/>
    <s v="Under 50k"/>
    <s v="ILLINOIS GOV APP"/>
    <n v="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x v="51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x v="51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x v="51"/>
    <n v="170030"/>
    <s v="LARGE"/>
    <s v="Over 1m"/>
    <s v="Chicago, IL-IN"/>
    <n v="8608208"/>
    <s v="11100"/>
    <s v="DF"/>
    <s v="DIESEL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x v="51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x v="14"/>
    <m/>
    <m/>
    <n v="1"/>
    <x v="0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x v="51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x v="51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x v="2261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x v="2262"/>
    <n v="170030"/>
    <s v="LARGE"/>
    <s v="Over 1m"/>
    <s v="Chicago, IL-IN"/>
    <n v="8608208"/>
    <s v="112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x v="2263"/>
    <n v="170030"/>
    <s v="LARGE"/>
    <s v="Over 1m"/>
    <s v="Chicago, IL-IN"/>
    <n v="8608208"/>
    <s v="11400"/>
    <s v="DP"/>
    <s v="DIESEL (PARTICULATE TRAP)"/>
    <s v="N"/>
    <s v="1114"/>
    <s v="BUS OTHER"/>
    <n v="11"/>
    <s v="Bus"/>
    <s v="14"/>
    <s v="111"/>
    <x v="22"/>
    <s v="06"/>
    <x v="57"/>
    <m/>
    <s v="Bus Articulated"/>
    <n v="1"/>
    <x v="0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x v="2264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x v="14"/>
    <m/>
    <m/>
    <n v="1"/>
    <x v="0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x v="73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x v="2265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x v="2266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x v="2128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x v="2267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x v="2268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x v="2269"/>
    <n v="170000"/>
    <s v="STATE"/>
    <s v="Under 50k"/>
    <s v="ILLINOIS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x v="227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x v="2271"/>
    <n v="170030"/>
    <s v="LARGE"/>
    <s v="Over 1m"/>
    <s v="Chicago, IL-IN"/>
    <n v="8608208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x v="2272"/>
    <n v="173780"/>
    <s v="MEDIUM"/>
    <s v="200k - 1m"/>
    <s v="Round Lake Beach-McHenry-Grayslake, IL-WI"/>
    <n v="290373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x v="573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x v="2273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380042"/>
    <n v="38"/>
    <s v="Illinois"/>
    <s v="TEA-21 3038 - Over-the-Road Bus"/>
    <n v="3038"/>
    <x v="8"/>
    <x v="1"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x v="2274"/>
    <n v="170000"/>
    <s v="STATE"/>
    <s v="Under 50k"/>
    <s v="ILLINOIS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IL540005"/>
    <n v="54"/>
    <s v="Illinois"/>
    <s v="49 USC 5337 - State of Good Repair Formula Grants"/>
    <n v="5337"/>
    <x v="5"/>
    <x v="0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x v="2275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x v="45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2"/>
    <x v="86"/>
    <s v="Commuter Rail Self Propelled - Elec."/>
    <m/>
    <n v="1"/>
    <x v="0"/>
    <s v="2"/>
    <m/>
    <s v="1"/>
    <m/>
    <s v="4"/>
    <s v="2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x v="2276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x v="2277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x v="2278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x v="1598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x v="211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x v="108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x v="2279"/>
    <n v="17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x v="743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x v="2"/>
    <m/>
    <m/>
    <n v="1"/>
    <x v="0"/>
    <s v="2"/>
    <m/>
    <s v="7"/>
    <m/>
    <s v="1"/>
    <s v="0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x v="277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x v="59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x v="14"/>
    <m/>
    <m/>
    <n v="1"/>
    <x v="0"/>
    <s v="2"/>
    <m/>
    <s v="7"/>
    <m/>
    <s v="2"/>
    <s v="0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x v="228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x v="2281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x v="2282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x v="2283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x v="24"/>
    <s v="00"/>
    <x v="51"/>
    <m/>
    <m/>
    <n v="1"/>
    <x v="0"/>
    <s v="2"/>
    <m/>
    <s v="7"/>
    <m/>
    <s v="3"/>
    <s v="0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x v="45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x v="2284"/>
    <n v="173780"/>
    <s v="MEDIUM"/>
    <s v="200k - 1m"/>
    <s v="Round Lake Beach-McHenry-Grayslake, IL-WI"/>
    <n v="29037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x v="2285"/>
    <n v="173780"/>
    <s v="MEDIUM"/>
    <s v="200k - 1m"/>
    <s v="Round Lake Beach-McHenry-Grayslake, IL-WI"/>
    <n v="29037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x v="2286"/>
    <n v="170030"/>
    <s v="LARGE"/>
    <s v="Over 1m"/>
    <s v="Chicago, IL-IN"/>
    <n v="8608208"/>
    <s v="55000"/>
    <s v="  "/>
    <m/>
    <s v="N"/>
    <s v="5510"/>
    <s v="RESEARCH"/>
    <n v="55"/>
    <s v="Research Projects"/>
    <s v="10"/>
    <s v="551"/>
    <x v="38"/>
    <s v="00"/>
    <x v="80"/>
    <m/>
    <m/>
    <n v="5"/>
    <x v="3"/>
    <s v="5"/>
    <m/>
    <s v="1"/>
    <m/>
    <s v="0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x v="51"/>
    <n v="170030"/>
    <s v="LARGE"/>
    <s v="Over 1m"/>
    <s v="Chicago, IL-IN"/>
    <n v="8608208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x v="2287"/>
    <n v="170030"/>
    <s v="LARGE"/>
    <s v="Over 1m"/>
    <s v="Chicago, IL-IN"/>
    <n v="8608208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x v="2288"/>
    <n v="170030"/>
    <s v="LARGE"/>
    <s v="Over 1m"/>
    <s v="Chicago, IL-IN"/>
    <n v="8608208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x v="2289"/>
    <n v="170000"/>
    <s v="STATE"/>
    <s v="Under 50k"/>
    <s v="ILLINOIS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x v="589"/>
    <n v="170000"/>
    <s v="STATE"/>
    <s v="Under 50k"/>
    <s v="ILLINOIS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x v="1598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x v="2290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x v="589"/>
    <n v="170000"/>
    <s v="STATE"/>
    <s v="Under 50k"/>
    <s v="ILLINOIS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x v="291"/>
    <n v="170000"/>
    <s v="STATE"/>
    <s v="Under 50k"/>
    <s v="ILLINOIS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x v="59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x v="2291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x v="743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x v="51"/>
    <n v="173070"/>
    <s v="SMALL"/>
    <s v="50k - 200k"/>
    <s v="Beloit, WI-IL"/>
    <n v="63835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x v="2292"/>
    <n v="173070"/>
    <s v="SMALL"/>
    <s v="50k - 200k"/>
    <s v="Beloit, WI-IL"/>
    <n v="6383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x v="51"/>
    <n v="173070"/>
    <s v="SMALL"/>
    <s v="50k - 200k"/>
    <s v="Beloit, WI-IL"/>
    <n v="6383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x v="2293"/>
    <n v="172410"/>
    <s v="SMALL"/>
    <s v="50k - 200k"/>
    <s v="Bloomington-Normal, IL"/>
    <n v="132600"/>
    <s v="11400"/>
    <s v="LN"/>
    <s v="LIQUEFI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x v="2294"/>
    <n v="172410"/>
    <s v="SMALL"/>
    <s v="50k - 200k"/>
    <s v="Bloomington-Normal, IL"/>
    <n v="132600"/>
    <s v="11400"/>
    <s v="BD"/>
    <s v="BIO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x v="51"/>
    <n v="172410"/>
    <s v="SMALL"/>
    <s v="50k - 200k"/>
    <s v="Bloomington-Normal, IL"/>
    <n v="132600"/>
    <s v="11400"/>
    <s v="  "/>
    <m/>
    <s v="N"/>
    <s v="1141"/>
    <s v="MAINTENANCE FACILITY"/>
    <n v="11"/>
    <s v="Bus"/>
    <s v="41"/>
    <s v="114"/>
    <x v="14"/>
    <s v="01"/>
    <x v="20"/>
    <m/>
    <m/>
    <n v="1"/>
    <x v="0"/>
    <s v="1"/>
    <m/>
    <s v="4"/>
    <m/>
    <s v="1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x v="51"/>
    <n v="172410"/>
    <s v="SMALL"/>
    <s v="50k - 200k"/>
    <s v="Bloomington-Normal, IL"/>
    <n v="13260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x v="2295"/>
    <n v="172410"/>
    <s v="SMALL"/>
    <s v="50k - 200k"/>
    <s v="Bloomington-Normal, IL"/>
    <n v="1326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x v="51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x v="51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L90X720"/>
    <n v="90"/>
    <s v="Illinois"/>
    <s v="49 USC 5307 - Urbanized Area Formula (FY2006 forward)"/>
    <n v="5307"/>
    <x v="6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x v="51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20"/>
    <n v="90"/>
    <s v="Illinois"/>
    <s v="49 USC 5307 - Urbanized Area Formula (FY2006 forward)"/>
    <n v="5307"/>
    <x v="6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x v="2296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x v="2297"/>
    <n v="171020"/>
    <s v="MEDIUM"/>
    <s v="200k - 1m"/>
    <s v="Rockford, IL"/>
    <n v="29686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x v="2298"/>
    <n v="171020"/>
    <s v="MEDIUM"/>
    <s v="200k - 1m"/>
    <s v="Rockford, IL"/>
    <n v="296863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x v="2299"/>
    <n v="171020"/>
    <s v="MEDIUM"/>
    <s v="200k - 1m"/>
    <s v="Rockford, IL"/>
    <n v="29686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x v="30"/>
    <n v="171020"/>
    <s v="MEDIUM"/>
    <s v="200k - 1m"/>
    <s v="Rockford, IL"/>
    <n v="29686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x v="51"/>
    <n v="171020"/>
    <s v="MEDIUM"/>
    <s v="200k - 1m"/>
    <s v="Rockford, IL"/>
    <n v="296863"/>
    <s v="11900"/>
    <s v="  "/>
    <m/>
    <s v="N"/>
    <s v="1194"/>
    <s v="BUS OTHER"/>
    <n v="11"/>
    <s v="Bus"/>
    <s v="94"/>
    <s v="119"/>
    <x v="9"/>
    <s v="03"/>
    <x v="127"/>
    <m/>
    <m/>
    <n v="1"/>
    <x v="0"/>
    <s v="1"/>
    <m/>
    <s v="9"/>
    <m/>
    <s v="4"/>
    <s v="0"/>
    <s v="3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x v="2300"/>
    <n v="171020"/>
    <s v="MEDIUM"/>
    <s v="200k - 1m"/>
    <s v="Rockford, IL"/>
    <n v="296863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x v="2301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x v="2302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L90X723"/>
    <n v="90"/>
    <s v="Illinois"/>
    <s v="49 USC 5307 - Urbanized Area Formula (FY2006 forward)"/>
    <n v="5307"/>
    <x v="6"/>
    <x v="1"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x v="2303"/>
    <n v="171800"/>
    <s v="SMALL"/>
    <s v="50k - 200k"/>
    <s v="Champaign, IL"/>
    <n v="145361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IL90X731"/>
    <n v="90"/>
    <s v="Illinois"/>
    <s v="49 USC 5307 - Urbanized Area Formula (FY2006 forward)"/>
    <n v="5307"/>
    <x v="6"/>
    <x v="1"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x v="2304"/>
    <n v="175910"/>
    <s v="SMALL"/>
    <s v="50k - 200k"/>
    <s v="Carbondale, IL"/>
    <n v="6782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x v="2305"/>
    <n v="17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x v="0"/>
    <s v="01"/>
    <x v="20"/>
    <m/>
    <m/>
    <n v="1"/>
    <x v="0"/>
    <s v="1"/>
    <m/>
    <s v="4"/>
    <m/>
    <s v="3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x v="51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x v="51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x v="2306"/>
    <n v="171860"/>
    <s v="SMALL"/>
    <s v="50k - 200k"/>
    <s v="Alton, IL - MO"/>
    <n v="83890"/>
    <s v="11400"/>
    <s v="  "/>
    <m/>
    <s v="N"/>
    <s v="1143"/>
    <s v="MAINTENANCE FACILITY"/>
    <n v="11"/>
    <s v="Bus"/>
    <s v="43"/>
    <s v="114"/>
    <x v="0"/>
    <s v="01"/>
    <x v="20"/>
    <m/>
    <m/>
    <n v="1"/>
    <x v="0"/>
    <s v="1"/>
    <m/>
    <s v="4"/>
    <m/>
    <s v="3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x v="242"/>
    <n v="171860"/>
    <s v="SMALL"/>
    <s v="50k - 200k"/>
    <s v="Alton, IL - MO"/>
    <n v="8389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x v="51"/>
    <n v="171860"/>
    <s v="SMALL"/>
    <s v="50k - 200k"/>
    <s v="Alton, IL - MO"/>
    <n v="838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x v="2307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x v="205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x v="2308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x v="51"/>
    <n v="174090"/>
    <s v="SMALL"/>
    <s v="50k - 200k"/>
    <s v="DeKalb, IL"/>
    <n v="68545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x v="274"/>
    <n v="174090"/>
    <s v="SMALL"/>
    <s v="50k - 200k"/>
    <s v="DeKalb, IL"/>
    <n v="685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x v="2309"/>
    <n v="174090"/>
    <s v="SMALL"/>
    <s v="50k - 200k"/>
    <s v="DeKalb, IL"/>
    <n v="68545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x v="1778"/>
    <n v="170850"/>
    <s v="MEDIUM"/>
    <s v="200k - 1m"/>
    <s v="Peoria, IL"/>
    <n v="266921"/>
    <s v="111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x v="2310"/>
    <n v="170850"/>
    <s v="MEDIUM"/>
    <s v="200k - 1m"/>
    <s v="Peoria, IL"/>
    <n v="266921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x v="966"/>
    <n v="170850"/>
    <s v="MEDIUM"/>
    <s v="200k - 1m"/>
    <s v="Peoria, IL"/>
    <n v="266921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x v="193"/>
    <n v="170850"/>
    <s v="MEDIUM"/>
    <s v="200k - 1m"/>
    <s v="Peoria, IL"/>
    <n v="266921"/>
    <s v="111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x v="1008"/>
    <n v="170850"/>
    <s v="MEDIUM"/>
    <s v="200k - 1m"/>
    <s v="Peoria, IL"/>
    <n v="2669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x v="2311"/>
    <n v="170850"/>
    <s v="MEDIUM"/>
    <s v="200k - 1m"/>
    <s v="Peoria, IL"/>
    <n v="26692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x v="1740"/>
    <n v="170850"/>
    <s v="MEDIUM"/>
    <s v="200k - 1m"/>
    <s v="Peoria, IL"/>
    <n v="266921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x v="1740"/>
    <n v="170850"/>
    <s v="MEDIUM"/>
    <s v="200k - 1m"/>
    <s v="Peoria, IL"/>
    <n v="26692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x v="29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x v="2312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L90X737"/>
    <n v="90"/>
    <s v="Illinois"/>
    <s v="49 USC 5307 - Urbanized Area Formula (FY2006 forward)"/>
    <n v="5307"/>
    <x v="6"/>
    <x v="1"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x v="2210"/>
    <n v="171800"/>
    <s v="SMALL"/>
    <s v="50k - 200k"/>
    <s v="Champaign, IL"/>
    <n v="145361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90X737"/>
    <n v="90"/>
    <s v="Illinois"/>
    <s v="49 USC 5307 - Urbanized Area Formula (FY2006 forward)"/>
    <n v="5307"/>
    <x v="6"/>
    <x v="1"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x v="2313"/>
    <n v="171800"/>
    <s v="SMALL"/>
    <s v="50k - 200k"/>
    <s v="Champaign, IL"/>
    <n v="145361"/>
    <s v="11100"/>
    <s v="HE"/>
    <s v="HYBRID ELECTRIC - 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x v="2314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x v="2"/>
    <m/>
    <m/>
    <n v="1"/>
    <x v="0"/>
    <s v="2"/>
    <m/>
    <s v="7"/>
    <m/>
    <s v="1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x v="2315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x v="68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x v="2316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x v="2317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x v="2318"/>
    <n v="170030"/>
    <s v="LARGE"/>
    <s v="Over 1m"/>
    <s v="Chicago, IL-IN"/>
    <n v="8608208"/>
    <s v="12400"/>
    <s v="  "/>
    <m/>
    <s v="N"/>
    <s v="1246"/>
    <s v="FIXED GUIDEWAY"/>
    <n v="12"/>
    <s v="Fixed Guideway"/>
    <s v="46"/>
    <s v="124"/>
    <x v="16"/>
    <s v="01"/>
    <x v="20"/>
    <m/>
    <m/>
    <n v="1"/>
    <x v="0"/>
    <s v="2"/>
    <m/>
    <s v="4"/>
    <m/>
    <s v="6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x v="2319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x v="23"/>
    <s v="06"/>
    <x v="57"/>
    <m/>
    <s v="Bus Articulated"/>
    <n v="1"/>
    <x v="0"/>
    <s v="1"/>
    <m/>
    <s v="1"/>
    <m/>
    <s v="6"/>
    <s v="0"/>
    <s v="6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x v="621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x v="14"/>
    <m/>
    <m/>
    <n v="1"/>
    <x v="0"/>
    <s v="1"/>
    <m/>
    <s v="7"/>
    <m/>
    <s v="2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x v="73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x v="242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x v="14"/>
    <m/>
    <m/>
    <n v="1"/>
    <x v="0"/>
    <s v="2"/>
    <m/>
    <s v="7"/>
    <m/>
    <s v="2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x v="62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x v="232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x v="2321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IL90X739"/>
    <n v="90"/>
    <s v="Illinois"/>
    <s v="49 USC 5307 - Urbanized Area Formula (FY2006 forward)"/>
    <n v="5307"/>
    <x v="6"/>
    <x v="1"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x v="2322"/>
    <n v="171810"/>
    <s v="SMALL"/>
    <s v="50k - 200k"/>
    <s v="Decatur, IL"/>
    <n v="9386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x v="620"/>
    <n v="174260"/>
    <s v="SMALL"/>
    <s v="50k - 200k"/>
    <s v="Danville, IL-IN"/>
    <n v="50996"/>
    <s v="11600"/>
    <s v="BD"/>
    <s v="BIODIESEL"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x v="635"/>
    <n v="174260"/>
    <s v="SMALL"/>
    <s v="50k - 200k"/>
    <s v="Danville, IL-IN"/>
    <n v="50996"/>
    <s v="11400"/>
    <s v="BD"/>
    <s v="BIODIESEL"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x v="624"/>
    <n v="174260"/>
    <s v="SMALL"/>
    <s v="50k - 200k"/>
    <s v="Danville, IL-IN"/>
    <n v="50996"/>
    <s v="30000"/>
    <s v="BD"/>
    <s v="BIO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x v="621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x v="215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L90X741"/>
    <n v="90"/>
    <s v="Illinois"/>
    <s v="49 USC 5307 - Urbanized Area Formula (FY2006 forward)"/>
    <n v="5307"/>
    <x v="6"/>
    <x v="1"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x v="2323"/>
    <n v="175910"/>
    <s v="SMALL"/>
    <s v="50k - 200k"/>
    <s v="Carbondale, IL"/>
    <n v="67821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x v="41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x v="41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x v="2324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x v="2325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x v="108"/>
    <n v="173780"/>
    <s v="MEDIUM"/>
    <s v="200k - 1m"/>
    <s v="Round Lake Beach-McHenry-Grayslake, IL-WI"/>
    <n v="290373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x v="2326"/>
    <n v="173780"/>
    <s v="MEDIUM"/>
    <s v="200k - 1m"/>
    <s v="Round Lake Beach-McHenry-Grayslake, IL-WI"/>
    <n v="290373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x v="26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x v="73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x v="2327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x v="2328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x v="1002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x v="2329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x v="414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x v="412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x v="233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x v="789"/>
    <n v="17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x v="9"/>
    <s v="01"/>
    <x v="120"/>
    <m/>
    <m/>
    <n v="1"/>
    <x v="0"/>
    <s v="2"/>
    <m/>
    <s v="4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x v="2331"/>
    <n v="170030"/>
    <s v="LARGE"/>
    <s v="Over 1m"/>
    <s v="Chicago, IL-IN"/>
    <n v="8608208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x v="2332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x v="2"/>
    <m/>
    <m/>
    <n v="1"/>
    <x v="0"/>
    <s v="2"/>
    <m/>
    <s v="7"/>
    <m/>
    <s v="1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x v="277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x v="1989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x v="14"/>
    <m/>
    <m/>
    <n v="1"/>
    <x v="0"/>
    <s v="2"/>
    <m/>
    <s v="7"/>
    <m/>
    <s v="2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x v="2333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x v="2334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x v="2335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x v="2336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x v="24"/>
    <s v="00"/>
    <x v="51"/>
    <m/>
    <m/>
    <n v="1"/>
    <x v="0"/>
    <s v="2"/>
    <m/>
    <s v="7"/>
    <m/>
    <s v="3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x v="2337"/>
    <n v="170030"/>
    <s v="LARGE"/>
    <s v="Over 1m"/>
    <s v="Chicago, IL-IN"/>
    <n v="8608208"/>
    <s v="12700"/>
    <s v="  "/>
    <m/>
    <s v="N"/>
    <s v="1276"/>
    <s v="FIXED GUIDEWAY"/>
    <n v="12"/>
    <s v="Fixed Guideway"/>
    <s v="76"/>
    <s v="127"/>
    <x v="48"/>
    <s v="91"/>
    <x v="140"/>
    <m/>
    <m/>
    <n v="1"/>
    <x v="0"/>
    <s v="2"/>
    <m/>
    <s v="7"/>
    <m/>
    <s v="6"/>
    <s v="9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x v="45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x v="2338"/>
    <n v="173780"/>
    <s v="MEDIUM"/>
    <s v="200k - 1m"/>
    <s v="Round Lake Beach-McHenry-Grayslake, IL-WI"/>
    <n v="290373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x v="424"/>
    <n v="173780"/>
    <s v="MEDIUM"/>
    <s v="200k - 1m"/>
    <s v="Round Lake Beach-McHenry-Grayslake, IL-WI"/>
    <n v="290373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x v="789"/>
    <n v="173780"/>
    <s v="MEDIUM"/>
    <s v="200k - 1m"/>
    <s v="Round Lake Beach-McHenry-Grayslake, IL-WI"/>
    <n v="290373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x v="707"/>
    <n v="173780"/>
    <s v="MEDIUM"/>
    <s v="200k - 1m"/>
    <s v="Round Lake Beach-McHenry-Grayslake, IL-WI"/>
    <n v="290373"/>
    <s v="12700"/>
    <s v="  "/>
    <m/>
    <s v="N"/>
    <s v="1271"/>
    <s v="FIXED GUIDEWAY"/>
    <n v="12"/>
    <s v="Fixed Guideway"/>
    <s v="71"/>
    <s v="127"/>
    <x v="2"/>
    <s v="02"/>
    <x v="2"/>
    <m/>
    <m/>
    <n v="1"/>
    <x v="0"/>
    <s v="2"/>
    <m/>
    <s v="7"/>
    <m/>
    <s v="1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x v="277"/>
    <n v="173780"/>
    <s v="MEDIUM"/>
    <s v="200k - 1m"/>
    <s v="Round Lake Beach-McHenry-Grayslake, IL-WI"/>
    <n v="29037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x v="2339"/>
    <n v="173780"/>
    <s v="MEDIUM"/>
    <s v="200k - 1m"/>
    <s v="Round Lake Beach-McHenry-Grayslake, IL-WI"/>
    <n v="290373"/>
    <s v="12700"/>
    <s v="  "/>
    <m/>
    <s v="N"/>
    <s v="1276"/>
    <s v="FIXED GUIDEWAY"/>
    <n v="12"/>
    <s v="Fixed Guideway"/>
    <s v="76"/>
    <s v="127"/>
    <x v="48"/>
    <s v="91"/>
    <x v="140"/>
    <m/>
    <m/>
    <n v="1"/>
    <x v="0"/>
    <s v="2"/>
    <m/>
    <s v="7"/>
    <m/>
    <s v="6"/>
    <s v="9"/>
    <s v="1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x v="26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x v="234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x v="215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x v="1758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x v="2341"/>
    <n v="171620"/>
    <s v="SMALL"/>
    <s v="50k - 200k"/>
    <s v="Springfield, IL"/>
    <n v="16131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x v="2312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x v="584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x v="1125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x v="2342"/>
    <n v="190780"/>
    <s v="MEDIUM"/>
    <s v="200k - 1m"/>
    <s v="Davenport, IA-IL"/>
    <n v="280051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x v="51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x v="2"/>
    <s v="01"/>
    <x v="2"/>
    <m/>
    <m/>
    <n v="1"/>
    <x v="0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x v="51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1"/>
    <x v="2"/>
    <m/>
    <m/>
    <n v="1"/>
    <x v="0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x v="51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x v="51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x v="51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x v="2343"/>
    <n v="170030"/>
    <s v="LARGE"/>
    <s v="Over 1m"/>
    <s v="Chicago, IL-IN"/>
    <n v="8608208"/>
    <s v="11700"/>
    <s v="  "/>
    <m/>
    <s v="N"/>
    <s v="1175"/>
    <s v="BUS OTHER"/>
    <n v="11"/>
    <s v="Bus"/>
    <s v="75"/>
    <s v="117"/>
    <x v="50"/>
    <s v="91"/>
    <x v="135"/>
    <m/>
    <m/>
    <n v="1"/>
    <x v="0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x v="51"/>
    <n v="170030"/>
    <s v="LARGE"/>
    <s v="Over 1m"/>
    <s v="Chicago, IL-IN"/>
    <n v="8608208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x v="51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x v="48"/>
    <s v="93"/>
    <x v="110"/>
    <m/>
    <m/>
    <n v="1"/>
    <x v="0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x v="51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x v="10"/>
    <s v="01"/>
    <x v="14"/>
    <m/>
    <m/>
    <n v="1"/>
    <x v="0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x v="51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x v="10"/>
    <s v="02"/>
    <x v="14"/>
    <m/>
    <m/>
    <n v="1"/>
    <x v="0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x v="51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x v="14"/>
    <m/>
    <m/>
    <n v="1"/>
    <x v="0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x v="51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x v="14"/>
    <m/>
    <m/>
    <n v="1"/>
    <x v="0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x v="51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x v="51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x v="51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9"/>
    <x v="1"/>
    <m/>
    <m/>
    <n v="1"/>
    <x v="0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x v="51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7"/>
    <x v="34"/>
    <m/>
    <m/>
    <n v="1"/>
    <x v="0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x v="51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x v="51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x v="48"/>
    <s v="95"/>
    <x v="141"/>
    <m/>
    <m/>
    <n v="1"/>
    <x v="0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x v="2344"/>
    <n v="170030"/>
    <s v="LARGE"/>
    <s v="Over 1m"/>
    <s v="Chicago, IL-IN"/>
    <n v="8608208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x v="51"/>
    <n v="170030"/>
    <s v="LARGE"/>
    <s v="Over 1m"/>
    <s v="Chicago, IL-IN"/>
    <n v="8608208"/>
    <s v="11100"/>
    <s v="DF"/>
    <s v="DIESEL"/>
    <s v="N"/>
    <s v="1124"/>
    <s v="BUS OTHER"/>
    <n v="11"/>
    <s v="Bus"/>
    <s v="24"/>
    <s v="112"/>
    <x v="9"/>
    <s v="20"/>
    <x v="123"/>
    <m/>
    <m/>
    <n v="1"/>
    <x v="0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x v="2345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x v="62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x v="51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x v="45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x v="2346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x v="51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x v="1"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x v="2347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x v="2348"/>
    <n v="170030"/>
    <s v="LARGE"/>
    <s v="Over 1m"/>
    <s v="Chicago, IL-IN"/>
    <n v="8608208"/>
    <s v="11100"/>
    <s v="DP"/>
    <s v="DIESEL (PARTICULATE TRAP)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x v="2349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x v="152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x v="23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x v="6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x v="2351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x v="2"/>
    <m/>
    <m/>
    <n v="1"/>
    <x v="0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x v="234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x v="14"/>
    <m/>
    <m/>
    <n v="1"/>
    <x v="0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x v="277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x v="6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x v="2352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x v="2353"/>
    <n v="18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10"/>
    <x v="0"/>
    <m/>
    <m/>
    <s v="1"/>
    <x v="0"/>
    <s v="1"/>
    <m/>
    <s v="3"/>
    <m/>
    <s v="3"/>
    <s v="1"/>
    <s v="0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x v="2354"/>
    <n v="180030"/>
    <s v="LARGE"/>
    <s v="Over 1m"/>
    <s v="Chicago, IL-IN"/>
    <n v="8608208"/>
    <s v="11300"/>
    <s v="  "/>
    <m/>
    <s v="N"/>
    <s v="1134"/>
    <s v="BUS OTHER"/>
    <n v="11"/>
    <s v="Bus"/>
    <s v="34"/>
    <s v="113"/>
    <x v="9"/>
    <s v="03"/>
    <x v="28"/>
    <m/>
    <m/>
    <s v="1"/>
    <x v="0"/>
    <s v="1"/>
    <m/>
    <s v="3"/>
    <m/>
    <s v="4"/>
    <s v="0"/>
    <s v="3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x v="939"/>
    <n v="180030"/>
    <s v="LARGE"/>
    <s v="Over 1m"/>
    <s v="Chicago, IL-IN"/>
    <n v="8608208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x v="2355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x v="2356"/>
    <n v="180300"/>
    <s v="LARGE"/>
    <s v="Over 1m"/>
    <s v="Indianapolis, IN"/>
    <n v="1487483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x v="51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x v="2357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16X009"/>
    <n v="16"/>
    <s v="Indiana"/>
    <s v="49 USC 5310 - Elderly and Individuals with Disabilities"/>
    <n v="5310"/>
    <x v="1"/>
    <x v="1"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x v="2358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x v="2359"/>
    <n v="180960"/>
    <s v="MEDIUM"/>
    <s v="200k - 1m"/>
    <s v="Fort Wayne, IN"/>
    <n v="313492"/>
    <s v="11100"/>
    <s v="BD"/>
    <s v="BIO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x v="2360"/>
    <n v="180960"/>
    <s v="MEDIUM"/>
    <s v="200k - 1m"/>
    <s v="Fort Wayne, IN"/>
    <n v="313492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x v="2361"/>
    <n v="180960"/>
    <s v="MEDIUM"/>
    <s v="200k - 1m"/>
    <s v="Fort Wayne, IN"/>
    <n v="31349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16X012"/>
    <n v="16"/>
    <s v="Indiana"/>
    <s v="49 USC 5310 - Elderly and Individuals with Disabilities"/>
    <n v="5310"/>
    <x v="1"/>
    <x v="1"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x v="2362"/>
    <n v="180030"/>
    <s v="LARGE"/>
    <s v="Over 1m"/>
    <s v="Chicago, IL-IN"/>
    <n v="8608208"/>
    <s v="64700"/>
    <s v="DM"/>
    <s v="DUAL MODE (DIESEL / ELEC)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16X013"/>
    <n v="16"/>
    <s v="Indiana"/>
    <s v="49 USC 5310 - Elderly and Individuals with Disabilities"/>
    <n v="5310"/>
    <x v="1"/>
    <x v="1"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x v="2363"/>
    <n v="181420"/>
    <s v="MEDIUM"/>
    <s v="200k - 1m"/>
    <s v="Evansville, IN-KY"/>
    <n v="22935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x v="2364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x v="2365"/>
    <n v="180000"/>
    <s v="STATE"/>
    <s v="Under 50k"/>
    <s v="IND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x v="2366"/>
    <n v="182000"/>
    <s v="SMALL"/>
    <s v="50k - 200k"/>
    <s v="Muncie, IN"/>
    <n v="9058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x v="2367"/>
    <n v="182100"/>
    <s v="SMALL"/>
    <s v="50k - 200k"/>
    <s v="Terre Haute, IN"/>
    <n v="9274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x v="900"/>
    <n v="182120"/>
    <s v="SMALL"/>
    <s v="50k - 200k"/>
    <s v="Lafayette, IN"/>
    <n v="14772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x v="2368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x v="2369"/>
    <n v="183540"/>
    <s v="SMALL"/>
    <s v="50k - 200k"/>
    <s v="Michigan City-La Porte, IN-MI"/>
    <n v="6602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6X016"/>
    <n v="16"/>
    <s v="Indiana"/>
    <s v="49 USC 5310 - Elderly and Individuals with Disabilities"/>
    <n v="5310"/>
    <x v="1"/>
    <x v="1"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x v="961"/>
    <n v="181420"/>
    <s v="MEDIUM"/>
    <s v="200k - 1m"/>
    <s v="Evansville, IN-KY"/>
    <n v="22935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x v="197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x v="293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x v="2370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x v="2371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x v="2372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x v="197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x v="2373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x v="2374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x v="2375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x v="2376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x v="2377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x v="51"/>
    <n v="180300"/>
    <s v="LARGE"/>
    <s v="Over 1m"/>
    <s v="Indianapolis, IN"/>
    <n v="148748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x v="0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x v="2378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x v="0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x v="2379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x v="238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x v="2381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x v="2382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380022"/>
    <n v="38"/>
    <s v="Indiana"/>
    <s v="TEA-21 3038 - Over-the-Road Bus"/>
    <n v="3038"/>
    <x v="8"/>
    <x v="1"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x v="2383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IN380023"/>
    <n v="38"/>
    <s v="Indiana"/>
    <s v="TEA-21 3038 - Over-the-Road Bus"/>
    <n v="3038"/>
    <x v="8"/>
    <x v="1"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x v="2384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IN380024"/>
    <n v="38"/>
    <s v="Indiana"/>
    <s v="TEA-21 3038 - Over-the-Road Bus"/>
    <n v="3038"/>
    <x v="8"/>
    <x v="1"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x v="2385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IN380026"/>
    <n v="38"/>
    <s v="Indiana"/>
    <s v="TEA-21 3038 - Over-the-Road Bus"/>
    <n v="3038"/>
    <x v="8"/>
    <x v="1"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x v="2386"/>
    <n v="180000"/>
    <s v="STATE"/>
    <s v="Under 50k"/>
    <s v="INDIANA GOV APP"/>
    <n v="0"/>
    <s v="11400"/>
    <s v="DF"/>
    <s v="DIESEL"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x v="856"/>
    <n v="18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2"/>
    <x v="86"/>
    <s v="Commuter Rail Self Propelled - Elec."/>
    <m/>
    <n v="1"/>
    <x v="0"/>
    <s v="2"/>
    <m/>
    <s v="1"/>
    <m/>
    <s v="4"/>
    <s v="2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x v="41"/>
    <n v="180030"/>
    <s v="LARGE"/>
    <s v="Over 1m"/>
    <s v="Chicago, IL-IN"/>
    <n v="8608208"/>
    <s v="12100"/>
    <s v="  "/>
    <m/>
    <s v="N"/>
    <s v="1215"/>
    <s v="FIXED GUIDEWAY"/>
    <n v="12"/>
    <s v="Fixed Guideway"/>
    <s v="15"/>
    <s v="121"/>
    <x v="57"/>
    <s v="22"/>
    <x v="86"/>
    <s v="Commuter Rail Self Propelled - Elec."/>
    <m/>
    <n v="1"/>
    <x v="0"/>
    <s v="2"/>
    <m/>
    <s v="1"/>
    <m/>
    <s v="5"/>
    <s v="2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x v="2387"/>
    <n v="180030"/>
    <s v="LARGE"/>
    <s v="Over 1m"/>
    <s v="Chicago, IL-IN"/>
    <n v="8608208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x v="2388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x v="279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x v="603"/>
    <n v="18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x v="45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x v="14"/>
    <s v="02"/>
    <x v="100"/>
    <m/>
    <m/>
    <n v="1"/>
    <x v="0"/>
    <s v="2"/>
    <m/>
    <s v="4"/>
    <m/>
    <s v="1"/>
    <s v="0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x v="2389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x v="2390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x v="2391"/>
    <n v="18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x v="412"/>
    <n v="180030"/>
    <s v="LARGE"/>
    <s v="Over 1m"/>
    <s v="Chicago, IL-IN"/>
    <n v="8608208"/>
    <s v="12500"/>
    <s v="  "/>
    <m/>
    <s v="N"/>
    <s v="1251"/>
    <s v="FIXED GUIDEWAY"/>
    <n v="12"/>
    <s v="Fixed Guideway"/>
    <s v="51"/>
    <s v="125"/>
    <x v="14"/>
    <s v="03"/>
    <x v="111"/>
    <m/>
    <m/>
    <n v="1"/>
    <x v="0"/>
    <s v="2"/>
    <m/>
    <s v="5"/>
    <m/>
    <s v="1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x v="2392"/>
    <n v="180030"/>
    <s v="LARGE"/>
    <s v="Over 1m"/>
    <s v="Chicago, IL-IN"/>
    <n v="8608208"/>
    <s v="12500"/>
    <s v="  "/>
    <m/>
    <s v="N"/>
    <s v="1253"/>
    <s v="FIXED GUIDEWAY"/>
    <n v="12"/>
    <s v="Fixed Guideway"/>
    <s v="53"/>
    <s v="125"/>
    <x v="0"/>
    <s v="03"/>
    <x v="111"/>
    <m/>
    <m/>
    <n v="1"/>
    <x v="0"/>
    <s v="2"/>
    <m/>
    <s v="5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x v="414"/>
    <n v="18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x v="412"/>
    <n v="18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x v="18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x v="78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x v="2393"/>
    <n v="18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x v="1908"/>
    <n v="180730"/>
    <s v="MEDIUM"/>
    <s v="200k - 1m"/>
    <s v="South Bend, IN-MI"/>
    <n v="278165"/>
    <s v="12400"/>
    <s v="  "/>
    <m/>
    <s v="N"/>
    <s v="1241"/>
    <s v="FIXED GUIDEWAY"/>
    <n v="12"/>
    <s v="Fixed Guideway"/>
    <s v="41"/>
    <s v="124"/>
    <x v="14"/>
    <s v="05"/>
    <x v="45"/>
    <m/>
    <m/>
    <n v="1"/>
    <x v="0"/>
    <s v="2"/>
    <m/>
    <s v="4"/>
    <m/>
    <s v="1"/>
    <s v="0"/>
    <s v="5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x v="2394"/>
    <n v="180730"/>
    <s v="MEDIUM"/>
    <s v="200k - 1m"/>
    <s v="South Bend, IN-MI"/>
    <n v="278165"/>
    <s v="12500"/>
    <s v="  "/>
    <m/>
    <s v="N"/>
    <s v="1253"/>
    <s v="FIXED GUIDEWAY"/>
    <n v="12"/>
    <s v="Fixed Guideway"/>
    <s v="53"/>
    <s v="125"/>
    <x v="0"/>
    <s v="03"/>
    <x v="111"/>
    <m/>
    <m/>
    <n v="1"/>
    <x v="0"/>
    <s v="2"/>
    <m/>
    <s v="5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x v="2395"/>
    <n v="180730"/>
    <s v="MEDIUM"/>
    <s v="200k - 1m"/>
    <s v="South Bend, IN-MI"/>
    <n v="278165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IN791001"/>
    <n v="79"/>
    <s v="Indiana"/>
    <s v="TIGER"/>
    <s v="111-117"/>
    <x v="9"/>
    <x v="1"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x v="2396"/>
    <n v="180300"/>
    <s v="LARGE"/>
    <s v="Over 1m"/>
    <s v="Indianapolis, IN"/>
    <n v="1487483"/>
    <s v="12200"/>
    <s v="  "/>
    <m/>
    <s v="N"/>
    <s v="1221"/>
    <s v="FIXED GUIDEWAY"/>
    <n v="12"/>
    <s v="Fixed Guideway"/>
    <s v="21"/>
    <s v="122"/>
    <x v="14"/>
    <s v="01"/>
    <x v="60"/>
    <m/>
    <m/>
    <n v="1"/>
    <x v="0"/>
    <s v="2"/>
    <m/>
    <s v="2"/>
    <m/>
    <s v="1"/>
    <s v="0"/>
    <s v="1"/>
  </r>
  <r>
    <s v="IN791001"/>
    <n v="79"/>
    <s v="Indiana"/>
    <s v="TIGER"/>
    <s v="111-117"/>
    <x v="9"/>
    <x v="1"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x v="2397"/>
    <n v="180300"/>
    <s v="LARGE"/>
    <s v="Over 1m"/>
    <s v="Indianapolis, IN"/>
    <n v="1487483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x v="29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x v="51"/>
    <n v="180030"/>
    <s v="LARGE"/>
    <s v="Over 1m"/>
    <s v="Chicago, IL-IN"/>
    <n v="8608208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x v="51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x v="154"/>
    <n v="180030"/>
    <s v="LARGE"/>
    <s v="Over 1m"/>
    <s v="Chicago, IL-IN"/>
    <n v="8608208"/>
    <s v="11400"/>
    <s v="  "/>
    <m/>
    <s v="N"/>
    <s v="1141"/>
    <s v="MAINTENANCE FACILITY"/>
    <n v="11"/>
    <s v="Bus"/>
    <s v="41"/>
    <s v="114"/>
    <x v="14"/>
    <s v="01"/>
    <x v="20"/>
    <m/>
    <m/>
    <n v="1"/>
    <x v="0"/>
    <s v="1"/>
    <m/>
    <s v="4"/>
    <m/>
    <s v="1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x v="2398"/>
    <n v="180030"/>
    <s v="LARGE"/>
    <s v="Over 1m"/>
    <s v="Chicago, IL-IN"/>
    <n v="8608208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x v="152"/>
    <n v="180030"/>
    <s v="LARGE"/>
    <s v="Over 1m"/>
    <s v="Chicago, IL-IN"/>
    <n v="8608208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x v="65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x v="2399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x v="2400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x v="2401"/>
    <n v="180030"/>
    <s v="LARGE"/>
    <s v="Over 1m"/>
    <s v="Chicago, IL-IN"/>
    <n v="8608208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x v="2402"/>
    <n v="180030"/>
    <s v="LARGE"/>
    <s v="Over 1m"/>
    <s v="Chicago, IL-IN"/>
    <n v="860820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x v="2403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9"/>
    <x v="142"/>
    <m/>
    <m/>
    <n v="1"/>
    <x v="0"/>
    <s v="1"/>
    <m/>
    <s v="7"/>
    <m/>
    <s v="1"/>
    <s v="0"/>
    <s v="9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x v="60"/>
    <n v="180030"/>
    <s v="LARGE"/>
    <s v="Over 1m"/>
    <s v="Chicago, IL-IN"/>
    <n v="8608208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x v="51"/>
    <n v="180030"/>
    <s v="LARGE"/>
    <s v="Over 1m"/>
    <s v="Chicago, IL-IN"/>
    <n v="8608208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x v="51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x v="152"/>
    <n v="180030"/>
    <s v="LARGE"/>
    <s v="Over 1m"/>
    <s v="Chicago, IL-IN"/>
    <n v="8608208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x v="51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x v="51"/>
    <n v="180030"/>
    <s v="LARGE"/>
    <s v="Over 1m"/>
    <s v="Chicago, IL-IN"/>
    <n v="8608208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x v="51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x v="51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x v="2404"/>
    <n v="180030"/>
    <s v="LARGE"/>
    <s v="Over 1m"/>
    <s v="Chicago, IL-IN"/>
    <n v="8608208"/>
    <s v="11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x v="51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x v="51"/>
    <n v="180030"/>
    <s v="LARGE"/>
    <s v="Over 1m"/>
    <s v="Chicago, IL-IN"/>
    <n v="8608208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x v="205"/>
    <n v="180030"/>
    <s v="LARGE"/>
    <s v="Over 1m"/>
    <s v="Chicago, IL-IN"/>
    <n v="8608208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x v="51"/>
    <n v="180030"/>
    <s v="LARGE"/>
    <s v="Over 1m"/>
    <s v="Chicago, IL-IN"/>
    <n v="8608208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x v="473"/>
    <n v="180030"/>
    <s v="LARGE"/>
    <s v="Over 1m"/>
    <s v="Chicago, IL-IN"/>
    <n v="860820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x v="2405"/>
    <n v="180030"/>
    <s v="LARGE"/>
    <s v="Over 1m"/>
    <s v="Chicago, IL-IN"/>
    <n v="8608208"/>
    <s v="117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x v="51"/>
    <n v="18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x v="25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x v="25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x v="2406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x v="2407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x v="581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x v="2408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x v="242"/>
    <n v="182120"/>
    <s v="SMALL"/>
    <s v="50k - 200k"/>
    <s v="Lafayette, IN"/>
    <n v="147725"/>
    <s v="11400"/>
    <s v="CN"/>
    <s v="COMPRESSED NATURAL GAS"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x v="667"/>
    <n v="182120"/>
    <s v="SMALL"/>
    <s v="50k - 200k"/>
    <s v="Lafayette, IN"/>
    <n v="147725"/>
    <s v="30000"/>
    <s v="CN"/>
    <s v="COMPRESSED NATURAL GAS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x v="65"/>
    <n v="182120"/>
    <s v="SMALL"/>
    <s v="50k - 200k"/>
    <s v="Lafayette, IN"/>
    <n v="147725"/>
    <s v="11100"/>
    <s v="CN"/>
    <s v="COMPRESSED NATURAL GAS"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x v="581"/>
    <n v="182120"/>
    <s v="SMALL"/>
    <s v="50k - 200k"/>
    <s v="Lafayette, IN"/>
    <n v="147725"/>
    <s v="11100"/>
    <s v="CN"/>
    <s v="COMPRESSED NATURAL GAS"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x v="254"/>
    <n v="182120"/>
    <s v="SMALL"/>
    <s v="50k - 200k"/>
    <s v="Lafayette, IN"/>
    <n v="147725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x v="581"/>
    <n v="184500"/>
    <s v="SMALL"/>
    <s v="50k - 200k"/>
    <s v="Columbus, IN"/>
    <n v="5493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x v="2409"/>
    <n v="184500"/>
    <s v="SMALL"/>
    <s v="50k - 200k"/>
    <s v="Columbus, IN"/>
    <n v="549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x v="2410"/>
    <n v="184500"/>
    <s v="SMALL"/>
    <s v="50k - 200k"/>
    <s v="Columbus, IN"/>
    <n v="5493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N90X675"/>
    <n v="90"/>
    <s v="Indiana"/>
    <s v="49 USC 5307 - Urbanized Area Formula (FY2006 forward)"/>
    <n v="5307"/>
    <x v="6"/>
    <x v="1"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x v="2411"/>
    <n v="182110"/>
    <s v="SMALL"/>
    <s v="50k - 200k"/>
    <s v="Anderson, IN"/>
    <n v="881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76"/>
    <n v="90"/>
    <s v="Indiana"/>
    <s v="49 USC 5307 - Urbanized Area Formula (FY2006 forward)"/>
    <n v="5307"/>
    <x v="6"/>
    <x v="1"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x v="2412"/>
    <n v="182000"/>
    <s v="SMALL"/>
    <s v="50k - 200k"/>
    <s v="Muncie, IN"/>
    <n v="9058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77"/>
    <n v="90"/>
    <s v="Indiana"/>
    <s v="49 USC 5307 - Urbanized Area Formula (FY2006 forward)"/>
    <n v="5307"/>
    <x v="6"/>
    <x v="1"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x v="2399"/>
    <n v="183500"/>
    <s v="SMALL"/>
    <s v="50k - 200k"/>
    <s v="Kokomo, IN"/>
    <n v="62182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IN90X677"/>
    <n v="90"/>
    <s v="Indiana"/>
    <s v="49 USC 5307 - Urbanized Area Formula (FY2006 forward)"/>
    <n v="5307"/>
    <x v="6"/>
    <x v="1"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x v="2413"/>
    <n v="183500"/>
    <s v="SMALL"/>
    <s v="50k - 200k"/>
    <s v="Kokomo, IN"/>
    <n v="62182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x v="242"/>
    <n v="182100"/>
    <s v="SMALL"/>
    <s v="50k - 200k"/>
    <s v="Terre Haute, IN"/>
    <n v="9274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x v="2414"/>
    <n v="182100"/>
    <s v="SMALL"/>
    <s v="50k - 200k"/>
    <s v="Terre Haute, IN"/>
    <n v="92742"/>
    <s v="11100"/>
    <s v="DF"/>
    <s v="DIESEL"/>
    <s v="N"/>
    <s v="1116"/>
    <s v="BUS OTHER"/>
    <n v="11"/>
    <s v="Bus"/>
    <s v="16"/>
    <s v="111"/>
    <x v="23"/>
    <s v="03"/>
    <x v="37"/>
    <m/>
    <s v="30 ft Bus"/>
    <n v="1"/>
    <x v="0"/>
    <s v="1"/>
    <m/>
    <s v="1"/>
    <m/>
    <s v="6"/>
    <s v="0"/>
    <s v="3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x v="2415"/>
    <n v="182100"/>
    <s v="SMALL"/>
    <s v="50k - 200k"/>
    <s v="Terre Haute, IN"/>
    <n v="9274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x v="2416"/>
    <n v="182100"/>
    <s v="SMALL"/>
    <s v="50k - 200k"/>
    <s v="Terre Haute, IN"/>
    <n v="927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80"/>
    <n v="90"/>
    <s v="Indiana"/>
    <s v="49 USC 5307 - Urbanized Area Formula (FY2006 forward)"/>
    <n v="5307"/>
    <x v="6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417"/>
    <n v="180030"/>
    <s v="LARGE"/>
    <s v="Over 1m"/>
    <s v="Chicago, IL-IN"/>
    <n v="860820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IN90X680"/>
    <n v="90"/>
    <s v="Indiana"/>
    <s v="49 USC 5307 - Urbanized Area Formula (FY2006 forward)"/>
    <n v="5307"/>
    <x v="6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418"/>
    <n v="180730"/>
    <s v="MEDIUM"/>
    <s v="200k - 1m"/>
    <s v="South Bend, IN-MI"/>
    <n v="27816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IN90X681"/>
    <n v="90"/>
    <s v="Indiana"/>
    <s v="49 USC 5307 - Urbanized Area Formula (FY2006 forward)"/>
    <n v="5307"/>
    <x v="6"/>
    <x v="1"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x v="2419"/>
    <n v="183540"/>
    <s v="SMALL"/>
    <s v="50k - 200k"/>
    <s v="Michigan City-La Porte, IN-MI"/>
    <n v="66025"/>
    <s v="30000"/>
    <s v="BD"/>
    <s v="BIO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x v="2420"/>
    <n v="180300"/>
    <s v="LARGE"/>
    <s v="Over 1m"/>
    <s v="Indianapolis, IN"/>
    <n v="1487483"/>
    <s v="114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x v="473"/>
    <n v="180300"/>
    <s v="LARGE"/>
    <s v="Over 1m"/>
    <s v="Indianapolis, IN"/>
    <n v="1487483"/>
    <s v="1144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x v="2421"/>
    <n v="180300"/>
    <s v="LARGE"/>
    <s v="Over 1m"/>
    <s v="Indianapolis, IN"/>
    <n v="1487483"/>
    <s v="1144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x v="154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7"/>
    <x v="2"/>
    <m/>
    <m/>
    <n v="1"/>
    <x v="0"/>
    <s v="1"/>
    <m/>
    <s v="7"/>
    <m/>
    <s v="1"/>
    <s v="0"/>
    <s v="7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x v="2422"/>
    <n v="180300"/>
    <s v="LARGE"/>
    <s v="Over 1m"/>
    <s v="Indianapolis, IN"/>
    <n v="14874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x v="2423"/>
    <n v="180300"/>
    <s v="LARGE"/>
    <s v="Over 1m"/>
    <s v="Indianapolis, IN"/>
    <n v="148748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x v="275"/>
    <n v="180300"/>
    <s v="LARGE"/>
    <s v="Over 1m"/>
    <s v="Indianapolis, IN"/>
    <n v="1487483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x v="2424"/>
    <n v="180300"/>
    <s v="LARGE"/>
    <s v="Over 1m"/>
    <s v="Indianapolis, IN"/>
    <n v="1487483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x v="2425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x v="473"/>
    <n v="180300"/>
    <s v="LARGE"/>
    <s v="Over 1m"/>
    <s v="Indianapolis, IN"/>
    <n v="1487483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x v="242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x v="65"/>
    <n v="180730"/>
    <s v="MEDIUM"/>
    <s v="200k - 1m"/>
    <s v="South Bend, IN-MI"/>
    <n v="278165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x v="152"/>
    <n v="180730"/>
    <s v="MEDIUM"/>
    <s v="200k - 1m"/>
    <s v="South Bend, IN-MI"/>
    <n v="278165"/>
    <s v="11100"/>
    <s v="BD"/>
    <s v="BIO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x v="60"/>
    <n v="180730"/>
    <s v="MEDIUM"/>
    <s v="200k - 1m"/>
    <s v="South Bend, IN-MI"/>
    <n v="278165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x v="2426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x v="167"/>
    <n v="180730"/>
    <s v="MEDIUM"/>
    <s v="200k - 1m"/>
    <s v="South Bend, IN-MI"/>
    <n v="27816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x v="274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x v="254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x v="242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x v="167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x v="2427"/>
    <n v="189490"/>
    <s v="SMALL"/>
    <s v="50k - 200k"/>
    <s v="Bloomington, IN"/>
    <n v="10865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x v="2427"/>
    <n v="189490"/>
    <s v="SMALL"/>
    <s v="50k - 200k"/>
    <s v="Bloomington, IN"/>
    <n v="10865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x v="2428"/>
    <n v="189490"/>
    <s v="SMALL"/>
    <s v="50k - 200k"/>
    <s v="Bloomington, IN"/>
    <n v="10865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x v="912"/>
    <n v="189490"/>
    <s v="SMALL"/>
    <s v="50k - 200k"/>
    <s v="Bloomington, IN"/>
    <n v="108657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x v="2429"/>
    <n v="189490"/>
    <s v="SMALL"/>
    <s v="50k - 200k"/>
    <s v="Bloomington, IN"/>
    <n v="1086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x v="29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x v="243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x v="708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x v="708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x v="635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x v="414"/>
    <n v="183240"/>
    <s v="SMALL"/>
    <s v="50k - 200k"/>
    <s v="Elkhart, IN-MI"/>
    <n v="143592"/>
    <s v="11100"/>
    <s v="DF"/>
    <s v="DIESEL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x v="29"/>
    <n v="183240"/>
    <s v="SMALL"/>
    <s v="50k - 200k"/>
    <s v="Elkhart, IN-MI"/>
    <n v="143592"/>
    <s v="11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x v="2431"/>
    <n v="183240"/>
    <s v="SMALL"/>
    <s v="50k - 200k"/>
    <s v="Elkhart, IN-MI"/>
    <n v="143592"/>
    <s v="114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x v="412"/>
    <n v="183240"/>
    <s v="SMALL"/>
    <s v="50k - 200k"/>
    <s v="Elkhart, IN-MI"/>
    <n v="14359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x v="51"/>
    <n v="180030"/>
    <s v="LARGE"/>
    <s v="Over 1m"/>
    <s v="Chicago, IL-IN"/>
    <n v="8608208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x v="2432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x v="51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x v="51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x v="155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x v="51"/>
    <n v="180030"/>
    <s v="LARGE"/>
    <s v="Over 1m"/>
    <s v="Chicago, IL-IN"/>
    <n v="8608208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x v="51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x v="2289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x v="1908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x v="2433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x v="2434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x v="2435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x v="51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x v="427"/>
    <n v="180730"/>
    <s v="MEDIUM"/>
    <s v="200k - 1m"/>
    <s v="South Bend, IN-MI"/>
    <n v="278165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x v="473"/>
    <n v="180730"/>
    <s v="MEDIUM"/>
    <s v="200k - 1m"/>
    <s v="South Bend, IN-MI"/>
    <n v="278165"/>
    <s v="11100"/>
    <s v="BD"/>
    <s v="BIO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x v="51"/>
    <n v="180730"/>
    <s v="MEDIUM"/>
    <s v="200k - 1m"/>
    <s v="South Bend, IN-MI"/>
    <n v="278165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x v="2001"/>
    <n v="180730"/>
    <s v="MEDIUM"/>
    <s v="200k - 1m"/>
    <s v="South Bend, IN-MI"/>
    <n v="278165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x v="1"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x v="103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x v="1"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x v="2436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x v="1"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x v="2437"/>
    <n v="183540"/>
    <s v="SMALL"/>
    <s v="50k - 200k"/>
    <s v="Michigan City-La Porte, IN-MI"/>
    <n v="66025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x v="1"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x v="2438"/>
    <n v="183540"/>
    <s v="SMALL"/>
    <s v="50k - 200k"/>
    <s v="Michigan City-La Porte, IN-MI"/>
    <n v="66025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x v="1"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x v="2439"/>
    <n v="180030"/>
    <s v="LARGE"/>
    <s v="Over 1m"/>
    <s v="Chicago, IL-IN"/>
    <n v="8608208"/>
    <s v="11100"/>
    <s v="OR"/>
    <s v="OTHER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x v="1"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x v="2440"/>
    <n v="180030"/>
    <s v="LARGE"/>
    <s v="Over 1m"/>
    <s v="Chicago, IL-IN"/>
    <n v="8608208"/>
    <s v="12100"/>
    <s v="EP"/>
    <s v="ELECTRIC TRACKLESS TROLLEY"/>
    <s v="N"/>
    <s v="1213"/>
    <s v="FIXED GUIDEWAY"/>
    <n v="12"/>
    <s v="Fixed Guideway"/>
    <s v="13"/>
    <s v="121"/>
    <x v="15"/>
    <s v="22"/>
    <x v="86"/>
    <s v="Commuter Rail Self Propelled - Elec."/>
    <m/>
    <n v="1"/>
    <x v="0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x v="1"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x v="220"/>
    <n v="182120"/>
    <s v="SMALL"/>
    <s v="50k - 200k"/>
    <s v="Lafayette, IN"/>
    <n v="147725"/>
    <s v="11700"/>
    <s v="CN"/>
    <s v="COMPRESSED NATURAL GAS"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S040017"/>
    <n v="4"/>
    <s v="Kansas"/>
    <s v="49 USC 5309 - Bus and Bus Facilities (FY2006 forward)"/>
    <n v="5309"/>
    <x v="4"/>
    <x v="0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x v="2441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x v="5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x v="5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x v="5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x v="5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x v="2442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x v="51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x v="51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x v="51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x v="2443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6X032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x v="2444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2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x v="2445"/>
    <n v="200700"/>
    <s v="MEDIUM"/>
    <s v="200k - 1m"/>
    <s v="Wichita, KS"/>
    <n v="47287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x v="2446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x v="2447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x v="2448"/>
    <n v="201500"/>
    <s v="SMALL"/>
    <s v="50k - 200k"/>
    <s v="Topeka, KS"/>
    <n v="15000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x v="5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x v="5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x v="2449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x v="51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x v="51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x v="245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x v="51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x v="51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x v="2451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x v="51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x v="51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x v="2452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x v="51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x v="51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x v="2453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x v="51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x v="51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x v="2454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x v="2455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x v="58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x v="195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x v="51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x v="242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KS18X038"/>
    <n v="18"/>
    <s v="Kansas"/>
    <s v="49 USC 5311 - Nonurbanized Area Programs"/>
    <n v="5311"/>
    <x v="2"/>
    <x v="1"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x v="2456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KS18X039"/>
    <n v="18"/>
    <s v="Kansas"/>
    <s v="49 USC 5311 - Nonurbanized Area Programs"/>
    <n v="5311"/>
    <x v="2"/>
    <x v="1"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x v="2457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x v="0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x v="2458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x v="0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x v="2459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x v="0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x v="2460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x v="2461"/>
    <n v="201500"/>
    <s v="SMALL"/>
    <s v="50k - 200k"/>
    <s v="Topeka, KS"/>
    <n v="150003"/>
    <s v="11900"/>
    <s v="  "/>
    <m/>
    <s v="N"/>
    <s v="1192"/>
    <s v="BUS OTHER"/>
    <n v="11"/>
    <s v="Bus"/>
    <s v="92"/>
    <s v="119"/>
    <x v="1"/>
    <s v="09"/>
    <x v="48"/>
    <m/>
    <m/>
    <n v="1"/>
    <x v="0"/>
    <s v="1"/>
    <m/>
    <s v="9"/>
    <m/>
    <s v="2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x v="2462"/>
    <n v="201500"/>
    <s v="SMALL"/>
    <s v="50k - 200k"/>
    <s v="Topeka, KS"/>
    <n v="150003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x v="2463"/>
    <n v="201500"/>
    <s v="SMALL"/>
    <s v="50k - 200k"/>
    <s v="Topeka, KS"/>
    <n v="150003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x v="2464"/>
    <n v="201500"/>
    <s v="SMALL"/>
    <s v="50k - 200k"/>
    <s v="Topeka, KS"/>
    <n v="150003"/>
    <s v="11900"/>
    <s v="  "/>
    <m/>
    <s v="N"/>
    <s v="1191"/>
    <s v="BUS OTHER"/>
    <n v="11"/>
    <s v="Bus"/>
    <s v="91"/>
    <s v="119"/>
    <x v="14"/>
    <s v="09"/>
    <x v="48"/>
    <m/>
    <m/>
    <n v="1"/>
    <x v="0"/>
    <s v="1"/>
    <m/>
    <s v="9"/>
    <m/>
    <s v="1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x v="2465"/>
    <n v="201500"/>
    <s v="SMALL"/>
    <s v="50k - 200k"/>
    <s v="Topeka, KS"/>
    <n v="150003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x v="2466"/>
    <n v="201500"/>
    <s v="SMALL"/>
    <s v="50k - 200k"/>
    <s v="Topeka, KS"/>
    <n v="15000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x v="2467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x v="2468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x v="196"/>
    <n v="200000"/>
    <s v="STATE"/>
    <s v="Under 50k"/>
    <s v="KANSAS GOV APP"/>
    <n v="0"/>
    <s v="441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x v="2469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x v="99"/>
    <m/>
    <m/>
    <n v="4"/>
    <x v="2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x v="2470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x v="99"/>
    <m/>
    <m/>
    <n v="4"/>
    <x v="2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x v="2471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x v="99"/>
    <m/>
    <m/>
    <n v="4"/>
    <x v="2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x v="2472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x v="99"/>
    <m/>
    <m/>
    <n v="4"/>
    <x v="2"/>
    <s v="4"/>
    <m/>
    <s v="3"/>
    <m/>
    <s v="1"/>
    <s v="8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x v="152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x v="2473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x v="2474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x v="2475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x v="167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x v="2476"/>
    <n v="200700"/>
    <s v="MEDIUM"/>
    <s v="200k - 1m"/>
    <s v="Wichita, KS"/>
    <n v="47287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x v="708"/>
    <n v="200700"/>
    <s v="MEDIUM"/>
    <s v="200k - 1m"/>
    <s v="Wichita, KS"/>
    <n v="47287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x v="2477"/>
    <n v="200700"/>
    <s v="MEDIUM"/>
    <s v="200k - 1m"/>
    <s v="Wichita, KS"/>
    <n v="47287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x v="2478"/>
    <n v="200700"/>
    <s v="MEDIUM"/>
    <s v="200k - 1m"/>
    <s v="Wichita, KS"/>
    <n v="47287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x v="2479"/>
    <n v="200700"/>
    <s v="MEDIUM"/>
    <s v="200k - 1m"/>
    <s v="Wichita, KS"/>
    <n v="47287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x v="984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x v="154"/>
    <n v="203530"/>
    <s v="SMALL"/>
    <s v="50k - 200k"/>
    <s v="Lawrence, KS"/>
    <n v="88053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x v="2480"/>
    <n v="203530"/>
    <s v="SMALL"/>
    <s v="50k - 200k"/>
    <s v="Lawrence, KS"/>
    <n v="88053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x v="189"/>
    <n v="203530"/>
    <s v="SMALL"/>
    <s v="50k - 200k"/>
    <s v="Lawrence, KS"/>
    <n v="88053"/>
    <s v="111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x v="2481"/>
    <n v="203530"/>
    <s v="SMALL"/>
    <s v="50k - 200k"/>
    <s v="Lawrence, KS"/>
    <n v="8805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x v="778"/>
    <n v="203530"/>
    <s v="SMALL"/>
    <s v="50k - 200k"/>
    <s v="Lawrence, KS"/>
    <n v="88053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x v="159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x v="2482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x v="2483"/>
    <n v="201500"/>
    <s v="SMALL"/>
    <s v="50k - 200k"/>
    <s v="Topeka, KS"/>
    <n v="150003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x v="2195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x v="45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x v="2484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x v="743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x v="2485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x v="514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x v="743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x v="2486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x v="309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x v="708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x v="584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x v="65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x v="51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x v="2132"/>
    <n v="200700"/>
    <s v="MEDIUM"/>
    <s v="200k - 1m"/>
    <s v="Wichita, KS"/>
    <n v="472870"/>
    <s v="44200"/>
    <s v="  "/>
    <m/>
    <s v="N"/>
    <s v="4426"/>
    <s v="PLANNING"/>
    <n v="44"/>
    <s v="Planning"/>
    <s v="26"/>
    <s v="442"/>
    <x v="46"/>
    <s v="15"/>
    <x v="119"/>
    <m/>
    <m/>
    <s v="4"/>
    <x v="2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x v="1"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x v="51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x v="1"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x v="2487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x v="1"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x v="1"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x v="2488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x v="1"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x v="2489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KY040047"/>
    <n v="4"/>
    <s v="Kentucky"/>
    <s v="49 USC 5309 - Bus and Bus Facilities (FY2006 forward)"/>
    <n v="5309"/>
    <x v="4"/>
    <x v="0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x v="249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x v="5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x v="5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x v="249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x v="2492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x v="51"/>
    <n v="210000"/>
    <s v="STATE"/>
    <s v="Under 50k"/>
    <s v="KENTUCKY GOV APP"/>
    <n v="0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x v="51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x v="51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6X007"/>
    <n v="16"/>
    <s v="Kentucky"/>
    <s v="49 USC 5310 - Elderly and Individuals with Disabilities"/>
    <n v="5310"/>
    <x v="1"/>
    <x v="1"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x v="2493"/>
    <n v="211250"/>
    <s v="MEDIUM"/>
    <s v="200k - 1m"/>
    <s v="Lexington-Fayette, KY"/>
    <n v="290263"/>
    <s v="647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6X007"/>
    <n v="16"/>
    <s v="Kentucky"/>
    <s v="49 USC 5310 - Elderly and Individuals with Disabilities"/>
    <n v="5310"/>
    <x v="1"/>
    <x v="1"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x v="2494"/>
    <n v="211250"/>
    <s v="MEDIUM"/>
    <s v="200k - 1m"/>
    <s v="Lexington-Fayette, KY"/>
    <n v="290263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x v="249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x v="2496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x v="2497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x v="2498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x v="2499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x v="25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x v="2501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x v="2502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x v="2503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x v="2504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x v="250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x v="2505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x v="2506"/>
    <n v="210340"/>
    <s v="MEDIUM"/>
    <s v="200k - 1m"/>
    <s v="Louisville/Jefferson County, KY-IN"/>
    <n v="972546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6X010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x v="2507"/>
    <n v="211250"/>
    <s v="MEDIUM"/>
    <s v="200k - 1m"/>
    <s v="Lexington-Fayette, KY"/>
    <n v="29026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x v="2508"/>
    <n v="212750"/>
    <s v="SMALL"/>
    <s v="50k - 200k"/>
    <s v="Owensboro, KY"/>
    <n v="7054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x v="2509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x v="2510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x v="2511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x v="51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x v="2512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x v="2513"/>
    <n v="210000"/>
    <s v="STATE"/>
    <s v="Under 50k"/>
    <s v="KENTUCKY GOV APP"/>
    <n v="0"/>
    <s v="648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x v="2514"/>
    <n v="210000"/>
    <s v="STATE"/>
    <s v="Under 50k"/>
    <s v="KENTUCKY GOV APP"/>
    <n v="0"/>
    <s v="300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x v="2515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x v="4"/>
    <m/>
    <m/>
    <s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x v="2039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x v="152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x v="2516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x v="2517"/>
    <n v="210000"/>
    <s v="STATE"/>
    <s v="Under 50k"/>
    <s v="KENTUCKY GOV APP"/>
    <n v="0"/>
    <s v="648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x v="51"/>
    <n v="210000"/>
    <s v="STATE"/>
    <s v="Under 50k"/>
    <s v="KENTUCKY GOV APP"/>
    <n v="0"/>
    <s v="634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x v="51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x v="2518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x v="2519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x v="68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x v="51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x v="51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x v="252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x v="307"/>
    <n v="210000"/>
    <s v="STATE"/>
    <s v="Under 50k"/>
    <s v="KENTUCKY GOV APP"/>
    <n v="0"/>
    <s v="300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x v="51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x v="51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x v="427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x v="152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x v="51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x v="2521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x v="2522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x v="2523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x v="51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x v="51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x v="2524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x v="2525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x v="51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x v="51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x v="2526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x v="2527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x v="51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x v="51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x v="2528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x v="62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x v="2529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x v="253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x v="2531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x v="2532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x v="1793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x v="2533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x v="515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x v="623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x v="2534"/>
    <n v="210000"/>
    <s v="STATE"/>
    <s v="Under 50k"/>
    <s v="KENTUCKY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s v="4"/>
    <x v="2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x v="2535"/>
    <n v="210000"/>
    <s v="STATE"/>
    <s v="Under 50k"/>
    <s v="KENTUCKY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s v="4"/>
    <x v="2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x v="2536"/>
    <n v="210000"/>
    <s v="STATE"/>
    <s v="Under 50k"/>
    <s v="KENTUCKY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s v="4"/>
    <x v="2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x v="2536"/>
    <n v="210000"/>
    <s v="STATE"/>
    <s v="Under 50k"/>
    <s v="KENTUCKY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s v="4"/>
    <x v="2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x v="2537"/>
    <n v="210000"/>
    <s v="STATE"/>
    <s v="Under 50k"/>
    <s v="KENTUCKY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s v="4"/>
    <x v="2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x v="2538"/>
    <n v="210000"/>
    <s v="STATE"/>
    <s v="Under 50k"/>
    <s v="KENTUCKY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s v="4"/>
    <x v="2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x v="2539"/>
    <n v="210000"/>
    <s v="STATE"/>
    <s v="Under 50k"/>
    <s v="KENTUCKY GOV APP"/>
    <n v="0"/>
    <s v="11100"/>
    <s v="GA"/>
    <s v="GASOLINE"/>
    <s v="N"/>
    <s v="1113"/>
    <s v="BUS PURCHASE"/>
    <n v="11"/>
    <s v="Bus"/>
    <s v="13"/>
    <s v="111"/>
    <x v="6"/>
    <s v="15"/>
    <x v="6"/>
    <m/>
    <s v="Vans"/>
    <s v="1"/>
    <x v="0"/>
    <s v="1"/>
    <m/>
    <s v="1"/>
    <m/>
    <s v="3"/>
    <s v="1"/>
    <s v="5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x v="2540"/>
    <n v="210340"/>
    <s v="MEDIUM"/>
    <s v="200k - 1m"/>
    <s v="Louisville/Jefferson County, KY-IN"/>
    <n v="972546"/>
    <s v="11100"/>
    <s v="BP"/>
    <s v="BATTERY-POWERED"/>
    <s v="N"/>
    <s v="1112"/>
    <s v="BUS PURCHASE"/>
    <n v="11"/>
    <s v="Bus"/>
    <s v="12"/>
    <s v="111"/>
    <x v="6"/>
    <s v="14"/>
    <x v="143"/>
    <m/>
    <s v="Bus Dual Mode"/>
    <n v="1"/>
    <x v="0"/>
    <s v="1"/>
    <m/>
    <s v="1"/>
    <m/>
    <s v="2"/>
    <s v="1"/>
    <s v="4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x v="3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x v="2541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x v="307"/>
    <n v="210340"/>
    <s v="MEDIUM"/>
    <s v="200k - 1m"/>
    <s v="Louisville/Jefferson County, KY-IN"/>
    <n v="972546"/>
    <s v="11500"/>
    <s v="  "/>
    <m/>
    <s v="N"/>
    <s v="1153"/>
    <s v="BUS OTHER"/>
    <n v="11"/>
    <s v="Bus"/>
    <s v="53"/>
    <s v="115"/>
    <x v="0"/>
    <s v="03"/>
    <x v="111"/>
    <m/>
    <m/>
    <n v="1"/>
    <x v="0"/>
    <s v="1"/>
    <m/>
    <s v="5"/>
    <m/>
    <s v="3"/>
    <s v="0"/>
    <s v="3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x v="59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x v="1"/>
    <s v="20"/>
    <x v="16"/>
    <m/>
    <m/>
    <n v="1"/>
    <x v="0"/>
    <s v="1"/>
    <m/>
    <s v="5"/>
    <m/>
    <s v="2"/>
    <s v="2"/>
    <s v="0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x v="59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x v="1"/>
    <s v="03"/>
    <x v="111"/>
    <m/>
    <m/>
    <n v="1"/>
    <x v="0"/>
    <s v="1"/>
    <m/>
    <s v="5"/>
    <m/>
    <s v="2"/>
    <s v="0"/>
    <s v="3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x v="2542"/>
    <n v="211250"/>
    <s v="MEDIUM"/>
    <s v="200k - 1m"/>
    <s v="Lexington-Fayette, KY"/>
    <n v="290263"/>
    <s v="11100"/>
    <s v="EP"/>
    <s v="ELECTRIC TRACKLESS TROLLEY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x v="60"/>
    <n v="211250"/>
    <s v="MEDIUM"/>
    <s v="200k - 1m"/>
    <s v="Lexington-Fayette, KY"/>
    <n v="290263"/>
    <s v="11500"/>
    <s v="  "/>
    <m/>
    <s v="N"/>
    <s v="1151"/>
    <s v="BUS OTHER"/>
    <n v="11"/>
    <s v="Bus"/>
    <s v="51"/>
    <s v="115"/>
    <x v="14"/>
    <s v="20"/>
    <x v="16"/>
    <m/>
    <m/>
    <n v="1"/>
    <x v="0"/>
    <s v="1"/>
    <m/>
    <s v="5"/>
    <m/>
    <s v="1"/>
    <s v="2"/>
    <s v="0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x v="60"/>
    <n v="211250"/>
    <s v="MEDIUM"/>
    <s v="200k - 1m"/>
    <s v="Lexington-Fayette, KY"/>
    <n v="290263"/>
    <s v="11500"/>
    <s v="  "/>
    <m/>
    <s v="N"/>
    <s v="1153"/>
    <s v="BUS OTHER"/>
    <n v="11"/>
    <s v="Bus"/>
    <s v="53"/>
    <s v="115"/>
    <x v="0"/>
    <s v="20"/>
    <x v="16"/>
    <m/>
    <m/>
    <n v="1"/>
    <x v="0"/>
    <s v="1"/>
    <m/>
    <s v="5"/>
    <m/>
    <s v="3"/>
    <s v="2"/>
    <s v="0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x v="2543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x v="2544"/>
    <n v="211250"/>
    <s v="MEDIUM"/>
    <s v="200k - 1m"/>
    <s v="Lexington-Fayette, KY"/>
    <n v="290263"/>
    <s v="11500"/>
    <s v="  "/>
    <m/>
    <s v="N"/>
    <s v="1152"/>
    <s v="BUS OTHER"/>
    <n v="11"/>
    <s v="Bus"/>
    <s v="52"/>
    <s v="115"/>
    <x v="1"/>
    <s v="20"/>
    <x v="16"/>
    <m/>
    <m/>
    <n v="1"/>
    <x v="0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8"/>
    <x v="24"/>
    <m/>
    <m/>
    <s v="1"/>
    <x v="0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x v="51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x v="254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x v="2546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x v="51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x v="51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x v="2547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x v="2548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x v="2549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x v="255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x v="2551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x v="2552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x v="2553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x v="2554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x v="51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x v="2555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x v="2556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x v="0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x v="2557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x v="0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x v="2558"/>
    <n v="21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x v="0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x v="2559"/>
    <n v="211180"/>
    <s v="MEDIUM"/>
    <s v="200k - 1m"/>
    <s v="HUNTINGTON, WV-KY-OH"/>
    <n v="20263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x v="205"/>
    <n v="210340"/>
    <s v="MEDIUM"/>
    <s v="200k - 1m"/>
    <s v="Louisville/Jefferson County, KY-IN"/>
    <n v="972546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x v="274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x v="267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x v="256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x v="65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x v="2561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x v="0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x v="2562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x v="0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x v="2563"/>
    <n v="181420"/>
    <s v="MEDIUM"/>
    <s v="200k - 1m"/>
    <s v="Evansville, IN-KY"/>
    <n v="229351"/>
    <s v="114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x v="0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x v="2564"/>
    <n v="181420"/>
    <s v="MEDIUM"/>
    <s v="200k - 1m"/>
    <s v="Evansville, IN-KY"/>
    <n v="22935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x v="51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x v="2565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x v="2566"/>
    <n v="210000"/>
    <s v="STATE"/>
    <s v="Under 50k"/>
    <s v="KENTUCKY GOV APP"/>
    <n v="0"/>
    <s v="44201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x v="2567"/>
    <n v="210000"/>
    <s v="STATE"/>
    <s v="Under 50k"/>
    <s v="KENTUCKY GOV APP"/>
    <n v="0"/>
    <s v="44202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x v="29"/>
    <n v="210000"/>
    <s v="STATE"/>
    <s v="Under 50k"/>
    <s v="KENTUCKY GOV APP"/>
    <n v="0"/>
    <s v="44205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x v="2568"/>
    <n v="210000"/>
    <s v="STATE"/>
    <s v="Under 50k"/>
    <s v="KENTUCKY GOV APP"/>
    <n v="0"/>
    <s v="44208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x v="2569"/>
    <n v="210000"/>
    <s v="STATE"/>
    <s v="Under 50k"/>
    <s v="KENTUCKY GOV APP"/>
    <n v="0"/>
    <s v="44209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x v="2570"/>
    <n v="210000"/>
    <s v="STATE"/>
    <s v="Under 50k"/>
    <s v="KENTUCKY GOV APP"/>
    <n v="0"/>
    <s v="44201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x v="2571"/>
    <n v="210000"/>
    <s v="STATE"/>
    <s v="Under 50k"/>
    <s v="KENTUCKY GOV APP"/>
    <n v="0"/>
    <s v="44207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x v="2572"/>
    <n v="210000"/>
    <s v="STATE"/>
    <s v="Under 50k"/>
    <s v="KENTUCKY GOV APP"/>
    <n v="0"/>
    <s v="44208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x v="2573"/>
    <n v="210000"/>
    <s v="STATE"/>
    <s v="Under 50k"/>
    <s v="KENTUCKY GOV APP"/>
    <n v="0"/>
    <s v="44204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x v="2574"/>
    <n v="210000"/>
    <s v="STATE"/>
    <s v="Under 50k"/>
    <s v="KENTUCKY GOV APP"/>
    <n v="0"/>
    <s v="44201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x v="2575"/>
    <n v="210000"/>
    <s v="STATE"/>
    <s v="Under 50k"/>
    <s v="KENTUCKY GOV APP"/>
    <n v="0"/>
    <s v="44207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x v="2576"/>
    <n v="210000"/>
    <s v="STATE"/>
    <s v="Under 50k"/>
    <s v="KENTUCKY GOV APP"/>
    <n v="0"/>
    <s v="44208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x v="2577"/>
    <n v="210000"/>
    <s v="STATE"/>
    <s v="Under 50k"/>
    <s v="KENTUCKY GOV APP"/>
    <n v="0"/>
    <s v="44202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x v="250"/>
    <n v="210000"/>
    <s v="STATE"/>
    <s v="Under 50k"/>
    <s v="KENTUCKY GOV APP"/>
    <n v="0"/>
    <s v="44205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x v="2578"/>
    <n v="210000"/>
    <s v="STATE"/>
    <s v="Under 50k"/>
    <s v="KENTUCKY GOV APP"/>
    <n v="0"/>
    <s v="44207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x v="2579"/>
    <n v="210000"/>
    <s v="STATE"/>
    <s v="Under 50k"/>
    <s v="KENTUCKY GOV APP"/>
    <n v="0"/>
    <s v="44209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x v="2580"/>
    <n v="210000"/>
    <s v="STATE"/>
    <s v="Under 50k"/>
    <s v="KENTUCKY GOV APP"/>
    <n v="0"/>
    <s v="44201"/>
    <s v="  "/>
    <m/>
    <s v="N"/>
    <s v="4426"/>
    <s v="PLANNING"/>
    <n v="44"/>
    <s v="Planning"/>
    <s v="26"/>
    <s v="442"/>
    <x v="46"/>
    <s v="82"/>
    <x v="99"/>
    <m/>
    <m/>
    <n v="4"/>
    <x v="2"/>
    <s v="4"/>
    <m/>
    <s v="2"/>
    <m/>
    <s v="6"/>
    <s v="8"/>
    <s v="2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x v="2581"/>
    <n v="210000"/>
    <s v="STATE"/>
    <s v="Under 50k"/>
    <s v="KENTUCKY GOV APP"/>
    <n v="0"/>
    <s v="44201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x v="2582"/>
    <n v="210000"/>
    <s v="STATE"/>
    <s v="Under 50k"/>
    <s v="KENTUCKY GOV APP"/>
    <n v="0"/>
    <s v="44202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x v="984"/>
    <n v="210000"/>
    <s v="STATE"/>
    <s v="Under 50k"/>
    <s v="KENTUCKY GOV APP"/>
    <n v="0"/>
    <s v="44203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x v="511"/>
    <n v="210000"/>
    <s v="STATE"/>
    <s v="Under 50k"/>
    <s v="KENTUCKY GOV APP"/>
    <n v="0"/>
    <s v="44205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x v="42"/>
    <n v="210000"/>
    <s v="STATE"/>
    <s v="Under 50k"/>
    <s v="KENTUCKY GOV APP"/>
    <n v="0"/>
    <s v="44206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x v="2583"/>
    <n v="210000"/>
    <s v="STATE"/>
    <s v="Under 50k"/>
    <s v="KENTUCKY GOV APP"/>
    <n v="0"/>
    <s v="44207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x v="2584"/>
    <n v="210000"/>
    <s v="STATE"/>
    <s v="Under 50k"/>
    <s v="KENTUCKY GOV APP"/>
    <n v="0"/>
    <s v="44208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x v="42"/>
    <n v="210000"/>
    <s v="STATE"/>
    <s v="Under 50k"/>
    <s v="KENTUCKY GOV APP"/>
    <n v="0"/>
    <s v="44209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x v="2585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x v="2586"/>
    <n v="213620"/>
    <s v="SMALL"/>
    <s v="50k - 200k"/>
    <s v="Elizabethtown-Radcliff, KY"/>
    <n v="7346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x v="51"/>
    <n v="213620"/>
    <s v="SMALL"/>
    <s v="50k - 200k"/>
    <s v="Elizabethtown-Radcliff, KY"/>
    <n v="73467"/>
    <s v="11900"/>
    <s v="  "/>
    <m/>
    <s v="N"/>
    <s v="1194"/>
    <s v="BUS OTHER"/>
    <n v="11"/>
    <s v="Bus"/>
    <s v="94"/>
    <s v="119"/>
    <x v="9"/>
    <s v="03"/>
    <x v="127"/>
    <m/>
    <m/>
    <n v="1"/>
    <x v="0"/>
    <s v="1"/>
    <m/>
    <s v="9"/>
    <m/>
    <s v="4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x v="51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x v="51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x v="2587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x v="51"/>
    <n v="213620"/>
    <s v="SMALL"/>
    <s v="50k - 200k"/>
    <s v="Elizabethtown-Radcliff, KY"/>
    <n v="73467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x v="2588"/>
    <n v="213620"/>
    <s v="SMALL"/>
    <s v="50k - 200k"/>
    <s v="Elizabethtown-Radcliff, KY"/>
    <n v="73467"/>
    <s v="11400"/>
    <s v="GA"/>
    <s v="GASOLINE"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x v="2589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x v="2590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x v="2591"/>
    <n v="211180"/>
    <s v="MEDIUM"/>
    <s v="200k - 1m"/>
    <s v="HUNTINGTON, WV-KY-OH"/>
    <n v="20263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x v="2592"/>
    <n v="21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x v="2593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x v="2593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x v="2594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x v="2595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x v="2596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x v="2594"/>
    <n v="390210"/>
    <s v="LARGE"/>
    <s v="Over 1m"/>
    <s v="Cincinnati, OH-KY-IN"/>
    <n v="1624827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x v="2593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x v="259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x v="2598"/>
    <n v="390210"/>
    <s v="LARGE"/>
    <s v="Over 1m"/>
    <s v="Cincinnati, OH-KY-IN"/>
    <n v="1624827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x v="2598"/>
    <n v="390210"/>
    <s v="LARGE"/>
    <s v="Over 1m"/>
    <s v="Cincinnati, OH-KY-IN"/>
    <n v="162482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x v="2593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x v="2599"/>
    <n v="390210"/>
    <s v="LARGE"/>
    <s v="Over 1m"/>
    <s v="Cincinnati, OH-KY-IN"/>
    <n v="1624827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x v="2593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x v="26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x v="621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x v="573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x v="2601"/>
    <n v="211250"/>
    <s v="MEDIUM"/>
    <s v="200k - 1m"/>
    <s v="Lexington-Fayette, KY"/>
    <n v="29026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x v="2602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x v="211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x v="2603"/>
    <n v="211250"/>
    <s v="MEDIUM"/>
    <s v="200k - 1m"/>
    <s v="Lexington-Fayette, KY"/>
    <n v="29026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x v="621"/>
    <n v="211250"/>
    <s v="MEDIUM"/>
    <s v="200k - 1m"/>
    <s v="Lexington-Fayette, KY"/>
    <n v="290263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x v="277"/>
    <n v="211250"/>
    <s v="MEDIUM"/>
    <s v="200k - 1m"/>
    <s v="Lexington-Fayette, KY"/>
    <n v="290263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x v="189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x v="2604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x v="2605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x v="2606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x v="2607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x v="2608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x v="2609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x v="2610"/>
    <n v="213900"/>
    <s v="SMALL"/>
    <s v="50k - 200k"/>
    <s v="Bowling Green, KY"/>
    <n v="7830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x v="2611"/>
    <n v="213900"/>
    <s v="SMALL"/>
    <s v="50k - 200k"/>
    <s v="Bowling Green, KY"/>
    <n v="7830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x v="2612"/>
    <n v="213900"/>
    <s v="SMALL"/>
    <s v="50k - 200k"/>
    <s v="Bowling Green, KY"/>
    <n v="7830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x v="234"/>
    <n v="213900"/>
    <s v="SMALL"/>
    <s v="50k - 200k"/>
    <s v="Bowling Green, KY"/>
    <n v="7830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x v="1760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x v="2613"/>
    <n v="213900"/>
    <s v="SMALL"/>
    <s v="50k - 200k"/>
    <s v="Bowling Green, KY"/>
    <n v="78306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x v="2614"/>
    <n v="210340"/>
    <s v="MEDIUM"/>
    <s v="200k - 1m"/>
    <s v="Louisville/Jefferson County, KY-IN"/>
    <n v="97254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x v="2615"/>
    <n v="210340"/>
    <s v="MEDIUM"/>
    <s v="200k - 1m"/>
    <s v="Louisville/Jefferson County, KY-IN"/>
    <n v="9725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x v="2616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x v="26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KY90X230"/>
    <n v="90"/>
    <s v="Kentucky"/>
    <s v="49 USC 5307 - Urbanized Area Formula (FY2006 forward)"/>
    <n v="5307"/>
    <x v="6"/>
    <x v="1"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x v="2618"/>
    <n v="212750"/>
    <s v="SMALL"/>
    <s v="50k - 200k"/>
    <s v="Owensboro, KY"/>
    <n v="7054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x v="2619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x v="2620"/>
    <n v="181420"/>
    <s v="MEDIUM"/>
    <s v="200k - 1m"/>
    <s v="Evansville, IN-KY"/>
    <n v="2293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x v="2621"/>
    <n v="181420"/>
    <s v="MEDIUM"/>
    <s v="200k - 1m"/>
    <s v="Evansville, IN-KY"/>
    <n v="2293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x v="2622"/>
    <n v="181420"/>
    <s v="MEDIUM"/>
    <s v="200k - 1m"/>
    <s v="Evansville, IN-KY"/>
    <n v="22935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x v="1028"/>
    <n v="181420"/>
    <s v="MEDIUM"/>
    <s v="200k - 1m"/>
    <s v="Evansville, IN-KY"/>
    <n v="22935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x v="1"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x v="1908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x v="1"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x v="2623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x v="73"/>
    <n v="210340"/>
    <s v="MEDIUM"/>
    <s v="200k - 1m"/>
    <s v="Louisville/Jefferson County, KY-IN"/>
    <n v="972546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x v="789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x v="2624"/>
    <n v="180340"/>
    <s v="MEDIUM"/>
    <s v="200k - 1m"/>
    <s v="Louisville/Jefferson County, KY-IN"/>
    <n v="972546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x v="5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x v="2625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x v="2626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x v="2627"/>
    <n v="220260"/>
    <s v="MEDIUM"/>
    <s v="200k - 1m"/>
    <s v="New Orleans, LA"/>
    <n v="89970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x v="2628"/>
    <n v="220260"/>
    <s v="MEDIUM"/>
    <s v="200k - 1m"/>
    <s v="New Orleans, LA"/>
    <n v="89970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x v="2629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x v="2630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x v="2631"/>
    <n v="220910"/>
    <s v="MEDIUM"/>
    <s v="200k - 1m"/>
    <s v="Shreveport, LA"/>
    <n v="29831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x v="2632"/>
    <n v="220910"/>
    <s v="MEDIUM"/>
    <s v="200k - 1m"/>
    <s v="Shreveport, LA"/>
    <n v="29831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x v="2633"/>
    <n v="221990"/>
    <s v="SMALL"/>
    <s v="50k - 200k"/>
    <s v="Monroe, LA"/>
    <n v="11653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x v="2634"/>
    <n v="222010"/>
    <s v="SMALL"/>
    <s v="50k - 200k"/>
    <s v="Lake Charles, LA"/>
    <n v="14344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x v="2635"/>
    <n v="223410"/>
    <s v="SMALL"/>
    <s v="50k - 200k"/>
    <s v="Houma, LA"/>
    <n v="14487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x v="2636"/>
    <n v="223410"/>
    <s v="SMALL"/>
    <s v="50k - 200k"/>
    <s v="Houma, LA"/>
    <n v="14487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x v="2637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x v="263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x v="2639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6"/>
    <s v="15"/>
    <x v="6"/>
    <m/>
    <s v="Vans"/>
    <s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x v="2640"/>
    <n v="220260"/>
    <s v="MEDIUM"/>
    <s v="200k - 1m"/>
    <s v="New Orleans, LA"/>
    <n v="89970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x v="2641"/>
    <n v="220830"/>
    <s v="MEDIUM"/>
    <s v="200k - 1m"/>
    <s v="Baton Rouge, LA"/>
    <n v="59430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x v="2642"/>
    <n v="220910"/>
    <s v="MEDIUM"/>
    <s v="200k - 1m"/>
    <s v="Shreveport, LA"/>
    <n v="29831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x v="2643"/>
    <n v="222190"/>
    <s v="SMALL"/>
    <s v="50k - 200k"/>
    <s v="Alexandria, LA"/>
    <n v="8280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x v="2644"/>
    <n v="223410"/>
    <s v="SMALL"/>
    <s v="50k - 200k"/>
    <s v="Houma, LA"/>
    <n v="14487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x v="2645"/>
    <n v="223410"/>
    <s v="SMALL"/>
    <s v="50k - 200k"/>
    <s v="Houma, LA"/>
    <n v="14487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x v="2646"/>
    <n v="223670"/>
    <s v="SMALL"/>
    <s v="50k - 200k"/>
    <s v="Mandeville-Covington, LA"/>
    <n v="8892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x v="51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x v="51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x v="51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x v="51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x v="5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x v="5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x v="5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x v="5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x v="5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x v="2647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x v="2648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x v="2649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x v="2384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x v="2650"/>
    <n v="220910"/>
    <s v="MEDIUM"/>
    <s v="200k - 1m"/>
    <s v="Shreveport, LA"/>
    <n v="29831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x v="2651"/>
    <n v="223410"/>
    <s v="SMALL"/>
    <s v="50k - 200k"/>
    <s v="Houma, LA"/>
    <n v="14487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x v="265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x v="2653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x v="2654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x v="2655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x v="2656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x v="2657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x v="2658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x v="2659"/>
    <n v="220830"/>
    <s v="MEDIUM"/>
    <s v="200k - 1m"/>
    <s v="Baton Rouge, LA"/>
    <n v="59430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x v="2660"/>
    <n v="220910"/>
    <s v="MEDIUM"/>
    <s v="200k - 1m"/>
    <s v="Shreveport, LA"/>
    <n v="29831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x v="2661"/>
    <n v="222010"/>
    <s v="SMALL"/>
    <s v="50k - 200k"/>
    <s v="Lake Charles, LA"/>
    <n v="14344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x v="2662"/>
    <n v="222140"/>
    <s v="MEDIUM"/>
    <s v="200k - 1m"/>
    <s v="Lafayette, LA"/>
    <n v="25272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x v="2663"/>
    <n v="222140"/>
    <s v="MEDIUM"/>
    <s v="200k - 1m"/>
    <s v="Lafayette, LA"/>
    <n v="25272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x v="2664"/>
    <n v="225140"/>
    <s v="SMALL"/>
    <s v="50k - 200k"/>
    <s v="Hammond, LA"/>
    <n v="6762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x v="2665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x v="2666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x v="2667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x v="2668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x v="2669"/>
    <n v="220000"/>
    <s v="STATE"/>
    <s v="Under 50k"/>
    <s v="LOUISIANA GOV APP"/>
    <n v="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x v="2670"/>
    <n v="220000"/>
    <s v="STATE"/>
    <s v="Under 50k"/>
    <s v="LOUISIAN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x v="51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x v="267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x v="51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x v="51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x v="2672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x v="2673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x v="152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x v="62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x v="2674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x v="2675"/>
    <n v="220260"/>
    <s v="MEDIUM"/>
    <s v="200k - 1m"/>
    <s v="New Orleans, LA"/>
    <n v="899703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x v="2676"/>
    <n v="220260"/>
    <s v="MEDIUM"/>
    <s v="200k - 1m"/>
    <s v="New Orleans, LA"/>
    <n v="899703"/>
    <s v="55000"/>
    <s v="  "/>
    <m/>
    <s v="N"/>
    <s v="5710"/>
    <s v="SAFETY AND SECURITY"/>
    <n v="57"/>
    <s v="Safety &amp; Security"/>
    <s v="10"/>
    <s v="571"/>
    <x v="47"/>
    <s v="01"/>
    <x v="144"/>
    <m/>
    <m/>
    <n v="5"/>
    <x v="3"/>
    <s v="7"/>
    <m/>
    <s v="1"/>
    <m/>
    <s v="0"/>
    <s v="0"/>
    <s v="1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x v="2677"/>
    <n v="220260"/>
    <s v="MEDIUM"/>
    <s v="200k - 1m"/>
    <s v="New Orleans, LA"/>
    <n v="899703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x v="155"/>
    <n v="220260"/>
    <s v="MEDIUM"/>
    <s v="200k - 1m"/>
    <s v="New Orleans, LA"/>
    <n v="899703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x v="2678"/>
    <n v="220000"/>
    <s v="STATE"/>
    <s v="Under 50k"/>
    <s v="LOUISIANA GOV APP"/>
    <n v="0"/>
    <s v="11100"/>
    <s v="GA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x v="51"/>
    <n v="220000"/>
    <s v="STATE"/>
    <s v="Under 50k"/>
    <s v="LOUISIANA GOV APP"/>
    <n v="0"/>
    <s v="11400"/>
    <s v="  "/>
    <m/>
    <s v="N"/>
    <s v="1142"/>
    <s v="MAINTENANCE FACILITY"/>
    <n v="11"/>
    <s v="Bus"/>
    <s v="42"/>
    <s v="114"/>
    <x v="1"/>
    <s v="20"/>
    <x v="16"/>
    <m/>
    <m/>
    <s v="1"/>
    <x v="0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x v="51"/>
    <n v="220000"/>
    <s v="STATE"/>
    <s v="Under 50k"/>
    <s v="LOUISIANA GOV APP"/>
    <n v="0"/>
    <s v="11400"/>
    <s v="  "/>
    <m/>
    <s v="N"/>
    <s v="1142"/>
    <s v="MAINTENANCE FACILITY"/>
    <n v="11"/>
    <s v="Bus"/>
    <s v="42"/>
    <s v="114"/>
    <x v="1"/>
    <s v="11"/>
    <x v="26"/>
    <m/>
    <m/>
    <s v="1"/>
    <x v="0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x v="51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x v="2679"/>
    <n v="220830"/>
    <s v="MEDIUM"/>
    <s v="200k - 1m"/>
    <s v="Baton Rouge, LA"/>
    <n v="594309"/>
    <s v="11400"/>
    <s v="DF"/>
    <s v="DIESEL"/>
    <s v="N"/>
    <s v="1116"/>
    <s v="BUS OTHER"/>
    <n v="11"/>
    <s v="Bus"/>
    <s v="16"/>
    <s v="111"/>
    <x v="23"/>
    <s v="02"/>
    <x v="49"/>
    <m/>
    <s v="35 ft Bus"/>
    <s v="1"/>
    <x v="0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x v="2680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x v="2681"/>
    <n v="220830"/>
    <s v="MEDIUM"/>
    <s v="200k - 1m"/>
    <s v="Baton Rouge, LA"/>
    <n v="594309"/>
    <s v="11100"/>
    <s v="GA"/>
    <s v="DIESEL"/>
    <s v="N"/>
    <s v="1116"/>
    <s v="BUS OTHER"/>
    <n v="11"/>
    <s v="Bus"/>
    <s v="16"/>
    <s v="111"/>
    <x v="23"/>
    <s v="02"/>
    <x v="49"/>
    <m/>
    <s v="35 ft Bus"/>
    <n v="1"/>
    <x v="0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x v="2682"/>
    <n v="220830"/>
    <s v="MEDIUM"/>
    <s v="200k - 1m"/>
    <s v="Baton Rouge, LA"/>
    <n v="594309"/>
    <s v="11400"/>
    <s v="GA"/>
    <s v="GASOLINE"/>
    <s v="N"/>
    <s v="1112"/>
    <s v="BUS PURCHASE"/>
    <n v="11"/>
    <s v="Bus"/>
    <s v="12"/>
    <s v="111"/>
    <x v="6"/>
    <s v="15"/>
    <x v="6"/>
    <m/>
    <s v="Vans"/>
    <s v="1"/>
    <x v="0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x v="51"/>
    <n v="220830"/>
    <s v="MEDIUM"/>
    <s v="200k - 1m"/>
    <s v="Baton Rouge, LA"/>
    <n v="594309"/>
    <s v="11400"/>
    <s v="DF"/>
    <s v="DIESEL"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x v="0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x v="2683"/>
    <n v="220910"/>
    <s v="MEDIUM"/>
    <s v="200k - 1m"/>
    <s v="Shreveport, LA"/>
    <n v="298317"/>
    <s v="11300"/>
    <s v="DF"/>
    <s v="DIESEL"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x v="0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x v="51"/>
    <n v="220910"/>
    <s v="MEDIUM"/>
    <s v="200k - 1m"/>
    <s v="Shreveport, LA"/>
    <n v="298317"/>
    <s v="11700"/>
    <s v="GA"/>
    <s v="GASOLINE"/>
    <s v="N"/>
    <s v="1175"/>
    <s v="BUS OTHER"/>
    <n v="11"/>
    <s v="Bus"/>
    <s v="75"/>
    <s v="117"/>
    <x v="50"/>
    <s v="91"/>
    <x v="135"/>
    <m/>
    <m/>
    <n v="1"/>
    <x v="0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x v="275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x v="2684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x v="2685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x v="0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x v="2686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x v="0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x v="2687"/>
    <n v="220260"/>
    <s v="MEDIUM"/>
    <s v="200k - 1m"/>
    <s v="New Orleans, LA"/>
    <n v="899703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x v="0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x v="2688"/>
    <n v="220260"/>
    <s v="MEDIUM"/>
    <s v="200k - 1m"/>
    <s v="New Orleans, LA"/>
    <n v="899703"/>
    <s v="11700"/>
    <s v="GA"/>
    <s v="GASOLINE"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x v="0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x v="2689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540004"/>
    <n v="54"/>
    <s v="Louisiana"/>
    <s v="49 USC 5337 - State of Good Repair Formula Grants"/>
    <n v="5337"/>
    <x v="5"/>
    <x v="0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x v="2690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791001"/>
    <n v="79"/>
    <s v="Louisiana"/>
    <s v="TIGER"/>
    <s v="111-117"/>
    <x v="9"/>
    <x v="1"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x v="2691"/>
    <n v="220830"/>
    <s v="MEDIUM"/>
    <s v="200k - 1m"/>
    <s v="Baton Rouge, LA"/>
    <n v="594309"/>
    <s v="44200"/>
    <m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x v="2692"/>
    <n v="220000"/>
    <s v="STATE"/>
    <s v="Under 50k"/>
    <s v="LOUISIANA GOV APP"/>
    <n v="0"/>
    <s v="44100"/>
    <s v="GA"/>
    <s v="GASOLINE"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x v="2693"/>
    <n v="220000"/>
    <s v="STATE"/>
    <s v="Under 50k"/>
    <s v="LOUISIANA GOV APP"/>
    <n v="0"/>
    <s v="44200"/>
    <s v="DF"/>
    <s v="DIESEL"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x v="2694"/>
    <n v="220000"/>
    <s v="STATE"/>
    <s v="Under 50k"/>
    <s v="LOUISIANA GOV APP"/>
    <n v="0"/>
    <s v="44200"/>
    <s v="GA"/>
    <s v="GASOLINE"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x v="2128"/>
    <n v="220000"/>
    <s v="STATE"/>
    <s v="Under 50k"/>
    <s v="LOUISIANA GOV APP"/>
    <n v="0"/>
    <s v="44200"/>
    <s v="DF"/>
    <s v="DIESEL"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x v="2695"/>
    <n v="220000"/>
    <s v="STATE"/>
    <s v="Under 50k"/>
    <s v="LOUISIANA GOV APP"/>
    <n v="0"/>
    <s v="44200"/>
    <s v="GA"/>
    <s v="GASOLINE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x v="2696"/>
    <n v="220000"/>
    <s v="STATE"/>
    <s v="Under 50k"/>
    <s v="LOUISIANA GOV APP"/>
    <n v="0"/>
    <s v="44200"/>
    <s v="DF"/>
    <s v="DIESEL"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x v="2697"/>
    <n v="220000"/>
    <s v="STATE"/>
    <s v="Under 50k"/>
    <s v="LOUISIANA GOV APP"/>
    <n v="0"/>
    <s v="44200"/>
    <s v="GA"/>
    <s v="GASOLINE"/>
    <s v="N"/>
    <s v="4426"/>
    <s v="PLANNING"/>
    <n v="44"/>
    <s v="Planning"/>
    <s v="26"/>
    <s v="442"/>
    <x v="46"/>
    <s v="10"/>
    <x v="145"/>
    <m/>
    <m/>
    <n v="4"/>
    <x v="2"/>
    <s v="4"/>
    <m/>
    <s v="2"/>
    <m/>
    <s v="6"/>
    <s v="1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x v="581"/>
    <n v="220000"/>
    <s v="STATE"/>
    <s v="Under 50k"/>
    <s v="LOUISIANA GOV APP"/>
    <n v="0"/>
    <s v="44200"/>
    <s v="DF"/>
    <s v="DIESEL"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x v="2698"/>
    <n v="223670"/>
    <s v="SMALL"/>
    <s v="50k - 200k"/>
    <s v="Mandeville-Covington, LA"/>
    <n v="8892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x v="51"/>
    <n v="223670"/>
    <s v="SMALL"/>
    <s v="50k - 200k"/>
    <s v="Mandeville-Covington, LA"/>
    <n v="88925"/>
    <s v="11700"/>
    <s v="DF"/>
    <s v="DIESEL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x v="51"/>
    <n v="223670"/>
    <s v="SMALL"/>
    <s v="50k - 200k"/>
    <s v="Mandeville-Covington, LA"/>
    <n v="88925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x v="2699"/>
    <n v="223670"/>
    <s v="SMALL"/>
    <s v="50k - 200k"/>
    <s v="Mandeville-Covington, LA"/>
    <n v="88925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x v="51"/>
    <n v="223670"/>
    <s v="SMALL"/>
    <s v="50k - 200k"/>
    <s v="Mandeville-Covington, LA"/>
    <n v="88925"/>
    <s v="44200"/>
    <s v="GA"/>
    <s v="GASOLINE"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LA90X420"/>
    <n v="90"/>
    <s v="Louisiana"/>
    <s v="49 USC 5307 - Urbanized Area Formula (FY2006 forward)"/>
    <n v="5307"/>
    <x v="6"/>
    <x v="1"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x v="2700"/>
    <n v="220260"/>
    <s v="MEDIUM"/>
    <s v="200k - 1m"/>
    <s v="New Orleans, LA"/>
    <n v="899703"/>
    <s v="11100"/>
    <s v="DF"/>
    <m/>
    <s v="N"/>
    <s v="1114"/>
    <s v="BUS OTHER"/>
    <n v="11"/>
    <s v="Bus"/>
    <s v="14"/>
    <s v="111"/>
    <x v="22"/>
    <s v="33"/>
    <x v="50"/>
    <m/>
    <s v="Ferry Boats"/>
    <n v="1"/>
    <x v="0"/>
    <s v="1"/>
    <m/>
    <s v="1"/>
    <m/>
    <s v="4"/>
    <s v="3"/>
    <s v="3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x v="2701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x v="65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x v="2702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x v="2703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x v="621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x v="2701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x v="29"/>
    <n v="220260"/>
    <s v="MEDIUM"/>
    <s v="200k - 1m"/>
    <s v="New Orleans, LA"/>
    <n v="899703"/>
    <s v="11790"/>
    <s v="DF"/>
    <s v="DIESEL"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x v="2704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x v="2705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x v="984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x v="2706"/>
    <n v="221990"/>
    <s v="SMALL"/>
    <s v="50k - 200k"/>
    <s v="Monroe, LA"/>
    <n v="116533"/>
    <s v="11100"/>
    <s v="GA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x v="2707"/>
    <n v="221990"/>
    <s v="SMALL"/>
    <s v="50k - 200k"/>
    <s v="Monroe, LA"/>
    <n v="116533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x v="427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x v="297"/>
    <n v="220830"/>
    <s v="MEDIUM"/>
    <s v="200k - 1m"/>
    <s v="Baton Rouge, LA"/>
    <n v="594309"/>
    <s v="11100"/>
    <s v="GA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x v="732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x v="2708"/>
    <n v="220830"/>
    <s v="MEDIUM"/>
    <s v="200k - 1m"/>
    <s v="Baton Rouge, LA"/>
    <n v="594309"/>
    <s v="11100"/>
    <s v="DF"/>
    <s v="DIESEL"/>
    <s v="N"/>
    <s v="1116"/>
    <s v="BUS OTHER"/>
    <n v="11"/>
    <s v="Bus"/>
    <s v="16"/>
    <s v="111"/>
    <x v="23"/>
    <s v="02"/>
    <x v="49"/>
    <m/>
    <s v="35 ft Bus"/>
    <n v="1"/>
    <x v="0"/>
    <s v="1"/>
    <m/>
    <s v="1"/>
    <m/>
    <s v="6"/>
    <s v="0"/>
    <s v="2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x v="2709"/>
    <n v="220830"/>
    <s v="MEDIUM"/>
    <s v="200k - 1m"/>
    <s v="Baton Rouge, LA"/>
    <n v="594309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x v="2710"/>
    <n v="220830"/>
    <s v="MEDIUM"/>
    <s v="200k - 1m"/>
    <s v="Baton Rouge, LA"/>
    <n v="594309"/>
    <s v="11700"/>
    <s v="DF"/>
    <s v="DIESEL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x v="2711"/>
    <n v="220830"/>
    <s v="MEDIUM"/>
    <s v="200k - 1m"/>
    <s v="Baton Rouge, LA"/>
    <n v="594309"/>
    <s v="11300"/>
    <s v="GA"/>
    <s v="GASOLINE"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x v="2712"/>
    <n v="220830"/>
    <s v="MEDIUM"/>
    <s v="200k - 1m"/>
    <s v="Baton Rouge, LA"/>
    <n v="594309"/>
    <s v="11300"/>
    <s v="DF"/>
    <s v="DIESEL"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x v="2713"/>
    <n v="222190"/>
    <s v="SMALL"/>
    <s v="50k - 200k"/>
    <s v="Alexandria, LA"/>
    <n v="82804"/>
    <s v="11100"/>
    <s v="GA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x v="635"/>
    <n v="222190"/>
    <s v="SMALL"/>
    <s v="50k - 200k"/>
    <s v="Alexandria, LA"/>
    <n v="82804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x v="789"/>
    <n v="222190"/>
    <s v="SMALL"/>
    <s v="50k - 200k"/>
    <s v="Alexandria, LA"/>
    <n v="82804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x v="2714"/>
    <n v="222190"/>
    <s v="SMALL"/>
    <s v="50k - 200k"/>
    <s v="Alexandria, LA"/>
    <n v="82804"/>
    <s v="11400"/>
    <s v="GA"/>
    <s v="GASOLINE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x v="802"/>
    <n v="222190"/>
    <s v="SMALL"/>
    <s v="50k - 200k"/>
    <s v="Alexandria, LA"/>
    <n v="82804"/>
    <s v="11400"/>
    <s v="DF"/>
    <s v="DIESEL"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x v="2715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x v="708"/>
    <n v="220260"/>
    <s v="MEDIUM"/>
    <s v="200k - 1m"/>
    <s v="New Orleans, LA"/>
    <n v="899703"/>
    <s v="11700"/>
    <s v="GA"/>
    <s v="GASOLINE"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x v="45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x v="2716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x v="2717"/>
    <n v="220260"/>
    <s v="MEDIUM"/>
    <s v="200k - 1m"/>
    <s v="New Orleans, LA"/>
    <n v="899703"/>
    <s v="44200"/>
    <s v="GA"/>
    <s v="GASOLINE"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x v="2717"/>
    <n v="220260"/>
    <s v="MEDIUM"/>
    <s v="200k - 1m"/>
    <s v="New Orleans, LA"/>
    <n v="899703"/>
    <s v="44200"/>
    <s v="DF"/>
    <s v="DIESEL"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x v="2717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x v="2717"/>
    <n v="220260"/>
    <s v="MEDIUM"/>
    <s v="200k - 1m"/>
    <s v="New Orleans, LA"/>
    <n v="899703"/>
    <s v="44200"/>
    <s v="DF"/>
    <s v="DIESEL"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x v="2718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x v="2718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x v="73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x v="2706"/>
    <n v="221990"/>
    <s v="SMALL"/>
    <s v="50k - 200k"/>
    <s v="Monroe, LA"/>
    <n v="116533"/>
    <s v="11100"/>
    <s v="GA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x v="2719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x v="242"/>
    <n v="221990"/>
    <s v="SMALL"/>
    <s v="50k - 200k"/>
    <s v="Monroe, LA"/>
    <n v="116533"/>
    <s v="11400"/>
    <s v="DF"/>
    <s v="DIESEL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x v="2111"/>
    <n v="225140"/>
    <s v="SMALL"/>
    <s v="50k - 200k"/>
    <s v="Hammond, LA"/>
    <n v="67629"/>
    <s v="11900"/>
    <s v="GA"/>
    <s v="GASOLINE"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x v="65"/>
    <n v="225140"/>
    <s v="SMALL"/>
    <s v="50k - 200k"/>
    <s v="Hammond, LA"/>
    <n v="67629"/>
    <s v="11100"/>
    <s v="DF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x v="2720"/>
    <n v="225140"/>
    <s v="SMALL"/>
    <s v="50k - 200k"/>
    <s v="Hammond, LA"/>
    <n v="67629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x v="251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x v="1797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x v="1"/>
    <s v="09"/>
    <x v="48"/>
    <m/>
    <m/>
    <n v="1"/>
    <x v="0"/>
    <s v="1"/>
    <m/>
    <s v="9"/>
    <m/>
    <s v="2"/>
    <s v="0"/>
    <s v="9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x v="277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x v="2721"/>
    <n v="222140"/>
    <s v="MEDIUM"/>
    <s v="200k - 1m"/>
    <s v="Lafayette, LA"/>
    <n v="252720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x v="2722"/>
    <n v="222140"/>
    <s v="MEDIUM"/>
    <s v="200k - 1m"/>
    <s v="Lafayette, LA"/>
    <n v="252720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x v="2723"/>
    <n v="222140"/>
    <s v="MEDIUM"/>
    <s v="200k - 1m"/>
    <s v="Lafayette, LA"/>
    <n v="252720"/>
    <s v="30000"/>
    <s v="GA"/>
    <s v="GASOLINE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x v="802"/>
    <n v="222140"/>
    <s v="MEDIUM"/>
    <s v="200k - 1m"/>
    <s v="Lafayette, LA"/>
    <n v="252720"/>
    <s v="11900"/>
    <s v="GA"/>
    <s v="GASOLINE"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x v="2724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x v="267"/>
    <n v="220260"/>
    <s v="MEDIUM"/>
    <s v="200k - 1m"/>
    <s v="New Orleans, LA"/>
    <n v="899703"/>
    <s v="11300"/>
    <s v="DF"/>
    <s v="DIESEL"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x v="2725"/>
    <n v="220260"/>
    <s v="MEDIUM"/>
    <s v="200k - 1m"/>
    <s v="New Orleans, LA"/>
    <n v="899703"/>
    <s v="11700"/>
    <s v="DF"/>
    <s v="DIESEL"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x v="2726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x v="2727"/>
    <n v="220260"/>
    <s v="MEDIUM"/>
    <s v="200k - 1m"/>
    <s v="New Orleans, LA"/>
    <n v="899703"/>
    <s v="11900"/>
    <s v="DF"/>
    <s v="DIESEL"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x v="356"/>
    <n v="220260"/>
    <s v="MEDIUM"/>
    <s v="200k - 1m"/>
    <s v="New Orleans, LA"/>
    <n v="899703"/>
    <s v="11900"/>
    <s v="DF"/>
    <s v="DIESEL"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x v="2728"/>
    <n v="220260"/>
    <s v="MEDIUM"/>
    <s v="200k - 1m"/>
    <s v="New Orleans, LA"/>
    <n v="899703"/>
    <s v="11900"/>
    <s v="GA"/>
    <s v="GASOLINE"/>
    <s v="N"/>
    <s v="1194"/>
    <s v="BUS OTHER"/>
    <n v="11"/>
    <s v="Bus"/>
    <s v="94"/>
    <s v="119"/>
    <x v="9"/>
    <s v="03"/>
    <x v="127"/>
    <m/>
    <m/>
    <n v="1"/>
    <x v="0"/>
    <s v="1"/>
    <m/>
    <s v="9"/>
    <m/>
    <s v="4"/>
    <s v="0"/>
    <s v="3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x v="2729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x v="0"/>
    <s v="05"/>
    <x v="146"/>
    <m/>
    <m/>
    <n v="1"/>
    <x v="0"/>
    <s v="2"/>
    <m/>
    <s v="3"/>
    <m/>
    <s v="3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x v="42"/>
    <n v="220260"/>
    <s v="MEDIUM"/>
    <s v="200k - 1m"/>
    <s v="New Orleans, LA"/>
    <n v="899703"/>
    <s v="12700"/>
    <s v="DF"/>
    <s v="DIESEL"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x v="273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x v="195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x v="584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x v="584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x v="2731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x v="584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x v="2728"/>
    <n v="220260"/>
    <s v="MEDIUM"/>
    <s v="200k - 1m"/>
    <s v="New Orleans, LA"/>
    <n v="899703"/>
    <s v="12400"/>
    <s v="GA"/>
    <s v="GASOLINE"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LA90X434"/>
    <n v="90"/>
    <s v="Louisiana"/>
    <s v="49 USC 5307 - Urbanized Area Formula (FY2006 forward)"/>
    <n v="5307"/>
    <x v="6"/>
    <x v="1"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x v="2732"/>
    <n v="220910"/>
    <s v="MEDIUM"/>
    <s v="200k - 1m"/>
    <s v="Shreveport, LA"/>
    <n v="298317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0X434"/>
    <n v="90"/>
    <s v="Louisiana"/>
    <s v="49 USC 5307 - Urbanized Area Formula (FY2006 forward)"/>
    <n v="5307"/>
    <x v="6"/>
    <x v="1"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x v="30"/>
    <n v="220910"/>
    <s v="MEDIUM"/>
    <s v="200k - 1m"/>
    <s v="Shreveport, LA"/>
    <n v="298317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x v="1"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x v="51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x v="1"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x v="51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x v="1"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x v="2132"/>
    <n v="220260"/>
    <s v="MEDIUM"/>
    <s v="200k - 1m"/>
    <s v="New Orleans, LA"/>
    <n v="899703"/>
    <s v="12700"/>
    <s v="GA"/>
    <s v="GASOLINE"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x v="1"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x v="65"/>
    <n v="220260"/>
    <s v="MEDIUM"/>
    <s v="200k - 1m"/>
    <s v="New Orleans, LA"/>
    <n v="899703"/>
    <s v="12100"/>
    <s v="DF"/>
    <m/>
    <s v="N"/>
    <s v="1211"/>
    <s v="FIXED GUIDEWAY"/>
    <n v="12"/>
    <s v="Fixed Guideway"/>
    <s v="11"/>
    <s v="121"/>
    <x v="14"/>
    <s v="33"/>
    <x v="50"/>
    <m/>
    <s v="Ferry Boats"/>
    <n v="1"/>
    <x v="0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x v="1"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x v="41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x v="2733"/>
    <n v="220260"/>
    <s v="MEDIUM"/>
    <s v="200k - 1m"/>
    <s v="New Orleans, LA"/>
    <n v="899703"/>
    <s v="12300"/>
    <s v="GA"/>
    <s v="GASOLINE"/>
    <s v="N"/>
    <s v="1231"/>
    <s v="FIXED GUIDEWAY"/>
    <n v="12"/>
    <s v="Fixed Guideway"/>
    <s v="31"/>
    <s v="123"/>
    <x v="14"/>
    <s v="05"/>
    <x v="146"/>
    <m/>
    <m/>
    <n v="1"/>
    <x v="0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x v="2734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x v="0"/>
    <s v="05"/>
    <x v="146"/>
    <m/>
    <m/>
    <n v="1"/>
    <x v="0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x v="2735"/>
    <n v="220260"/>
    <s v="MEDIUM"/>
    <s v="200k - 1m"/>
    <s v="New Orleans, LA"/>
    <n v="899703"/>
    <s v="12300"/>
    <s v="GA"/>
    <s v="GASOLINE"/>
    <s v="N"/>
    <s v="1234"/>
    <s v="FIXED GUIDEWAY"/>
    <n v="12"/>
    <s v="Fixed Guideway"/>
    <s v="34"/>
    <s v="123"/>
    <x v="9"/>
    <s v="05"/>
    <x v="146"/>
    <m/>
    <m/>
    <n v="1"/>
    <x v="0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x v="427"/>
    <n v="220260"/>
    <s v="MEDIUM"/>
    <s v="200k - 1m"/>
    <s v="New Orleans, LA"/>
    <n v="899703"/>
    <s v="12300"/>
    <s v="DF"/>
    <s v="DIESEL"/>
    <s v="N"/>
    <s v="1234"/>
    <s v="FIXED GUIDEWAY"/>
    <n v="12"/>
    <s v="Fixed Guideway"/>
    <s v="34"/>
    <s v="123"/>
    <x v="9"/>
    <s v="05"/>
    <x v="146"/>
    <m/>
    <m/>
    <n v="1"/>
    <x v="0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x v="2736"/>
    <n v="220260"/>
    <s v="MEDIUM"/>
    <s v="200k - 1m"/>
    <s v="New Orleans, LA"/>
    <n v="899703"/>
    <s v="12700"/>
    <s v="GA"/>
    <s v="GASOLINE"/>
    <s v="N"/>
    <s v="1271"/>
    <s v="FIXED GUIDEWAY"/>
    <n v="12"/>
    <s v="Fixed Guideway"/>
    <s v="71"/>
    <s v="127"/>
    <x v="2"/>
    <s v="04"/>
    <x v="2"/>
    <m/>
    <m/>
    <n v="1"/>
    <x v="0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x v="1778"/>
    <n v="220260"/>
    <s v="MEDIUM"/>
    <s v="200k - 1m"/>
    <s v="New Orleans, LA"/>
    <n v="899703"/>
    <s v="12700"/>
    <s v="DF"/>
    <s v="DIESEL"/>
    <s v="N"/>
    <s v="1273"/>
    <s v="FIXED GUIDEWAY"/>
    <n v="12"/>
    <s v="Fixed Guideway"/>
    <s v="73"/>
    <s v="127"/>
    <x v="24"/>
    <s v="00"/>
    <x v="51"/>
    <m/>
    <m/>
    <n v="1"/>
    <x v="0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x v="2737"/>
    <n v="220260"/>
    <s v="MEDIUM"/>
    <s v="200k - 1m"/>
    <s v="New Orleans, LA"/>
    <n v="899703"/>
    <s v="12700"/>
    <s v="GA"/>
    <s v="GASOLINE"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x v="2738"/>
    <n v="220260"/>
    <s v="MEDIUM"/>
    <s v="200k - 1m"/>
    <s v="New Orleans, LA"/>
    <n v="899703"/>
    <s v="12100"/>
    <s v="DF"/>
    <m/>
    <s v="N"/>
    <s v="1212"/>
    <s v="FIXED GUIDEWAY"/>
    <n v="12"/>
    <s v="Fixed Guideway"/>
    <s v="12"/>
    <s v="121"/>
    <x v="6"/>
    <s v="33"/>
    <x v="50"/>
    <m/>
    <s v="Ferry Boats"/>
    <n v="1"/>
    <x v="0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x v="1550"/>
    <n v="220260"/>
    <s v="MEDIUM"/>
    <s v="200k - 1m"/>
    <s v="New Orleans, LA"/>
    <n v="899703"/>
    <s v="12100"/>
    <s v="GA"/>
    <m/>
    <s v="N"/>
    <s v="1211"/>
    <s v="FIXED GUIDEWAY"/>
    <n v="12"/>
    <s v="Fixed Guideway"/>
    <s v="11"/>
    <s v="121"/>
    <x v="14"/>
    <s v="33"/>
    <x v="50"/>
    <m/>
    <s v="Ferry Boats"/>
    <n v="1"/>
    <x v="0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x v="1"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x v="2739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x v="1"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x v="274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x v="1"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x v="2741"/>
    <n v="220830"/>
    <s v="MEDIUM"/>
    <s v="200k - 1m"/>
    <s v="Baton Rouge, LA"/>
    <n v="594309"/>
    <s v="30000"/>
    <s v="DF"/>
    <s v="DIESEL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x v="1"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x v="2742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x v="0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x v="2743"/>
    <n v="250310"/>
    <s v="LARGE"/>
    <s v="Over 1m"/>
    <s v="Providence, RI-MA"/>
    <n v="1190956"/>
    <s v="12300"/>
    <s v="DF"/>
    <s v="DIESEL"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x v="0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x v="108"/>
    <n v="250310"/>
    <s v="LARGE"/>
    <s v="Over 1m"/>
    <s v="Providence, RI-MA"/>
    <n v="1190956"/>
    <s v="12900"/>
    <s v="GA"/>
    <s v="GASOLINE"/>
    <s v="N"/>
    <s v="1291"/>
    <s v="FIXED GUIDEWAY"/>
    <n v="12"/>
    <s v="Fixed Guideway"/>
    <s v="91"/>
    <s v="129"/>
    <x v="14"/>
    <s v="09"/>
    <x v="48"/>
    <m/>
    <m/>
    <n v="1"/>
    <x v="0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x v="2744"/>
    <n v="250000"/>
    <s v="STATE"/>
    <s v="Under 50k"/>
    <s v="MASSACHUSETT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x v="2745"/>
    <n v="250000"/>
    <s v="STATE"/>
    <s v="Under 50k"/>
    <s v="MASSACHUSETTS GOV APP"/>
    <n v="0"/>
    <s v="11700"/>
    <s v="DF"/>
    <s v="DIESEL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x v="2746"/>
    <n v="250000"/>
    <s v="STATE"/>
    <s v="Under 50k"/>
    <s v="MASSACHUSETTS GOV APP"/>
    <n v="0"/>
    <s v="61000"/>
    <s v="GA"/>
    <s v="GASOLINE"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x v="2747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x v="2748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x v="2749"/>
    <n v="250070"/>
    <s v="LARGE"/>
    <s v="Over 1m"/>
    <s v="Boston, MA-NH-RI"/>
    <n v="4181019"/>
    <s v="11100"/>
    <s v="DF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x v="2750"/>
    <n v="250070"/>
    <s v="LARGE"/>
    <s v="Over 1m"/>
    <s v="Boston, MA-NH-RI"/>
    <n v="4181019"/>
    <s v="11700"/>
    <s v="DF"/>
    <s v="DIESEL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x v="2751"/>
    <n v="250070"/>
    <s v="LARGE"/>
    <s v="Over 1m"/>
    <s v="Boston, MA-NH-RI"/>
    <n v="4181019"/>
    <s v="11700"/>
    <s v="GA"/>
    <s v="GASOLINE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x v="2752"/>
    <n v="250070"/>
    <s v="LARGE"/>
    <s v="Over 1m"/>
    <s v="Boston, MA-NH-RI"/>
    <n v="4181019"/>
    <s v="11700"/>
    <s v="GA"/>
    <s v="GASOLINE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x v="707"/>
    <n v="250070"/>
    <s v="LARGE"/>
    <s v="Over 1m"/>
    <s v="Boston, MA-NH-RI"/>
    <n v="4181019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x v="2753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x v="195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x v="2754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x v="2755"/>
    <n v="250470"/>
    <s v="MEDIUM"/>
    <s v="200k - 1m"/>
    <s v="Springfield, MA-CT"/>
    <n v="621300"/>
    <s v="11100"/>
    <s v="DF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x v="2756"/>
    <n v="250470"/>
    <s v="MEDIUM"/>
    <s v="200k - 1m"/>
    <s v="Springfield, MA-CT"/>
    <n v="621300"/>
    <s v="11700"/>
    <s v="DF"/>
    <s v="DIESEL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x v="2757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x v="2758"/>
    <n v="250840"/>
    <s v="MEDIUM"/>
    <s v="200k - 1m"/>
    <s v="Worcester, MA-CT"/>
    <n v="486514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x v="2754"/>
    <n v="250840"/>
    <s v="MEDIUM"/>
    <s v="200k - 1m"/>
    <s v="Worcester, MA-CT"/>
    <n v="486514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x v="2759"/>
    <n v="250840"/>
    <s v="MEDIUM"/>
    <s v="200k - 1m"/>
    <s v="Worcester, MA-CT"/>
    <n v="486514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x v="2760"/>
    <n v="251490"/>
    <s v="SMALL"/>
    <s v="50k - 200k"/>
    <s v="New Bedford, MA"/>
    <n v="1494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x v="2761"/>
    <n v="252160"/>
    <s v="SMALL"/>
    <s v="50k - 200k"/>
    <s v="Leominster-Fitchburg, MA"/>
    <n v="11696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x v="2762"/>
    <n v="252160"/>
    <s v="SMALL"/>
    <s v="50k - 200k"/>
    <s v="Leominster-Fitchburg, MA"/>
    <n v="116960"/>
    <s v="11100"/>
    <s v="DF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x v="2763"/>
    <n v="252160"/>
    <s v="SMALL"/>
    <s v="50k - 200k"/>
    <s v="Leominster-Fitchburg, MA"/>
    <n v="116960"/>
    <s v="11700"/>
    <s v="DF"/>
    <s v="DIESEL"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x v="2764"/>
    <n v="252170"/>
    <s v="MEDIUM"/>
    <s v="200k - 1m"/>
    <s v="Barnstable Town, MA"/>
    <n v="24669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x v="2765"/>
    <n v="252170"/>
    <s v="MEDIUM"/>
    <s v="200k - 1m"/>
    <s v="Barnstable Town, MA"/>
    <n v="246695"/>
    <s v="11100"/>
    <s v="DF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x v="2766"/>
    <n v="252570"/>
    <s v="SMALL"/>
    <s v="50k - 200k"/>
    <s v="Pittsfield, MA"/>
    <n v="59124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x v="2767"/>
    <n v="250000"/>
    <s v="STATE"/>
    <s v="Under 50k"/>
    <s v="MASSACHUSETTS GOV APP"/>
    <n v="0"/>
    <s v="61000"/>
    <s v="DF"/>
    <s v="DIESEL"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x v="2768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x v="2769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x v="2770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x v="2771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x v="2772"/>
    <n v="250000"/>
    <s v="STATE"/>
    <s v="Under 50k"/>
    <s v="MASSACHUSETTS GOV APP"/>
    <n v="0"/>
    <s v="634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x v="635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x v="2773"/>
    <n v="250000"/>
    <s v="STATE"/>
    <s v="Under 50k"/>
    <s v="MASSACHUSETTS GOV APP"/>
    <n v="0"/>
    <s v="63500"/>
    <s v="GA"/>
    <s v="GASOLINE"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x v="215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x v="1"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x v="589"/>
    <n v="250070"/>
    <s v="LARGE"/>
    <s v="Over 1m"/>
    <s v="Boston, MA-NH-RI"/>
    <n v="4181019"/>
    <s v="12200"/>
    <s v="GA"/>
    <s v="GASOLINE"/>
    <s v="N"/>
    <s v="1291"/>
    <s v="FIXED GUIDEWAY"/>
    <n v="12"/>
    <s v="Fixed Guideway"/>
    <s v="91"/>
    <s v="129"/>
    <x v="14"/>
    <s v="07"/>
    <x v="147"/>
    <m/>
    <m/>
    <n v="1"/>
    <x v="0"/>
    <s v="2"/>
    <m/>
    <s v="9"/>
    <m/>
    <s v="1"/>
    <s v="0"/>
    <s v="7"/>
  </r>
  <r>
    <s v="MA260064"/>
    <n v="26"/>
    <s v="Massachusetts"/>
    <s v="49 USC 5314 - National Research Program"/>
    <n v="5314"/>
    <x v="3"/>
    <x v="1"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x v="2774"/>
    <n v="250840"/>
    <s v="MEDIUM"/>
    <s v="200k - 1m"/>
    <s v="Worcester, MA-CT"/>
    <n v="486514"/>
    <s v="11100"/>
    <s v="DF"/>
    <s v="ELECTRIC TRACKLESS TROLLEY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A267018"/>
    <n v="26"/>
    <s v="Massachusetts"/>
    <s v="49 USC 5314 - National Research Program"/>
    <n v="5314"/>
    <x v="3"/>
    <x v="1"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x v="789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MA267215"/>
    <n v="26"/>
    <s v="Massachusetts"/>
    <s v="49 USC 5314 - National Research Program"/>
    <n v="5314"/>
    <x v="3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x v="51"/>
    <n v="250070"/>
    <s v="LARGE"/>
    <s v="Over 1m"/>
    <s v="Boston, MA-NH-RI"/>
    <n v="4181019"/>
    <s v="55000"/>
    <s v="DF"/>
    <s v="DIESEL"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MA267215"/>
    <n v="26"/>
    <s v="Massachusetts"/>
    <s v="49 USC 5314 - National Research Program"/>
    <n v="5314"/>
    <x v="3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x v="2139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MA268003"/>
    <n v="26"/>
    <s v="Massachusetts"/>
    <s v="49 USC 5314 - National Research Program"/>
    <n v="5314"/>
    <x v="3"/>
    <x v="1"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x v="2775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68004"/>
    <n v="26"/>
    <s v="Massachusetts"/>
    <s v="49 USC 5314 - National Research Program"/>
    <n v="5314"/>
    <x v="3"/>
    <x v="1"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x v="2776"/>
    <n v="110080"/>
    <s v="LARGE"/>
    <s v="Over 1m"/>
    <s v="Washington, DC-VA-MD"/>
    <n v="4586770"/>
    <s v="55000"/>
    <s v="GA"/>
    <s v="GASOLINE"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A269042"/>
    <n v="26"/>
    <s v="Massachusetts"/>
    <s v="49 USC 5314 - National Research Program"/>
    <n v="5314"/>
    <x v="3"/>
    <x v="1"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x v="2777"/>
    <n v="250840"/>
    <s v="MEDIUM"/>
    <s v="200k - 1m"/>
    <s v="Worcester, MA-CT"/>
    <n v="486514"/>
    <s v="11100"/>
    <s v="DF"/>
    <s v="DIESEL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x v="51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x v="51"/>
    <n v="250070"/>
    <s v="LARGE"/>
    <s v="Over 1m"/>
    <s v="Boston, MA-NH-RI"/>
    <n v="4181019"/>
    <s v="14000"/>
    <s v="DF"/>
    <s v="DIESEL"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x v="568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x v="51"/>
    <n v="250070"/>
    <s v="LARGE"/>
    <s v="Over 1m"/>
    <s v="Boston, MA-NH-RI"/>
    <n v="4181019"/>
    <s v="51000"/>
    <s v="DF"/>
    <s v="DIESEL"/>
    <s v="N"/>
    <s v="5010"/>
    <s v="MANAGEMENT TRAINING"/>
    <n v="50"/>
    <s v="Management Training"/>
    <s v="10"/>
    <s v="501"/>
    <x v="52"/>
    <s v="00"/>
    <x v="114"/>
    <m/>
    <m/>
    <n v="5"/>
    <x v="3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x v="292"/>
    <n v="250070"/>
    <s v="LARGE"/>
    <s v="Over 1m"/>
    <s v="Boston, MA-NH-RI"/>
    <n v="4181019"/>
    <s v="51000"/>
    <s v="GA"/>
    <s v="GASOLINE"/>
    <s v="N"/>
    <s v="5010"/>
    <s v="MANAGEMENT TRAINING"/>
    <n v="50"/>
    <s v="Management Training"/>
    <s v="10"/>
    <s v="501"/>
    <x v="52"/>
    <s v="00"/>
    <x v="114"/>
    <m/>
    <m/>
    <n v="5"/>
    <x v="3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x v="51"/>
    <n v="250070"/>
    <s v="LARGE"/>
    <s v="Over 1m"/>
    <s v="Boston, MA-NH-RI"/>
    <n v="4181019"/>
    <s v="44160"/>
    <s v="GA"/>
    <s v="GASOLINE"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x v="51"/>
    <n v="250070"/>
    <s v="LARGE"/>
    <s v="Over 1m"/>
    <s v="Boston, MA-NH-RI"/>
    <n v="4181019"/>
    <s v="44160"/>
    <s v="DF"/>
    <s v="DIESEL"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x v="51"/>
    <n v="250070"/>
    <s v="LARGE"/>
    <s v="Over 1m"/>
    <s v="Boston, MA-NH-RI"/>
    <n v="4181019"/>
    <s v="44160"/>
    <s v="GA"/>
    <s v="GASOLINE"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x v="2778"/>
    <n v="250070"/>
    <s v="LARGE"/>
    <s v="Over 1m"/>
    <s v="Boston, MA-NH-RI"/>
    <n v="4181019"/>
    <s v="44100"/>
    <s v="DF"/>
    <s v="DIESEL"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x v="51"/>
    <n v="250070"/>
    <s v="LARGE"/>
    <s v="Over 1m"/>
    <s v="Boston, MA-NH-RI"/>
    <n v="4181019"/>
    <s v="44160"/>
    <s v="DF"/>
    <s v="DIESEL"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x v="51"/>
    <n v="250070"/>
    <s v="LARGE"/>
    <s v="Over 1m"/>
    <s v="Boston, MA-NH-RI"/>
    <n v="4181019"/>
    <s v="44160"/>
    <s v="GA"/>
    <s v="GASOLINE"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x v="51"/>
    <n v="250070"/>
    <s v="LARGE"/>
    <s v="Over 1m"/>
    <s v="Boston, MA-NH-RI"/>
    <n v="4181019"/>
    <s v="44160"/>
    <s v="DF"/>
    <s v="DIESEL"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x v="51"/>
    <n v="250070"/>
    <s v="LARGE"/>
    <s v="Over 1m"/>
    <s v="Boston, MA-NH-RI"/>
    <n v="4181019"/>
    <s v="44160"/>
    <s v="GA"/>
    <s v="GASOLINE"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x v="2779"/>
    <n v="250070"/>
    <s v="LARGE"/>
    <s v="Over 1m"/>
    <s v="Boston, MA-NH-RI"/>
    <n v="4181019"/>
    <s v="51000"/>
    <s v="DF"/>
    <s v="DIESEL"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x v="1"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x v="2780"/>
    <n v="250070"/>
    <s v="LARGE"/>
    <s v="Over 1m"/>
    <s v="Boston, MA-NH-RI"/>
    <n v="4181019"/>
    <s v="57100"/>
    <s v="GA"/>
    <s v="GASOLINE"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x v="2781"/>
    <n v="110080"/>
    <s v="LARGE"/>
    <s v="Over 1m"/>
    <s v="Washington, DC-VA-MD"/>
    <n v="4586770"/>
    <s v="51000"/>
    <s v="DF"/>
    <s v="DIESEL"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x v="667"/>
    <n v="250070"/>
    <s v="LARGE"/>
    <s v="Over 1m"/>
    <s v="Boston, MA-NH-RI"/>
    <n v="4181019"/>
    <s v="51000"/>
    <s v="GA"/>
    <s v="GASOLINE"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x v="2782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x v="1"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x v="2783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x v="2784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x v="2785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x v="2786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x v="2787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x v="2786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x v="2788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x v="2789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x v="51"/>
    <n v="250310"/>
    <s v="LARGE"/>
    <s v="Over 1m"/>
    <s v="Providence, RI-MA"/>
    <n v="1190956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x v="2790"/>
    <n v="250310"/>
    <s v="LARGE"/>
    <s v="Over 1m"/>
    <s v="Providence, RI-MA"/>
    <n v="1190956"/>
    <s v="11101"/>
    <s v="GA"/>
    <s v="GASOLINE"/>
    <s v="N"/>
    <s v="1113"/>
    <s v="BUS PURCHASE"/>
    <n v="11"/>
    <s v="Bus"/>
    <s v="13"/>
    <s v="111"/>
    <x v="6"/>
    <s v="04"/>
    <x v="7"/>
    <m/>
    <s v="&lt;30 ft Bus"/>
    <s v="1"/>
    <x v="0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x v="2791"/>
    <n v="250310"/>
    <s v="LARGE"/>
    <s v="Over 1m"/>
    <s v="Providence, RI-MA"/>
    <n v="1190956"/>
    <s v="11101"/>
    <s v="DF"/>
    <s v="DIESEL"/>
    <s v="N"/>
    <s v="1113"/>
    <s v="BUS PURCHASE"/>
    <n v="11"/>
    <s v="Bus"/>
    <s v="13"/>
    <s v="111"/>
    <x v="6"/>
    <s v="07"/>
    <x v="96"/>
    <m/>
    <s v="Bus Commuter/Suburban"/>
    <s v="1"/>
    <x v="0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x v="51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x v="2792"/>
    <n v="250310"/>
    <s v="LARGE"/>
    <s v="Over 1m"/>
    <s v="Providence, RI-MA"/>
    <n v="1190956"/>
    <s v="11101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x v="979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x v="51"/>
    <n v="250310"/>
    <s v="LARGE"/>
    <s v="Over 1m"/>
    <s v="Providence, RI-MA"/>
    <n v="1190956"/>
    <s v="11100"/>
    <s v="DF"/>
    <s v="DIESEL"/>
    <s v="N"/>
    <s v="1113"/>
    <s v="BUS PURCHASE"/>
    <n v="11"/>
    <s v="Bus"/>
    <s v="13"/>
    <s v="111"/>
    <x v="15"/>
    <s v="07"/>
    <x v="96"/>
    <m/>
    <s v="Bus Commuter/Suburban"/>
    <n v="1"/>
    <x v="0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x v="2793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x v="51"/>
    <n v="250310"/>
    <s v="LARGE"/>
    <s v="Over 1m"/>
    <s v="Providence, RI-MA"/>
    <n v="119095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x v="51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x v="0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x v="2794"/>
    <n v="250470"/>
    <s v="MEDIUM"/>
    <s v="200k - 1m"/>
    <s v="Springfield, MA-CT"/>
    <n v="621300"/>
    <s v="11100"/>
    <s v="EP"/>
    <s v="ELECTRIC TRACKLESS TROLLEY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x v="0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x v="29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x v="152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x v="1729"/>
    <n v="250310"/>
    <s v="LARGE"/>
    <s v="Over 1m"/>
    <s v="Providence, RI-MA"/>
    <n v="1190956"/>
    <s v="112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x v="2795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x v="29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x v="2796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x v="2797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x v="0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x v="2798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x v="2799"/>
    <n v="250840"/>
    <s v="MEDIUM"/>
    <s v="200k - 1m"/>
    <s v="Worcester, MA-CT"/>
    <n v="486514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x v="2800"/>
    <n v="250840"/>
    <s v="MEDIUM"/>
    <s v="200k - 1m"/>
    <s v="Worcester, MA-CT"/>
    <n v="486514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x v="2801"/>
    <n v="250840"/>
    <s v="MEDIUM"/>
    <s v="200k - 1m"/>
    <s v="Worcester, MA-CT"/>
    <n v="486514"/>
    <s v="11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x v="2802"/>
    <n v="250840"/>
    <s v="MEDIUM"/>
    <s v="200k - 1m"/>
    <s v="Worcester, MA-CT"/>
    <n v="486514"/>
    <s v="12200"/>
    <s v="  "/>
    <m/>
    <s v="N"/>
    <s v="1221"/>
    <s v="FIXED GUIDEWAY"/>
    <n v="12"/>
    <s v="Fixed Guideway"/>
    <s v="21"/>
    <s v="122"/>
    <x v="14"/>
    <s v="04"/>
    <x v="68"/>
    <m/>
    <m/>
    <n v="1"/>
    <x v="0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x v="2803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x v="0"/>
    <s v="04"/>
    <x v="68"/>
    <m/>
    <m/>
    <n v="1"/>
    <x v="0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x v="2804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x v="2805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x v="10"/>
    <s v="04"/>
    <x v="14"/>
    <m/>
    <m/>
    <n v="1"/>
    <x v="0"/>
    <s v="2"/>
    <m/>
    <s v="7"/>
    <m/>
    <s v="2"/>
    <s v="0"/>
    <s v="4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x v="2806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x v="10"/>
    <s v="04"/>
    <x v="14"/>
    <m/>
    <m/>
    <n v="1"/>
    <x v="0"/>
    <s v="2"/>
    <m/>
    <s v="7"/>
    <m/>
    <s v="2"/>
    <s v="0"/>
    <s v="4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x v="427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x v="279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x v="0"/>
    <s v="03"/>
    <x v="28"/>
    <m/>
    <m/>
    <n v="1"/>
    <x v="0"/>
    <s v="2"/>
    <m/>
    <s v="3"/>
    <m/>
    <s v="3"/>
    <s v="0"/>
    <s v="3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x v="45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x v="0"/>
    <s v="02"/>
    <x v="100"/>
    <m/>
    <m/>
    <n v="1"/>
    <x v="0"/>
    <s v="2"/>
    <m/>
    <s v="4"/>
    <m/>
    <s v="3"/>
    <s v="0"/>
    <s v="2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x v="267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x v="0"/>
    <s v="02"/>
    <x v="100"/>
    <m/>
    <m/>
    <n v="1"/>
    <x v="0"/>
    <s v="2"/>
    <m/>
    <s v="4"/>
    <m/>
    <s v="3"/>
    <s v="0"/>
    <s v="2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x v="2807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x v="14"/>
    <s v="01"/>
    <x v="88"/>
    <m/>
    <m/>
    <n v="1"/>
    <x v="0"/>
    <s v="2"/>
    <m/>
    <s v="5"/>
    <m/>
    <s v="1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x v="2808"/>
    <n v="250840"/>
    <s v="MEDIUM"/>
    <s v="200k - 1m"/>
    <s v="Worcester, MA-CT"/>
    <n v="486514"/>
    <s v="12501"/>
    <s v="  "/>
    <m/>
    <s v="N"/>
    <s v="1251"/>
    <s v="FIXED GUIDEWAY"/>
    <n v="12"/>
    <s v="Fixed Guideway"/>
    <s v="51"/>
    <s v="125"/>
    <x v="14"/>
    <s v="01"/>
    <x v="88"/>
    <m/>
    <m/>
    <n v="1"/>
    <x v="0"/>
    <s v="2"/>
    <m/>
    <s v="5"/>
    <m/>
    <s v="1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x v="2809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x v="0"/>
    <s v="01"/>
    <x v="88"/>
    <m/>
    <m/>
    <n v="1"/>
    <x v="0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x v="2810"/>
    <n v="250840"/>
    <s v="MEDIUM"/>
    <s v="200k - 1m"/>
    <s v="Worcester, MA-CT"/>
    <n v="486514"/>
    <s v="12501"/>
    <s v="  "/>
    <m/>
    <s v="N"/>
    <s v="1253"/>
    <s v="FIXED GUIDEWAY"/>
    <n v="12"/>
    <s v="Fixed Guideway"/>
    <s v="53"/>
    <s v="125"/>
    <x v="0"/>
    <s v="01"/>
    <x v="88"/>
    <m/>
    <m/>
    <n v="1"/>
    <x v="0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x v="2811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x v="0"/>
    <s v="01"/>
    <x v="88"/>
    <m/>
    <m/>
    <n v="1"/>
    <x v="0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x v="331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x v="0"/>
    <s v="01"/>
    <x v="88"/>
    <m/>
    <m/>
    <n v="1"/>
    <x v="0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x v="2812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x v="0"/>
    <s v="01"/>
    <x v="88"/>
    <m/>
    <m/>
    <n v="1"/>
    <x v="0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x v="2807"/>
    <n v="250840"/>
    <s v="MEDIUM"/>
    <s v="200k - 1m"/>
    <s v="Worcester, MA-CT"/>
    <n v="486514"/>
    <s v="125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x v="2808"/>
    <n v="250840"/>
    <s v="MEDIUM"/>
    <s v="200k - 1m"/>
    <s v="Worcester, MA-CT"/>
    <n v="486514"/>
    <s v="125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x v="177"/>
    <n v="250840"/>
    <s v="MEDIUM"/>
    <s v="200k - 1m"/>
    <s v="Worcester, MA-CT"/>
    <n v="486514"/>
    <s v="12502"/>
    <s v="  "/>
    <m/>
    <s v="N"/>
    <s v="1252"/>
    <s v="FIXED GUIDEWAY"/>
    <n v="12"/>
    <s v="Fixed Guideway"/>
    <s v="52"/>
    <s v="125"/>
    <x v="1"/>
    <s v="01"/>
    <x v="88"/>
    <m/>
    <m/>
    <n v="1"/>
    <x v="0"/>
    <s v="2"/>
    <m/>
    <s v="5"/>
    <m/>
    <s v="2"/>
    <s v="0"/>
    <s v="1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x v="331"/>
    <n v="250840"/>
    <s v="MEDIUM"/>
    <s v="200k - 1m"/>
    <s v="Worcester, MA-CT"/>
    <n v="486514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x v="2813"/>
    <n v="250840"/>
    <s v="MEDIUM"/>
    <s v="200k - 1m"/>
    <s v="Worcester, MA-CT"/>
    <n v="486514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x v="2814"/>
    <n v="250840"/>
    <s v="MEDIUM"/>
    <s v="200k - 1m"/>
    <s v="Worcester, MA-CT"/>
    <n v="486514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x v="2815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x v="2816"/>
    <n v="250310"/>
    <s v="LARGE"/>
    <s v="Over 1m"/>
    <s v="Providence, RI-MA"/>
    <n v="1190956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x v="2817"/>
    <n v="250310"/>
    <s v="LARGE"/>
    <s v="Over 1m"/>
    <s v="Providence, RI-MA"/>
    <n v="119095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x v="2818"/>
    <n v="250310"/>
    <s v="LARGE"/>
    <s v="Over 1m"/>
    <s v="Providence, RI-MA"/>
    <n v="1190956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x v="2819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x v="2820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x v="2821"/>
    <n v="250310"/>
    <s v="LARGE"/>
    <s v="Over 1m"/>
    <s v="Providence, RI-MA"/>
    <n v="1190956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x v="2822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x v="2823"/>
    <n v="250310"/>
    <s v="LARGE"/>
    <s v="Over 1m"/>
    <s v="Providence, RI-MA"/>
    <n v="1190956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x v="2824"/>
    <n v="250310"/>
    <s v="LARGE"/>
    <s v="Over 1m"/>
    <s v="Providence, RI-MA"/>
    <n v="1190956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x v="51"/>
    <n v="250840"/>
    <s v="MEDIUM"/>
    <s v="200k - 1m"/>
    <s v="Worcester, MA-CT"/>
    <n v="486514"/>
    <s v="12100"/>
    <s v="DF"/>
    <s v="DIESEL"/>
    <s v="N"/>
    <s v="1212"/>
    <s v="FIXED GUIDEWAY"/>
    <n v="12"/>
    <s v="Fixed Guideway"/>
    <s v="12"/>
    <s v="121"/>
    <x v="6"/>
    <s v="24"/>
    <x v="85"/>
    <s v="Commuter Locomotive Diesel"/>
    <m/>
    <n v="1"/>
    <x v="0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x v="2825"/>
    <n v="250840"/>
    <s v="MEDIUM"/>
    <s v="200k - 1m"/>
    <s v="Worcester, MA-CT"/>
    <n v="486514"/>
    <s v="12102"/>
    <s v="DF"/>
    <s v="DIESEL"/>
    <s v="N"/>
    <s v="1212"/>
    <s v="FIXED GUIDEWAY"/>
    <n v="12"/>
    <s v="Fixed Guideway"/>
    <s v="12"/>
    <s v="121"/>
    <x v="6"/>
    <s v="24"/>
    <x v="85"/>
    <s v="Commuter Locomotive Diesel"/>
    <m/>
    <n v="1"/>
    <x v="0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x v="51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x v="51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x v="51"/>
    <n v="250840"/>
    <s v="MEDIUM"/>
    <s v="200k - 1m"/>
    <s v="Worcester, MA-CT"/>
    <n v="486514"/>
    <s v="12100"/>
    <s v="  "/>
    <m/>
    <s v="N"/>
    <s v="1212"/>
    <s v="FIXED GUIDEWAY"/>
    <n v="12"/>
    <s v="Fixed Guideway"/>
    <s v="12"/>
    <s v="121"/>
    <x v="6"/>
    <s v="23"/>
    <x v="76"/>
    <s v="Commuter Rail Car Trailer"/>
    <m/>
    <n v="1"/>
    <x v="0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x v="51"/>
    <n v="250840"/>
    <s v="MEDIUM"/>
    <s v="200k - 1m"/>
    <s v="Worcester, MA-CT"/>
    <n v="486514"/>
    <s v="12101"/>
    <s v="  "/>
    <m/>
    <s v="N"/>
    <s v="1212"/>
    <s v="FIXED GUIDEWAY"/>
    <n v="12"/>
    <s v="Fixed Guideway"/>
    <s v="12"/>
    <s v="121"/>
    <x v="6"/>
    <s v="23"/>
    <x v="76"/>
    <s v="Commuter Rail Car Trailer"/>
    <m/>
    <n v="1"/>
    <x v="0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x v="51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x v="51"/>
    <n v="250840"/>
    <s v="MEDIUM"/>
    <s v="200k - 1m"/>
    <s v="Worcester, MA-CT"/>
    <n v="486514"/>
    <s v="12502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x v="51"/>
    <n v="250840"/>
    <s v="MEDIUM"/>
    <s v="200k - 1m"/>
    <s v="Worcester, MA-CT"/>
    <n v="486514"/>
    <s v="12504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x v="51"/>
    <n v="250840"/>
    <s v="MEDIUM"/>
    <s v="200k - 1m"/>
    <s v="Worcester, MA-CT"/>
    <n v="486514"/>
    <s v="12505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x v="51"/>
    <n v="250840"/>
    <s v="MEDIUM"/>
    <s v="200k - 1m"/>
    <s v="Worcester, MA-CT"/>
    <n v="486514"/>
    <s v="12507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x v="51"/>
    <n v="250840"/>
    <s v="MEDIUM"/>
    <s v="200k - 1m"/>
    <s v="Worcester, MA-CT"/>
    <n v="486514"/>
    <s v="12508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x v="51"/>
    <n v="250840"/>
    <s v="MEDIUM"/>
    <s v="200k - 1m"/>
    <s v="Worcester, MA-CT"/>
    <n v="486514"/>
    <s v="12509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x v="51"/>
    <n v="250840"/>
    <s v="MEDIUM"/>
    <s v="200k - 1m"/>
    <s v="Worcester, MA-CT"/>
    <n v="486514"/>
    <s v="12510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x v="51"/>
    <n v="250840"/>
    <s v="MEDIUM"/>
    <s v="200k - 1m"/>
    <s v="Worcester, MA-CT"/>
    <n v="486514"/>
    <s v="12511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x v="51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x v="51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x v="2826"/>
    <n v="250840"/>
    <s v="MEDIUM"/>
    <s v="200k - 1m"/>
    <s v="Worcester, MA-CT"/>
    <n v="486514"/>
    <s v="12504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x v="51"/>
    <n v="250840"/>
    <s v="MEDIUM"/>
    <s v="200k - 1m"/>
    <s v="Worcester, MA-CT"/>
    <n v="486514"/>
    <s v="12507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x v="51"/>
    <n v="250840"/>
    <s v="MEDIUM"/>
    <s v="200k - 1m"/>
    <s v="Worcester, MA-CT"/>
    <n v="486514"/>
    <s v="12509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x v="2827"/>
    <n v="250840"/>
    <s v="MEDIUM"/>
    <s v="200k - 1m"/>
    <s v="Worcester, MA-CT"/>
    <n v="486514"/>
    <s v="12510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x v="2828"/>
    <n v="250840"/>
    <s v="MEDIUM"/>
    <s v="200k - 1m"/>
    <s v="Worcester, MA-CT"/>
    <n v="486514"/>
    <s v="12511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x v="51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x v="51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x v="51"/>
    <n v="250840"/>
    <s v="MEDIUM"/>
    <s v="200k - 1m"/>
    <s v="Worcester, MA-CT"/>
    <n v="486514"/>
    <s v="12502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x v="51"/>
    <n v="250840"/>
    <s v="MEDIUM"/>
    <s v="200k - 1m"/>
    <s v="Worcester, MA-CT"/>
    <n v="486514"/>
    <s v="12503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x v="51"/>
    <n v="250840"/>
    <s v="MEDIUM"/>
    <s v="200k - 1m"/>
    <s v="Worcester, MA-CT"/>
    <n v="486514"/>
    <s v="12504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x v="51"/>
    <n v="250840"/>
    <s v="MEDIUM"/>
    <s v="200k - 1m"/>
    <s v="Worcester, MA-CT"/>
    <n v="486514"/>
    <s v="12505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x v="51"/>
    <n v="250840"/>
    <s v="MEDIUM"/>
    <s v="200k - 1m"/>
    <s v="Worcester, MA-CT"/>
    <n v="486514"/>
    <s v="12506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x v="51"/>
    <n v="250840"/>
    <s v="MEDIUM"/>
    <s v="200k - 1m"/>
    <s v="Worcester, MA-CT"/>
    <n v="486514"/>
    <s v="12507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x v="51"/>
    <n v="250840"/>
    <s v="MEDIUM"/>
    <s v="200k - 1m"/>
    <s v="Worcester, MA-CT"/>
    <n v="486514"/>
    <s v="12508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x v="51"/>
    <n v="250840"/>
    <s v="MEDIUM"/>
    <s v="200k - 1m"/>
    <s v="Worcester, MA-CT"/>
    <n v="486514"/>
    <s v="12509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x v="51"/>
    <n v="250840"/>
    <s v="MEDIUM"/>
    <s v="200k - 1m"/>
    <s v="Worcester, MA-CT"/>
    <n v="486514"/>
    <s v="1251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x v="51"/>
    <n v="250840"/>
    <s v="MEDIUM"/>
    <s v="200k - 1m"/>
    <s v="Worcester, MA-CT"/>
    <n v="486514"/>
    <s v="12511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x v="51"/>
    <n v="250840"/>
    <s v="MEDIUM"/>
    <s v="200k - 1m"/>
    <s v="Worcester, MA-CT"/>
    <n v="486514"/>
    <s v="12500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x v="51"/>
    <n v="250840"/>
    <s v="MEDIUM"/>
    <s v="200k - 1m"/>
    <s v="Worcester, MA-CT"/>
    <n v="486514"/>
    <s v="12503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x v="51"/>
    <n v="250840"/>
    <s v="MEDIUM"/>
    <s v="200k - 1m"/>
    <s v="Worcester, MA-CT"/>
    <n v="486514"/>
    <s v="12506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x v="51"/>
    <n v="250840"/>
    <s v="MEDIUM"/>
    <s v="200k - 1m"/>
    <s v="Worcester, MA-CT"/>
    <n v="486514"/>
    <s v="12508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x v="51"/>
    <n v="250840"/>
    <s v="MEDIUM"/>
    <s v="200k - 1m"/>
    <s v="Worcester, MA-CT"/>
    <n v="486514"/>
    <s v="12510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x v="51"/>
    <n v="250840"/>
    <s v="MEDIUM"/>
    <s v="200k - 1m"/>
    <s v="Worcester, MA-CT"/>
    <n v="486514"/>
    <s v="12511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x v="51"/>
    <n v="250840"/>
    <s v="MEDIUM"/>
    <s v="200k - 1m"/>
    <s v="Worcester, MA-CT"/>
    <n v="486514"/>
    <s v="12501"/>
    <s v="  "/>
    <m/>
    <s v="N"/>
    <s v="1252"/>
    <s v="FIXED GUIDEWAY"/>
    <n v="12"/>
    <s v="Fixed Guideway"/>
    <s v="52"/>
    <s v="125"/>
    <x v="1"/>
    <s v="01"/>
    <x v="88"/>
    <m/>
    <m/>
    <n v="1"/>
    <x v="0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x v="51"/>
    <n v="250840"/>
    <s v="MEDIUM"/>
    <s v="200k - 1m"/>
    <s v="Worcester, MA-CT"/>
    <n v="486514"/>
    <s v="12509"/>
    <s v="  "/>
    <m/>
    <s v="N"/>
    <s v="1252"/>
    <s v="FIXED GUIDEWAY"/>
    <n v="12"/>
    <s v="Fixed Guideway"/>
    <s v="52"/>
    <s v="125"/>
    <x v="1"/>
    <s v="01"/>
    <x v="88"/>
    <m/>
    <m/>
    <n v="1"/>
    <x v="0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x v="51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x v="2829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x v="51"/>
    <n v="250840"/>
    <s v="MEDIUM"/>
    <s v="200k - 1m"/>
    <s v="Worcester, MA-CT"/>
    <n v="486514"/>
    <s v="12300"/>
    <s v="  "/>
    <m/>
    <s v="N"/>
    <s v="1271"/>
    <s v="FIXED GUIDEWAY"/>
    <n v="12"/>
    <s v="Fixed Guideway"/>
    <s v="71"/>
    <s v="127"/>
    <x v="2"/>
    <s v="10"/>
    <x v="2"/>
    <m/>
    <m/>
    <n v="1"/>
    <x v="0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x v="51"/>
    <n v="250840"/>
    <s v="MEDIUM"/>
    <s v="200k - 1m"/>
    <s v="Worcester, MA-CT"/>
    <n v="486514"/>
    <s v="123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x v="51"/>
    <n v="250840"/>
    <s v="MEDIUM"/>
    <s v="200k - 1m"/>
    <s v="Worcester, MA-CT"/>
    <n v="486514"/>
    <s v="123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x v="51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x v="14"/>
    <s v="01"/>
    <x v="29"/>
    <m/>
    <m/>
    <n v="1"/>
    <x v="0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x v="2830"/>
    <n v="250840"/>
    <s v="MEDIUM"/>
    <s v="200k - 1m"/>
    <s v="Worcester, MA-CT"/>
    <n v="486514"/>
    <s v="12601"/>
    <s v="  "/>
    <m/>
    <s v="N"/>
    <s v="1261"/>
    <s v="FIXED GUIDEWAY"/>
    <n v="12"/>
    <s v="Fixed Guideway"/>
    <s v="61"/>
    <s v="126"/>
    <x v="14"/>
    <s v="01"/>
    <x v="29"/>
    <m/>
    <m/>
    <n v="1"/>
    <x v="0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x v="51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x v="2831"/>
    <n v="250840"/>
    <s v="MEDIUM"/>
    <s v="200k - 1m"/>
    <s v="Worcester, MA-CT"/>
    <n v="486514"/>
    <s v="12601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x v="51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x v="2832"/>
    <n v="250840"/>
    <s v="MEDIUM"/>
    <s v="200k - 1m"/>
    <s v="Worcester, MA-CT"/>
    <n v="486514"/>
    <s v="12601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x v="177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x v="177"/>
    <n v="250840"/>
    <s v="MEDIUM"/>
    <s v="200k - 1m"/>
    <s v="Worcester, MA-CT"/>
    <n v="48651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x v="2833"/>
    <n v="250840"/>
    <s v="MEDIUM"/>
    <s v="200k - 1m"/>
    <s v="Worcester, MA-CT"/>
    <n v="486514"/>
    <s v="12201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x v="2834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x v="0"/>
    <s v="05"/>
    <x v="77"/>
    <m/>
    <m/>
    <n v="1"/>
    <x v="0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x v="2835"/>
    <n v="250840"/>
    <s v="MEDIUM"/>
    <s v="200k - 1m"/>
    <s v="Worcester, MA-CT"/>
    <n v="486514"/>
    <s v="12201"/>
    <s v="  "/>
    <m/>
    <s v="N"/>
    <s v="1271"/>
    <s v="FIXED GUIDEWAY"/>
    <n v="12"/>
    <s v="Fixed Guideway"/>
    <s v="71"/>
    <s v="127"/>
    <x v="2"/>
    <s v="08"/>
    <x v="2"/>
    <m/>
    <m/>
    <n v="1"/>
    <x v="0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x v="65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x v="274"/>
    <n v="250840"/>
    <s v="MEDIUM"/>
    <s v="200k - 1m"/>
    <s v="Worcester, MA-CT"/>
    <n v="486514"/>
    <s v="122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x v="2836"/>
    <n v="250070"/>
    <s v="LARGE"/>
    <s v="Over 1m"/>
    <s v="Boston, MA-NH-RI"/>
    <n v="4181019"/>
    <s v="11100"/>
    <s v="DP"/>
    <s v="DIESEL (PARTICULATE TRAP)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x v="267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x v="912"/>
    <n v="250070"/>
    <s v="LARGE"/>
    <s v="Over 1m"/>
    <s v="Boston, MA-NH-RI"/>
    <n v="4181019"/>
    <s v="11124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x v="2837"/>
    <n v="250070"/>
    <s v="LARGE"/>
    <s v="Over 1m"/>
    <s v="Boston, MA-NH-RI"/>
    <n v="418101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x v="2838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x v="2839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x v="2840"/>
    <n v="252600"/>
    <s v="MEDIUM"/>
    <s v="200k - 1m"/>
    <s v="Nashua, NH-MA"/>
    <n v="22640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x v="65"/>
    <n v="252600"/>
    <s v="MEDIUM"/>
    <s v="200k - 1m"/>
    <s v="Nashua, NH-MA"/>
    <n v="22640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x v="2841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x v="2842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x v="582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x v="2843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x v="2844"/>
    <n v="252170"/>
    <s v="MEDIUM"/>
    <s v="200k - 1m"/>
    <s v="Barnstable Town, MA"/>
    <n v="24669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x v="2845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x v="274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x v="2846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47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2848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154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x v="621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x v="29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x v="1"/>
    <s v="09"/>
    <x v="48"/>
    <m/>
    <m/>
    <n v="1"/>
    <x v="0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x v="2849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x v="2850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x v="1276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x v="2851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x v="2852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x v="473"/>
    <n v="250310"/>
    <s v="LARGE"/>
    <s v="Over 1m"/>
    <s v="Providence, RI-MA"/>
    <n v="1190956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53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2854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166"/>
    <n v="250310"/>
    <s v="LARGE"/>
    <s v="Over 1m"/>
    <s v="Providence, RI-MA"/>
    <n v="119095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x v="65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x v="22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55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62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x v="2856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x v="2857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x v="2858"/>
    <n v="250470"/>
    <s v="MEDIUM"/>
    <s v="200k - 1m"/>
    <s v="Springfield, MA-CT"/>
    <n v="621300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59"/>
    <n v="250070"/>
    <s v="LARGE"/>
    <s v="Over 1m"/>
    <s v="Boston, MA-NH-RI"/>
    <n v="4181019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60"/>
    <n v="250840"/>
    <s v="MEDIUM"/>
    <s v="200k - 1m"/>
    <s v="Worcester, MA-CT"/>
    <n v="486514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x v="1111"/>
    <n v="252160"/>
    <s v="SMALL"/>
    <s v="50k - 200k"/>
    <s v="Leominster-Fitchburg, MA"/>
    <n v="116960"/>
    <s v="11101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x v="469"/>
    <n v="252160"/>
    <s v="SMALL"/>
    <s v="50k - 200k"/>
    <s v="Leominster-Fitchburg, MA"/>
    <n v="116960"/>
    <s v="30001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x v="2861"/>
    <n v="252160"/>
    <s v="SMALL"/>
    <s v="50k - 200k"/>
    <s v="Leominster-Fitchburg, MA"/>
    <n v="11696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62"/>
    <n v="252160"/>
    <s v="SMALL"/>
    <s v="50k - 200k"/>
    <s v="Leominster-Fitchburg, MA"/>
    <n v="116960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x v="2863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x v="35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x v="2864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x v="581"/>
    <n v="250310"/>
    <s v="LARGE"/>
    <s v="Over 1m"/>
    <s v="Providence, RI-MA"/>
    <n v="1190956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x v="277"/>
    <n v="250310"/>
    <s v="LARGE"/>
    <s v="Over 1m"/>
    <s v="Providence, RI-MA"/>
    <n v="1190956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x v="427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x v="6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x v="802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x v="254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x v="2865"/>
    <n v="250470"/>
    <s v="MEDIUM"/>
    <s v="200k - 1m"/>
    <s v="Springfield, MA-CT"/>
    <n v="621300"/>
    <s v="11901"/>
    <s v="DF"/>
    <s v="DIESEL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x v="2866"/>
    <n v="250470"/>
    <s v="MEDIUM"/>
    <s v="200k - 1m"/>
    <s v="Springfield, MA-CT"/>
    <n v="621300"/>
    <s v="11901"/>
    <s v="HE"/>
    <s v="HYBRID ELECTRIC - 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x v="65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x v="2867"/>
    <n v="250470"/>
    <s v="MEDIUM"/>
    <s v="200k - 1m"/>
    <s v="Springfield, MA-CT"/>
    <n v="6213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x v="2868"/>
    <n v="250470"/>
    <s v="MEDIUM"/>
    <s v="200k - 1m"/>
    <s v="Springfield, MA-CT"/>
    <n v="62130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x v="167"/>
    <n v="250470"/>
    <s v="MEDIUM"/>
    <s v="200k - 1m"/>
    <s v="Springfield, MA-CT"/>
    <n v="62130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x v="65"/>
    <n v="250470"/>
    <s v="MEDIUM"/>
    <s v="200k - 1m"/>
    <s v="Springfield, MA-CT"/>
    <n v="621300"/>
    <s v="11901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x v="787"/>
    <n v="250470"/>
    <s v="MEDIUM"/>
    <s v="200k - 1m"/>
    <s v="Springfield, MA-CT"/>
    <n v="62130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x v="2869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x v="65"/>
    <n v="250470"/>
    <s v="MEDIUM"/>
    <s v="200k - 1m"/>
    <s v="Springfield, MA-CT"/>
    <n v="62130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x v="242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x v="2312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x v="167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x v="65"/>
    <n v="250070"/>
    <s v="LARGE"/>
    <s v="Over 1m"/>
    <s v="Boston, MA-NH-RI"/>
    <n v="418101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x v="1550"/>
    <n v="250070"/>
    <s v="LARGE"/>
    <s v="Over 1m"/>
    <s v="Boston, MA-NH-RI"/>
    <n v="4181019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x v="29"/>
    <n v="250070"/>
    <s v="LARGE"/>
    <s v="Over 1m"/>
    <s v="Boston, MA-NH-RI"/>
    <n v="4181019"/>
    <s v="11400"/>
    <s v="  "/>
    <m/>
    <s v="N"/>
    <s v="1141"/>
    <s v="MAINTENANCE FACILITY"/>
    <n v="11"/>
    <s v="Bus"/>
    <s v="41"/>
    <s v="114"/>
    <x v="14"/>
    <s v="05"/>
    <x v="45"/>
    <m/>
    <m/>
    <n v="1"/>
    <x v="0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x v="22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x v="287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x v="2871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x v="2872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x v="242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x v="2873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x v="2874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x v="2875"/>
    <n v="250070"/>
    <s v="LARGE"/>
    <s v="Over 1m"/>
    <s v="Boston, MA-NH-RI"/>
    <n v="4181019"/>
    <s v="11400"/>
    <s v="DF"/>
    <s v="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x v="1"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x v="412"/>
    <n v="250070"/>
    <s v="LARGE"/>
    <s v="Over 1m"/>
    <s v="Boston, MA-NH-RI"/>
    <n v="4181019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x v="1"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x v="2876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x v="2877"/>
    <n v="252570"/>
    <s v="SMALL"/>
    <s v="50k - 200k"/>
    <s v="Pittsfield, MA"/>
    <n v="59124"/>
    <s v="113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x v="707"/>
    <n v="252570"/>
    <s v="SMALL"/>
    <s v="50k - 200k"/>
    <s v="Pittsfield, MA"/>
    <n v="59124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x v="29"/>
    <n v="252570"/>
    <s v="SMALL"/>
    <s v="50k - 200k"/>
    <s v="Pittsfield, MA"/>
    <n v="59124"/>
    <s v="113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x v="167"/>
    <n v="252570"/>
    <s v="SMALL"/>
    <s v="50k - 200k"/>
    <s v="Pittsfield, MA"/>
    <n v="5912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x v="2878"/>
    <n v="252570"/>
    <s v="SMALL"/>
    <s v="50k - 200k"/>
    <s v="Pittsfield, MA"/>
    <n v="5912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x v="242"/>
    <n v="252570"/>
    <s v="SMALL"/>
    <s v="50k - 200k"/>
    <s v="Pittsfield, MA"/>
    <n v="59124"/>
    <s v="11400"/>
    <s v="HE"/>
    <s v="HYBRID ELECTRIC - 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x v="1020"/>
    <n v="252570"/>
    <s v="SMALL"/>
    <s v="50k - 200k"/>
    <s v="Pittsfield, MA"/>
    <n v="5912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x v="2879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x v="2880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x v="2881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x v="2882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x v="2883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x v="96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x v="2884"/>
    <n v="250840"/>
    <s v="MEDIUM"/>
    <s v="200k - 1m"/>
    <s v="Worcester, MA-CT"/>
    <n v="486514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x v="242"/>
    <n v="250840"/>
    <s v="MEDIUM"/>
    <s v="200k - 1m"/>
    <s v="Worcester, MA-CT"/>
    <n v="486514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x v="288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x v="2886"/>
    <n v="250840"/>
    <s v="MEDIUM"/>
    <s v="200k - 1m"/>
    <s v="Worcester, MA-CT"/>
    <n v="48651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x v="2887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x v="2888"/>
    <n v="250840"/>
    <s v="MEDIUM"/>
    <s v="200k - 1m"/>
    <s v="Worcester, MA-CT"/>
    <n v="48651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x v="2889"/>
    <n v="250840"/>
    <s v="MEDIUM"/>
    <s v="200k - 1m"/>
    <s v="Worcester, MA-CT"/>
    <n v="486514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x v="253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x v="141"/>
    <n v="250840"/>
    <s v="MEDIUM"/>
    <s v="200k - 1m"/>
    <s v="Worcester, MA-CT"/>
    <n v="486514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x v="2890"/>
    <n v="250840"/>
    <s v="MEDIUM"/>
    <s v="200k - 1m"/>
    <s v="Worcester, MA-CT"/>
    <n v="486514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x v="242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x v="2891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x v="14"/>
    <s v="01"/>
    <x v="29"/>
    <m/>
    <m/>
    <n v="1"/>
    <x v="0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x v="2892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x v="2893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x v="2894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x v="274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x v="0"/>
    <s v="05"/>
    <x v="146"/>
    <m/>
    <m/>
    <n v="1"/>
    <x v="0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x v="2895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x v="0"/>
    <s v="05"/>
    <x v="146"/>
    <m/>
    <m/>
    <n v="1"/>
    <x v="0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x v="2896"/>
    <n v="250840"/>
    <s v="MEDIUM"/>
    <s v="200k - 1m"/>
    <s v="Worcester, MA-CT"/>
    <n v="486514"/>
    <s v="12100"/>
    <s v="  "/>
    <m/>
    <s v="N"/>
    <s v="1214"/>
    <s v="FIXED GUIDEWAY"/>
    <n v="12"/>
    <s v="Fixed Guideway"/>
    <s v="14"/>
    <s v="121"/>
    <x v="22"/>
    <s v="33"/>
    <x v="50"/>
    <m/>
    <s v="Ferry Boats"/>
    <n v="1"/>
    <x v="0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x v="2897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x v="2898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x v="2899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x v="29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x v="25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x v="195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x v="2901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x v="159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x v="2902"/>
    <n v="252170"/>
    <s v="MEDIUM"/>
    <s v="200k - 1m"/>
    <s v="Barnstable Town, MA"/>
    <n v="246695"/>
    <s v="11400"/>
    <s v="BD"/>
    <s v="BIO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x v="2903"/>
    <n v="252170"/>
    <s v="MEDIUM"/>
    <s v="200k - 1m"/>
    <s v="Barnstable Town, MA"/>
    <n v="246695"/>
    <s v="11700"/>
    <s v="BD"/>
    <s v="BIODIESEL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x v="180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x v="743"/>
    <n v="252170"/>
    <s v="MEDIUM"/>
    <s v="200k - 1m"/>
    <s v="Barnstable Town, MA"/>
    <n v="246695"/>
    <s v="30000"/>
    <s v="BD"/>
    <s v="BIO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x v="51"/>
    <n v="252170"/>
    <s v="MEDIUM"/>
    <s v="200k - 1m"/>
    <s v="Barnstable Town, MA"/>
    <n v="246695"/>
    <s v="30000"/>
    <s v="BD"/>
    <s v="BIODIESEL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x v="51"/>
    <n v="252170"/>
    <s v="MEDIUM"/>
    <s v="200k - 1m"/>
    <s v="Barnstable Town, MA"/>
    <n v="246695"/>
    <s v="30001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x v="2904"/>
    <n v="252170"/>
    <s v="MEDIUM"/>
    <s v="200k - 1m"/>
    <s v="Barnstable Town, MA"/>
    <n v="246695"/>
    <s v="30002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x v="2905"/>
    <n v="250310"/>
    <s v="LARGE"/>
    <s v="Over 1m"/>
    <s v="Providence, RI-MA"/>
    <n v="1190956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x v="2906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x v="470"/>
    <n v="240000"/>
    <s v="STATE"/>
    <s v="Under 50k"/>
    <s v="MARYLAND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x v="2907"/>
    <n v="240000"/>
    <s v="STATE"/>
    <s v="Under 50k"/>
    <s v="MARYLAND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x v="581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x v="1550"/>
    <n v="240140"/>
    <s v="LARGE"/>
    <s v="Over 1m"/>
    <s v="Baltimore, MD"/>
    <n v="220366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x v="582"/>
    <n v="241740"/>
    <s v="MEDIUM"/>
    <s v="200k - 1m"/>
    <s v="Aberdeen-Bel Air South-Bel Air North, MD"/>
    <n v="21375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x v="581"/>
    <n v="243030"/>
    <s v="SMALL"/>
    <s v="50k - 200k"/>
    <s v="Frederick, MD"/>
    <n v="14157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x v="582"/>
    <n v="243250"/>
    <s v="SMALL"/>
    <s v="50k - 200k"/>
    <s v="Waldorf, MD"/>
    <n v="1099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x v="581"/>
    <n v="243610"/>
    <s v="SMALL"/>
    <s v="50k - 200k"/>
    <s v="Westminster-Eldersburg, MD"/>
    <n v="727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x v="470"/>
    <n v="245950"/>
    <s v="SMALL"/>
    <s v="50k - 200k"/>
    <s v="Lexington Park-California-Chesapeake Ranch Estates, MD"/>
    <n v="5887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x v="1550"/>
    <n v="240140"/>
    <s v="LARGE"/>
    <s v="Over 1m"/>
    <s v="Baltimore, MD"/>
    <n v="2203663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x v="581"/>
    <n v="243250"/>
    <s v="SMALL"/>
    <s v="50k - 200k"/>
    <s v="Waldorf, MD"/>
    <n v="10991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x v="581"/>
    <n v="243610"/>
    <s v="SMALL"/>
    <s v="50k - 200k"/>
    <s v="Westminster-Eldersburg, MD"/>
    <n v="72714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x v="195"/>
    <n v="243250"/>
    <s v="SMALL"/>
    <s v="50k - 200k"/>
    <s v="Waldorf, MD"/>
    <n v="10991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x v="2195"/>
    <n v="240140"/>
    <s v="LARGE"/>
    <s v="Over 1m"/>
    <s v="Baltimore, MD"/>
    <n v="220366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x v="2908"/>
    <n v="240140"/>
    <s v="LARGE"/>
    <s v="Over 1m"/>
    <s v="Baltimore, MD"/>
    <n v="2203663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x v="2909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x v="2910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x v="2911"/>
    <n v="240140"/>
    <s v="LARGE"/>
    <s v="Over 1m"/>
    <s v="Baltimore, MD"/>
    <n v="220366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x v="2912"/>
    <n v="243250"/>
    <s v="SMALL"/>
    <s v="50k - 200k"/>
    <s v="Waldorf, MD"/>
    <n v="1099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x v="2913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x v="2914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x v="22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x v="2915"/>
    <n v="240140"/>
    <s v="LARGE"/>
    <s v="Over 1m"/>
    <s v="Baltimore, MD"/>
    <n v="220366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x v="984"/>
    <n v="241740"/>
    <s v="MEDIUM"/>
    <s v="200k - 1m"/>
    <s v="Aberdeen-Bel Air South-Bel Air North, MD"/>
    <n v="2137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x v="2582"/>
    <n v="243030"/>
    <s v="SMALL"/>
    <s v="50k - 200k"/>
    <s v="Frederick, MD"/>
    <n v="14157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x v="2916"/>
    <n v="243250"/>
    <s v="SMALL"/>
    <s v="50k - 200k"/>
    <s v="Waldorf, MD"/>
    <n v="1099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x v="514"/>
    <n v="24595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x v="2917"/>
    <n v="240000"/>
    <s v="STATE"/>
    <s v="Under 50k"/>
    <s v="MARYLAND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x v="2918"/>
    <n v="240000"/>
    <s v="STATE"/>
    <s v="Under 50k"/>
    <s v="MARYLAND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x v="2919"/>
    <n v="240140"/>
    <s v="LARGE"/>
    <s v="Over 1m"/>
    <s v="Baltimore, MD"/>
    <n v="220366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x v="2920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x v="267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x v="2921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x v="2922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x v="1985"/>
    <n v="240000"/>
    <s v="STATE"/>
    <s v="Under 50k"/>
    <s v="MARYLAND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x v="2923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x v="2924"/>
    <n v="240000"/>
    <s v="STATE"/>
    <s v="Under 50k"/>
    <s v="MARYLAND GOV APP"/>
    <n v="0"/>
    <s v="648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x v="62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x v="62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x v="2925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x v="2926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x v="2927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x v="2928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x v="2929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x v="2929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x v="293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x v="293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x v="293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x v="293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x v="220"/>
    <n v="240000"/>
    <s v="STATE"/>
    <s v="Under 50k"/>
    <s v="MARYLAND GOV APP"/>
    <n v="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x v="2931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x v="2932"/>
    <n v="240000"/>
    <s v="STATE"/>
    <s v="Under 50k"/>
    <s v="MARYLAND GOV APP"/>
    <n v="0"/>
    <s v="648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x v="197"/>
    <n v="240000"/>
    <s v="STATE"/>
    <s v="Under 50k"/>
    <s v="MARYLAND GOV APP"/>
    <n v="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x v="2933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x v="293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x v="2935"/>
    <n v="240000"/>
    <s v="STATE"/>
    <s v="Under 50k"/>
    <s v="MARYLAND GOV APP"/>
    <n v="0"/>
    <s v="648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x v="2934"/>
    <n v="240000"/>
    <s v="STATE"/>
    <s v="Under 50k"/>
    <s v="MARYLAND GOV APP"/>
    <n v="0"/>
    <s v="1112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x v="2936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x v="581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x v="2937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x v="719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x v="514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x v="242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x v="293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x v="2875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x v="251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x v="196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x v="141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x v="996"/>
    <n v="240000"/>
    <s v="STATE"/>
    <s v="Under 50k"/>
    <s v="MARYLAND GOV APP"/>
    <n v="0"/>
    <s v="648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x v="2939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x v="234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x v="514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x v="294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x v="2941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x v="25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x v="2942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x v="2943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x v="2944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x v="51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x v="42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x v="2945"/>
    <n v="110080"/>
    <s v="LARGE"/>
    <s v="Over 1m"/>
    <s v="Washington, DC-VA-MD"/>
    <n v="4586770"/>
    <s v="55000"/>
    <s v="  "/>
    <m/>
    <s v="N"/>
    <s v="5580"/>
    <s v="RESEARCH"/>
    <n v="55"/>
    <s v="Research Projects"/>
    <s v="80"/>
    <s v="558"/>
    <x v="38"/>
    <s v="00"/>
    <x v="80"/>
    <m/>
    <m/>
    <n v="5"/>
    <x v="3"/>
    <s v="5"/>
    <m/>
    <s v="8"/>
    <m/>
    <s v="0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x v="2946"/>
    <n v="240040"/>
    <s v="LARGE"/>
    <s v="Over 1m"/>
    <s v="Philadelphia, PA-NJ-DE-MD"/>
    <n v="5441567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x v="2947"/>
    <n v="240040"/>
    <s v="LARGE"/>
    <s v="Over 1m"/>
    <s v="Philadelphia, PA-NJ-DE-MD"/>
    <n v="5441567"/>
    <s v="55000"/>
    <s v="HE"/>
    <s v="HYBRID ELECTRIC - DIESEL"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x v="51"/>
    <n v="240040"/>
    <s v="LARGE"/>
    <s v="Over 1m"/>
    <s v="Philadelphia, PA-NJ-DE-MD"/>
    <n v="5441567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MD268004"/>
    <n v="26"/>
    <s v="Maryland"/>
    <s v="49 USC 5314 - National Research Program"/>
    <n v="5314"/>
    <x v="3"/>
    <x v="1"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x v="2948"/>
    <n v="243250"/>
    <s v="SMALL"/>
    <s v="50k - 200k"/>
    <s v="Waldorf, MD"/>
    <n v="109919"/>
    <s v="999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x v="1"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x v="2949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x v="1"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x v="295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x v="1"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x v="2951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x v="1"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x v="2952"/>
    <n v="240000"/>
    <s v="STATE"/>
    <s v="Under 50k"/>
    <s v="MARYLAND GOV APP"/>
    <n v="0"/>
    <s v="999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x v="1"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x v="2953"/>
    <n v="243250"/>
    <s v="SMALL"/>
    <s v="50k - 200k"/>
    <s v="Waldorf, MD"/>
    <n v="109919"/>
    <s v="62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x v="1"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x v="2954"/>
    <n v="243250"/>
    <s v="SMALL"/>
    <s v="50k - 200k"/>
    <s v="Waldorf, MD"/>
    <n v="109919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x v="1"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x v="295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x v="1"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x v="295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x v="1"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x v="2957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x v="1"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x v="295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x v="295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x v="296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x v="1"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x v="2961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x v="1"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x v="296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x v="1"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x v="2963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x v="1"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x v="2964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x v="296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x v="1"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x v="296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x v="1"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x v="2967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x v="309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x v="2968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x v="296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x v="1"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x v="297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x v="5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x v="297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x v="1"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x v="2972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x v="2973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x v="2974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x v="1"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x v="2975"/>
    <n v="240000"/>
    <s v="STATE"/>
    <s v="Under 50k"/>
    <s v="MARYLAND GOV APP"/>
    <n v="0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x v="2976"/>
    <n v="240000"/>
    <s v="STATE"/>
    <s v="Under 50k"/>
    <s v="MARYLAND GOV APP"/>
    <n v="0"/>
    <s v="1112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x v="2977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x v="2978"/>
    <n v="243030"/>
    <s v="SMALL"/>
    <s v="50k - 200k"/>
    <s v="Frederick, MD"/>
    <n v="141576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x v="2979"/>
    <n v="243250"/>
    <s v="SMALL"/>
    <s v="50k - 200k"/>
    <s v="Waldorf, MD"/>
    <n v="109919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x v="2570"/>
    <n v="243360"/>
    <s v="SMALL"/>
    <s v="50k - 200k"/>
    <s v="Hagerstown, MD-WV-PA"/>
    <n v="182696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x v="2980"/>
    <n v="243610"/>
    <s v="SMALL"/>
    <s v="50k - 200k"/>
    <s v="Westminster-Eldersburg, MD"/>
    <n v="72714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x v="2981"/>
    <n v="243830"/>
    <s v="SMALL"/>
    <s v="50k - 200k"/>
    <s v="Salisbury, MD-DE"/>
    <n v="98081"/>
    <s v="11120"/>
    <s v="EP"/>
    <s v="ELECTRIC TRACKLESS TROLLEY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x v="2982"/>
    <n v="245940"/>
    <s v="SMALL"/>
    <s v="50k - 200k"/>
    <s v="Lexington Park-California-Chesapeake Ranch Estates, MD"/>
    <n v="58875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x v="2983"/>
    <n v="240000"/>
    <s v="STATE"/>
    <s v="Under 50k"/>
    <s v="MARYLAND GOV APP"/>
    <n v="0"/>
    <s v="1112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x v="235"/>
    <n v="243250"/>
    <s v="SMALL"/>
    <s v="50k - 200k"/>
    <s v="Waldorf, MD"/>
    <n v="109919"/>
    <s v="1113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x v="2984"/>
    <n v="243830"/>
    <s v="SMALL"/>
    <s v="50k - 200k"/>
    <s v="Salisbury, MD-DE"/>
    <n v="98081"/>
    <s v="1113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x v="514"/>
    <n v="243830"/>
    <s v="SMALL"/>
    <s v="50k - 200k"/>
    <s v="Salisbury, MD-DE"/>
    <n v="98081"/>
    <s v="11131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x v="220"/>
    <n v="245940"/>
    <s v="SMALL"/>
    <s v="50k - 200k"/>
    <s v="Lexington Park-California-Chesapeake Ranch Estates, MD"/>
    <n v="58875"/>
    <s v="1142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D380033"/>
    <n v="38"/>
    <s v="New Jersey"/>
    <s v="TEA-21 3038 - Over-the-Road Bus"/>
    <n v="3038"/>
    <x v="8"/>
    <x v="1"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x v="153"/>
    <n v="240000"/>
    <s v="STATE"/>
    <s v="Under 50k"/>
    <s v="MARYLAND GOV APP"/>
    <n v="0"/>
    <s v="117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MD380033"/>
    <n v="38"/>
    <s v="New Jersey"/>
    <s v="TEA-21 3038 - Over-the-Road Bus"/>
    <n v="3038"/>
    <x v="8"/>
    <x v="1"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x v="623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x v="2985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x v="2986"/>
    <n v="240040"/>
    <s v="LARGE"/>
    <s v="Over 1m"/>
    <s v="Philadelphia, PA-NJ-DE-MD"/>
    <n v="5441567"/>
    <s v="12100"/>
    <s v="EP"/>
    <s v="ELECTRIC TRACKLESS TROLLEY"/>
    <s v="N"/>
    <s v="1213"/>
    <s v="FIXED GUIDEWAY"/>
    <n v="12"/>
    <s v="Fixed Guideway"/>
    <s v="13"/>
    <s v="121"/>
    <x v="15"/>
    <s v="22"/>
    <x v="86"/>
    <s v="Commuter Rail Self Propelled - Elec."/>
    <m/>
    <n v="1"/>
    <x v="0"/>
    <s v="2"/>
    <m/>
    <s v="1"/>
    <m/>
    <s v="3"/>
    <s v="2"/>
    <s v="2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x v="267"/>
    <n v="240040"/>
    <s v="LARGE"/>
    <s v="Over 1m"/>
    <s v="Philadelphia, PA-NJ-DE-MD"/>
    <n v="5441567"/>
    <s v="12310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x v="2987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x v="2988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x v="2989"/>
    <n v="240040"/>
    <s v="LARGE"/>
    <s v="Over 1m"/>
    <s v="Philadelphia, PA-NJ-DE-MD"/>
    <n v="5441567"/>
    <s v="1234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x v="299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x v="2991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x v="2992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x v="1908"/>
    <n v="240040"/>
    <s v="LARGE"/>
    <s v="Over 1m"/>
    <s v="Philadelphia, PA-NJ-DE-MD"/>
    <n v="5441567"/>
    <s v="12930"/>
    <s v="  "/>
    <m/>
    <s v="N"/>
    <s v="1293"/>
    <s v="FIXED GUIDEWAY"/>
    <n v="12"/>
    <s v="Fixed Guideway"/>
    <s v="93"/>
    <s v="129"/>
    <x v="0"/>
    <s v="08"/>
    <x v="47"/>
    <m/>
    <m/>
    <n v="1"/>
    <x v="0"/>
    <s v="2"/>
    <m/>
    <s v="9"/>
    <m/>
    <s v="3"/>
    <s v="0"/>
    <s v="8"/>
  </r>
  <r>
    <s v="MD540004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x v="2993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x v="2994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x v="51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x v="2995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x v="22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x v="51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x v="2996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x v="2997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x v="167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x v="2998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x v="193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x v="308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x v="299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x v="3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x v="581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x v="205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x v="3001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x v="3002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x v="51"/>
    <n v="24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x v="51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x v="51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x v="51"/>
    <n v="240040"/>
    <s v="LARGE"/>
    <s v="Over 1m"/>
    <s v="Philadelphia, PA-NJ-DE-MD"/>
    <n v="5441567"/>
    <s v="12100"/>
    <s v="  "/>
    <m/>
    <s v="N"/>
    <s v="1212"/>
    <s v="FIXED GUIDEWAY"/>
    <n v="12"/>
    <s v="Fixed Guideway"/>
    <s v="12"/>
    <s v="121"/>
    <x v="6"/>
    <s v="22"/>
    <x v="86"/>
    <s v="Commuter Rail Self Propelled - Elec."/>
    <m/>
    <n v="1"/>
    <x v="0"/>
    <s v="2"/>
    <m/>
    <s v="1"/>
    <m/>
    <s v="2"/>
    <s v="2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x v="267"/>
    <n v="240040"/>
    <s v="LARGE"/>
    <s v="Over 1m"/>
    <s v="Philadelphia, PA-NJ-DE-MD"/>
    <n v="5441567"/>
    <s v="12240"/>
    <s v="OR"/>
    <s v="OTHER"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x v="3003"/>
    <n v="240040"/>
    <s v="LARGE"/>
    <s v="Over 1m"/>
    <s v="Philadelphia, PA-NJ-DE-MD"/>
    <n v="5441567"/>
    <s v="1231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x v="51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x v="3004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x v="51"/>
    <n v="240040"/>
    <s v="LARGE"/>
    <s v="Over 1m"/>
    <s v="Philadelphia, PA-NJ-DE-MD"/>
    <n v="5441567"/>
    <s v="12400"/>
    <s v="  "/>
    <m/>
    <s v="N"/>
    <s v="1243"/>
    <s v="FIXED GUIDEWAY"/>
    <n v="12"/>
    <s v="Fixed Guideway"/>
    <s v="43"/>
    <s v="124"/>
    <x v="0"/>
    <s v="05"/>
    <x v="45"/>
    <m/>
    <m/>
    <n v="1"/>
    <x v="0"/>
    <s v="2"/>
    <m/>
    <s v="4"/>
    <m/>
    <s v="3"/>
    <s v="0"/>
    <s v="5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x v="51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x v="65"/>
    <n v="240040"/>
    <s v="LARGE"/>
    <s v="Over 1m"/>
    <s v="Philadelphia, PA-NJ-DE-MD"/>
    <n v="5441567"/>
    <s v="12600"/>
    <s v="OR"/>
    <s v="OTHER"/>
    <s v="N"/>
    <s v="1263"/>
    <s v="FIXED GUIDEWAY"/>
    <n v="12"/>
    <s v="Fixed Guideway"/>
    <s v="63"/>
    <s v="126"/>
    <x v="0"/>
    <s v="02"/>
    <x v="36"/>
    <m/>
    <m/>
    <n v="1"/>
    <x v="0"/>
    <s v="2"/>
    <m/>
    <s v="6"/>
    <m/>
    <s v="3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x v="51"/>
    <n v="240040"/>
    <s v="LARGE"/>
    <s v="Over 1m"/>
    <s v="Philadelphia, PA-NJ-DE-MD"/>
    <n v="5441567"/>
    <s v="12900"/>
    <s v="  "/>
    <m/>
    <s v="N"/>
    <s v="1293"/>
    <s v="FIXED GUIDEWAY"/>
    <n v="12"/>
    <s v="Fixed Guideway"/>
    <s v="93"/>
    <s v="129"/>
    <x v="0"/>
    <s v="08"/>
    <x v="47"/>
    <m/>
    <m/>
    <n v="1"/>
    <x v="0"/>
    <s v="2"/>
    <m/>
    <s v="9"/>
    <m/>
    <s v="3"/>
    <s v="0"/>
    <s v="8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x v="3005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2"/>
    <x v="22"/>
    <m/>
    <m/>
    <n v="1"/>
    <x v="0"/>
    <s v="2"/>
    <m/>
    <s v="9"/>
    <m/>
    <s v="4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x v="51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x v="51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x v="3006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2"/>
    <x v="22"/>
    <m/>
    <m/>
    <s v="1"/>
    <x v="0"/>
    <s v="2"/>
    <m/>
    <s v="9"/>
    <m/>
    <s v="4"/>
    <s v="0"/>
    <s v="2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x v="3007"/>
    <n v="240040"/>
    <s v="LARGE"/>
    <s v="Over 1m"/>
    <s v="Philadelphia, PA-NJ-DE-MD"/>
    <n v="5441567"/>
    <s v="11300"/>
    <s v="  "/>
    <m/>
    <s v="N"/>
    <s v="1134"/>
    <s v="BUS OTHER"/>
    <n v="11"/>
    <s v="Bus"/>
    <s v="34"/>
    <s v="113"/>
    <x v="9"/>
    <s v="04"/>
    <x v="27"/>
    <m/>
    <m/>
    <n v="1"/>
    <x v="0"/>
    <s v="1"/>
    <m/>
    <s v="3"/>
    <m/>
    <s v="4"/>
    <s v="0"/>
    <s v="4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x v="3008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x v="56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x v="51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x v="3009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x v="51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8"/>
    <x v="47"/>
    <m/>
    <m/>
    <n v="1"/>
    <x v="0"/>
    <s v="2"/>
    <m/>
    <s v="9"/>
    <m/>
    <s v="4"/>
    <s v="0"/>
    <s v="8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x v="3010"/>
    <n v="241740"/>
    <s v="MEDIUM"/>
    <s v="200k - 1m"/>
    <s v="Aberdeen-Bel Air South-Bel Air North, MD"/>
    <n v="21375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x v="3011"/>
    <n v="243030"/>
    <s v="SMALL"/>
    <s v="50k - 200k"/>
    <s v="Frederick, MD"/>
    <n v="14157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x v="3012"/>
    <n v="243250"/>
    <s v="SMALL"/>
    <s v="50k - 200k"/>
    <s v="Waldorf, MD"/>
    <n v="1099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x v="277"/>
    <n v="243360"/>
    <s v="SMALL"/>
    <s v="50k - 200k"/>
    <s v="Hagerstown, MD-WV-PA"/>
    <n v="182696"/>
    <s v="117A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x v="3013"/>
    <n v="2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x v="3014"/>
    <n v="243610"/>
    <s v="SMALL"/>
    <s v="50k - 200k"/>
    <s v="Westminster-Eldersburg, MD"/>
    <n v="7271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x v="3015"/>
    <n v="243830"/>
    <s v="SMALL"/>
    <s v="50k - 200k"/>
    <s v="Salisbury, MD-DE"/>
    <n v="9808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x v="3016"/>
    <n v="243990"/>
    <s v="SMALL"/>
    <s v="50k - 200k"/>
    <s v="Cumberland, MD-WV-PA"/>
    <n v="518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x v="3017"/>
    <n v="245940"/>
    <s v="SMALL"/>
    <s v="50k - 200k"/>
    <s v="Lexington Park-California-Chesapeake Ranch Estates, MD"/>
    <n v="5887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x v="3018"/>
    <n v="245940"/>
    <s v="SMALL"/>
    <s v="50k - 200k"/>
    <s v="Lexington Park-California-Chesapeake Ranch Estates, MD"/>
    <n v="5887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x v="3019"/>
    <n v="243030"/>
    <s v="SMALL"/>
    <s v="50k - 200k"/>
    <s v="Frederick, MD"/>
    <n v="141576"/>
    <s v="1112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x v="154"/>
    <n v="243030"/>
    <s v="SMALL"/>
    <s v="50k - 200k"/>
    <s v="Frederick, MD"/>
    <n v="141576"/>
    <s v="1133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x v="167"/>
    <n v="243030"/>
    <s v="SMALL"/>
    <s v="50k - 200k"/>
    <s v="Frederick, MD"/>
    <n v="141576"/>
    <s v="1162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x v="275"/>
    <n v="243030"/>
    <s v="SMALL"/>
    <s v="50k - 200k"/>
    <s v="Frederick, MD"/>
    <n v="141576"/>
    <s v="1162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x v="1550"/>
    <n v="243030"/>
    <s v="SMALL"/>
    <s v="50k - 200k"/>
    <s v="Frederick, MD"/>
    <n v="14157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x v="3020"/>
    <n v="243250"/>
    <s v="SMALL"/>
    <s v="50k - 200k"/>
    <s v="Waldorf, MD"/>
    <n v="1099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x v="473"/>
    <n v="243250"/>
    <s v="SMALL"/>
    <s v="50k - 200k"/>
    <s v="Waldorf, MD"/>
    <n v="109919"/>
    <s v="4424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x v="60"/>
    <n v="243610"/>
    <s v="SMALL"/>
    <s v="50k - 200k"/>
    <s v="Westminster-Eldersburg, MD"/>
    <n v="727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x v="2984"/>
    <n v="243830"/>
    <s v="SMALL"/>
    <s v="50k - 200k"/>
    <s v="Salisbury, MD-DE"/>
    <n v="98081"/>
    <s v="1113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x v="25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x v="25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x v="2312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x v="3021"/>
    <n v="243830"/>
    <s v="SMALL"/>
    <s v="50k - 200k"/>
    <s v="Salisbury, MD-DE"/>
    <n v="98081"/>
    <s v="1143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x v="603"/>
    <n v="243830"/>
    <s v="SMALL"/>
    <s v="50k - 200k"/>
    <s v="Salisbury, MD-DE"/>
    <n v="9808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x v="984"/>
    <n v="243990"/>
    <s v="SMALL"/>
    <s v="50k - 200k"/>
    <s v="Cumberland, MD-WV-PA"/>
    <n v="51899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x v="242"/>
    <n v="243990"/>
    <s v="SMALL"/>
    <s v="50k - 200k"/>
    <s v="Cumberland, MD-WV-PA"/>
    <n v="51899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x v="3022"/>
    <n v="243990"/>
    <s v="SMALL"/>
    <s v="50k - 200k"/>
    <s v="Cumberland, MD-WV-PA"/>
    <n v="51899"/>
    <s v="1142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x v="3023"/>
    <n v="243990"/>
    <s v="SMALL"/>
    <s v="50k - 200k"/>
    <s v="Cumberland, MD-WV-PA"/>
    <n v="51899"/>
    <s v="1142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x v="3024"/>
    <n v="243990"/>
    <s v="SMALL"/>
    <s v="50k - 200k"/>
    <s v="Cumberland, MD-WV-PA"/>
    <n v="518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x v="3025"/>
    <n v="245940"/>
    <s v="SMALL"/>
    <s v="50k - 200k"/>
    <s v="Lexington Park-California-Chesapeake Ranch Estates, MD"/>
    <n v="58875"/>
    <s v="11120"/>
    <s v="EP"/>
    <s v="ELECTRIC TRACKLESS TROLLEY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x v="2567"/>
    <n v="245940"/>
    <s v="SMALL"/>
    <s v="50k - 200k"/>
    <s v="Lexington Park-California-Chesapeake Ranch Estates, MD"/>
    <n v="58875"/>
    <s v="1142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x v="3026"/>
    <n v="245940"/>
    <s v="SMALL"/>
    <s v="50k - 200k"/>
    <s v="Lexington Park-California-Chesapeake Ranch Estates, MD"/>
    <n v="58875"/>
    <s v="1162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x v="3027"/>
    <n v="24594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x v="3028"/>
    <n v="24594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x v="3029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x v="303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x v="3031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x v="167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x v="3032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90X153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x v="3033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3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x v="3034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x v="3035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x v="15"/>
    <s v="33"/>
    <x v="50"/>
    <m/>
    <s v="Ferry Boats"/>
    <n v="1"/>
    <x v="0"/>
    <s v="2"/>
    <m/>
    <s v="1"/>
    <m/>
    <s v="3"/>
    <s v="3"/>
    <s v="3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x v="1918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x v="15"/>
    <s v="40"/>
    <x v="19"/>
    <m/>
    <s v="Spare Parts / Assoc Capital Maintenance Items"/>
    <n v="1"/>
    <x v="0"/>
    <s v="2"/>
    <m/>
    <s v="1"/>
    <m/>
    <s v="3"/>
    <s v="4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x v="3036"/>
    <n v="24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x v="3037"/>
    <n v="240040"/>
    <s v="LARGE"/>
    <s v="Over 1m"/>
    <s v="Philadelphia, PA-NJ-DE-MD"/>
    <n v="5441567"/>
    <s v="12100"/>
    <s v="  "/>
    <m/>
    <s v="N"/>
    <s v="1232"/>
    <s v="FIXED GUIDEWAY"/>
    <n v="12"/>
    <s v="Fixed Guideway"/>
    <s v="32"/>
    <s v="123"/>
    <x v="1"/>
    <s v="20"/>
    <x v="16"/>
    <m/>
    <m/>
    <n v="1"/>
    <x v="0"/>
    <s v="2"/>
    <m/>
    <s v="3"/>
    <m/>
    <s v="2"/>
    <s v="2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x v="3038"/>
    <n v="240040"/>
    <s v="LARGE"/>
    <s v="Over 1m"/>
    <s v="Philadelphia, PA-NJ-DE-MD"/>
    <n v="5441567"/>
    <s v="12100"/>
    <s v="  "/>
    <m/>
    <s v="N"/>
    <s v="1211"/>
    <s v="FIXED GUIDEWAY"/>
    <n v="12"/>
    <s v="Fixed Guideway"/>
    <s v="11"/>
    <s v="121"/>
    <x v="14"/>
    <s v="33"/>
    <x v="50"/>
    <m/>
    <s v="Ferry Boats"/>
    <n v="1"/>
    <x v="0"/>
    <s v="2"/>
    <m/>
    <s v="1"/>
    <m/>
    <s v="1"/>
    <s v="3"/>
    <s v="3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x v="1254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x v="6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x v="25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x v="195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x v="3039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x v="581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x v="1918"/>
    <n v="240040"/>
    <s v="LARGE"/>
    <s v="Over 1m"/>
    <s v="Philadelphia, PA-NJ-DE-MD"/>
    <n v="5441567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x v="167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0"/>
    <n v="24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x v="3041"/>
    <n v="240140"/>
    <s v="LARGE"/>
    <s v="Over 1m"/>
    <s v="Baltimore, MD"/>
    <n v="220366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2"/>
    <n v="240140"/>
    <s v="LARGE"/>
    <s v="Over 1m"/>
    <s v="Baltimore, MD"/>
    <n v="2203663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x v="3043"/>
    <n v="240140"/>
    <s v="LARGE"/>
    <s v="Over 1m"/>
    <s v="Baltimore, MD"/>
    <n v="2203663"/>
    <s v="127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4"/>
    <n v="241740"/>
    <s v="MEDIUM"/>
    <s v="200k - 1m"/>
    <s v="Aberdeen-Bel Air South-Bel Air North, MD"/>
    <n v="213751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5"/>
    <n v="243030"/>
    <s v="SMALL"/>
    <s v="50k - 200k"/>
    <s v="Frederick, MD"/>
    <n v="141576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6"/>
    <n v="243830"/>
    <s v="SMALL"/>
    <s v="50k - 200k"/>
    <s v="Salisbury, MD-DE"/>
    <n v="98081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7"/>
    <n v="245940"/>
    <s v="SMALL"/>
    <s v="50k - 200k"/>
    <s v="Lexington Park-California-Chesapeake Ranch Estates, MD"/>
    <n v="58875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x v="3048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x v="3049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x v="3050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x v="305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52"/>
    <n v="230000"/>
    <s v="STATE"/>
    <s v="Under 50k"/>
    <s v="MAINE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x v="3053"/>
    <n v="230000"/>
    <s v="STATE"/>
    <s v="Under 50k"/>
    <s v="MAINE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x v="3054"/>
    <n v="230000"/>
    <s v="STATE"/>
    <s v="Under 50k"/>
    <s v="MAINE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55"/>
    <n v="230000"/>
    <s v="STATE"/>
    <s v="Under 50k"/>
    <s v="MAINE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x v="137"/>
    <n v="230000"/>
    <s v="STATE"/>
    <s v="Under 50k"/>
    <s v="MAINE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x v="3056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x v="3057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58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x v="3059"/>
    <n v="231720"/>
    <s v="MEDIUM"/>
    <s v="200k - 1m"/>
    <s v="Portland, ME"/>
    <n v="203914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60"/>
    <n v="232500"/>
    <s v="SMALL"/>
    <s v="50k - 200k"/>
    <s v="Lewiston, ME"/>
    <n v="5939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61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x v="3062"/>
    <n v="233050"/>
    <s v="SMALL"/>
    <s v="50k - 200k"/>
    <s v="Bangor, ME"/>
    <n v="6121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63"/>
    <n v="233050"/>
    <s v="SMALL"/>
    <s v="50k - 200k"/>
    <s v="Bangor, ME"/>
    <n v="6121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64"/>
    <n v="233070"/>
    <s v="SMALL"/>
    <s v="50k - 200k"/>
    <s v="Dover-Rochester, NH-ME"/>
    <n v="880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x v="3065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x v="3066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x v="3067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x v="3068"/>
    <n v="230000"/>
    <s v="STATE"/>
    <s v="Under 50k"/>
    <s v="MAINE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x v="155"/>
    <n v="230000"/>
    <s v="STATE"/>
    <s v="Under 50k"/>
    <s v="MAINE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x v="3069"/>
    <n v="230000"/>
    <s v="STATE"/>
    <s v="Under 50k"/>
    <s v="MAINE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x v="3070"/>
    <n v="230000"/>
    <s v="STATE"/>
    <s v="Under 50k"/>
    <s v="MAINE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x v="3071"/>
    <n v="230000"/>
    <s v="STATE"/>
    <s v="Under 50k"/>
    <s v="MAINE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x v="3072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x v="3073"/>
    <n v="230000"/>
    <s v="STATE"/>
    <s v="Under 50k"/>
    <s v="MAINE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x v="3074"/>
    <n v="230000"/>
    <s v="STATE"/>
    <s v="Under 50k"/>
    <s v="MAINE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x v="3075"/>
    <n v="230000"/>
    <s v="STATE"/>
    <s v="Under 50k"/>
    <s v="MAINE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x v="3076"/>
    <n v="230000"/>
    <s v="STATE"/>
    <s v="Under 50k"/>
    <s v="MAINE GOV APP"/>
    <n v="0"/>
    <s v="11100"/>
    <s v="  "/>
    <m/>
    <s v="N"/>
    <s v="1112"/>
    <s v="BUS PURCHASE"/>
    <n v="11"/>
    <s v="Bus"/>
    <s v="12"/>
    <s v="111"/>
    <x v="6"/>
    <s v="33"/>
    <x v="50"/>
    <m/>
    <s v="Ferry Boats"/>
    <n v="1"/>
    <x v="0"/>
    <s v="1"/>
    <m/>
    <s v="1"/>
    <m/>
    <s v="2"/>
    <s v="3"/>
    <s v="3"/>
  </r>
  <r>
    <s v="ME18X057"/>
    <n v="18"/>
    <s v="Maine"/>
    <s v="49 USC 5311 - Nonurbanized Area Programs"/>
    <n v="5311"/>
    <x v="2"/>
    <x v="1"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x v="3077"/>
    <n v="230000"/>
    <s v="STATE"/>
    <s v="Under 50k"/>
    <s v="MAINE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x v="0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x v="606"/>
    <n v="231720"/>
    <s v="MEDIUM"/>
    <s v="200k - 1m"/>
    <s v="Portland, ME"/>
    <n v="203914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ME540006"/>
    <n v="54"/>
    <s v="Maine"/>
    <s v="49 USC 5337 - State of Good Repair Formula Grants"/>
    <n v="5337"/>
    <x v="5"/>
    <x v="0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x v="3078"/>
    <n v="231720"/>
    <s v="MEDIUM"/>
    <s v="200k - 1m"/>
    <s v="Portland, ME"/>
    <n v="203914"/>
    <s v="12701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E800010"/>
    <n v="80"/>
    <s v="Maine"/>
    <s v="49 USC 5305 - Planning Programs/5303/5313(b)"/>
    <n v="5305"/>
    <x v="14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x v="3079"/>
    <n v="231720"/>
    <s v="MEDIUM"/>
    <s v="200k - 1m"/>
    <s v="Portland, ME"/>
    <n v="203914"/>
    <s v="441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E800010"/>
    <n v="80"/>
    <s v="Maine"/>
    <s v="49 USC 5305 - Planning Programs/5303/5313(b)"/>
    <n v="5305"/>
    <x v="14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x v="3080"/>
    <n v="231720"/>
    <s v="MEDIUM"/>
    <s v="200k - 1m"/>
    <s v="Portland, ME"/>
    <n v="203914"/>
    <s v="44101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x v="473"/>
    <n v="231720"/>
    <s v="MEDIUM"/>
    <s v="200k - 1m"/>
    <s v="Portland, ME"/>
    <n v="203914"/>
    <s v="113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x v="3081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x v="308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x v="3083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x v="3084"/>
    <n v="231720"/>
    <s v="MEDIUM"/>
    <s v="200k - 1m"/>
    <s v="Portland, ME"/>
    <n v="20391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x v="3085"/>
    <n v="231720"/>
    <s v="MEDIUM"/>
    <s v="200k - 1m"/>
    <s v="Portland, ME"/>
    <n v="203914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x v="3086"/>
    <n v="231720"/>
    <s v="MEDIUM"/>
    <s v="200k - 1m"/>
    <s v="Portland, ME"/>
    <n v="203914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x v="3087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x v="3088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x v="242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x v="3089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x v="3090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x v="154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x v="469"/>
    <n v="233050"/>
    <s v="SMALL"/>
    <s v="50k - 200k"/>
    <s v="Bangor, ME"/>
    <n v="6121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x v="3091"/>
    <n v="233050"/>
    <s v="SMALL"/>
    <s v="50k - 200k"/>
    <s v="Bangor, ME"/>
    <n v="6121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x v="3092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x v="3093"/>
    <n v="233720"/>
    <s v="SMALL"/>
    <s v="50k - 200k"/>
    <s v="Portsmouth, NH-ME"/>
    <n v="882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x v="3094"/>
    <n v="233720"/>
    <s v="SMALL"/>
    <s v="50k - 200k"/>
    <s v="Portsmouth, NH-ME"/>
    <n v="88200"/>
    <s v="300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x v="912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x v="277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x v="108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x v="3095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x v="26"/>
    <n v="231720"/>
    <s v="MEDIUM"/>
    <s v="200k - 1m"/>
    <s v="Portland, ME"/>
    <n v="20391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x v="3086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x v="6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x v="6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ME95X023"/>
    <n v="95"/>
    <s v="Maine"/>
    <s v="49 USC 5307 - Urbanized Area Formula (FHWA xfer FY 2007 fwd)"/>
    <n v="5307"/>
    <x v="6"/>
    <x v="1"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x v="211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x v="3096"/>
    <n v="231720"/>
    <s v="MEDIUM"/>
    <s v="200k - 1m"/>
    <s v="Portland, ME"/>
    <n v="203914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x v="3097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x v="3098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E95X025"/>
    <n v="95"/>
    <s v="Maine"/>
    <s v="49 USC 5307 - Urbanized Area Formula (FHWA xfer FY 2007 fwd)"/>
    <n v="5307"/>
    <x v="6"/>
    <x v="1"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x v="3099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x v="31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x v="392"/>
    <n v="260050"/>
    <s v="LARGE"/>
    <s v="Over 1m"/>
    <s v="Detroit, MI"/>
    <n v="373409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x v="310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x v="3102"/>
    <n v="260050"/>
    <s v="LARGE"/>
    <s v="Over 1m"/>
    <s v="Detroit, MI"/>
    <n v="373409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x v="60"/>
    <n v="260050"/>
    <s v="LARGE"/>
    <s v="Over 1m"/>
    <s v="Detroit, MI"/>
    <n v="3734090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x v="3103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x v="3104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x v="3105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x v="51"/>
    <n v="260000"/>
    <s v="STATE"/>
    <s v="Under 50k"/>
    <s v="MICHIGAN GOV APP"/>
    <n v="0"/>
    <s v="647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x v="3106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x v="3107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x v="3108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x v="51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x v="51"/>
    <n v="260000"/>
    <s v="STATE"/>
    <s v="Under 50k"/>
    <s v="MICHIGAN GOV APP"/>
    <n v="0"/>
    <s v="647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x v="1463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x v="51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x v="102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x v="310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x v="310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x v="584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x v="3110"/>
    <n v="260000"/>
    <s v="STATE"/>
    <s v="Under 50k"/>
    <s v="MICHIGAN GOV APP"/>
    <n v="0"/>
    <s v="111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x v="3111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x v="3112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x v="3113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x v="3114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x v="3115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x v="3116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x v="3117"/>
    <n v="261740"/>
    <s v="SMALL"/>
    <s v="50k - 200k"/>
    <s v="Muskegon, MI"/>
    <n v="16128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x v="3118"/>
    <n v="261740"/>
    <s v="SMALL"/>
    <s v="50k - 200k"/>
    <s v="Muskegon, MI"/>
    <n v="16128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x v="3119"/>
    <n v="261740"/>
    <s v="SMALL"/>
    <s v="50k - 200k"/>
    <s v="Muskegon, MI"/>
    <n v="16128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x v="242"/>
    <n v="261740"/>
    <s v="SMALL"/>
    <s v="50k - 200k"/>
    <s v="Muskegon, MI"/>
    <n v="161280"/>
    <s v="64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65"/>
    <n v="261740"/>
    <s v="SMALL"/>
    <s v="50k - 200k"/>
    <s v="Muskegon, MI"/>
    <n v="161280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x v="3120"/>
    <n v="262170"/>
    <s v="SMALL"/>
    <s v="50k - 200k"/>
    <s v="Battle Creek, MI"/>
    <n v="7839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x v="1786"/>
    <n v="262180"/>
    <s v="SMALL"/>
    <s v="50k - 200k"/>
    <s v="Holland, MI"/>
    <n v="99941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581"/>
    <n v="262180"/>
    <s v="SMALL"/>
    <s v="50k - 200k"/>
    <s v="Holland, MI"/>
    <n v="99941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3121"/>
    <n v="264040"/>
    <s v="SMALL"/>
    <s v="50k - 200k"/>
    <s v="Benton Harbor-St. Joseph-Fair Plain, MI"/>
    <n v="61022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x v="3122"/>
    <n v="260050"/>
    <s v="LARGE"/>
    <s v="Over 1m"/>
    <s v="Detroit, MI"/>
    <n v="3734090"/>
    <s v="647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x v="3123"/>
    <n v="260050"/>
    <s v="LARGE"/>
    <s v="Over 1m"/>
    <s v="Detroit, MI"/>
    <n v="3734090"/>
    <s v="647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x v="3124"/>
    <n v="260050"/>
    <s v="LARGE"/>
    <s v="Over 1m"/>
    <s v="Detroit, MI"/>
    <n v="3734090"/>
    <s v="64700"/>
    <s v="  "/>
    <m/>
    <s v="N"/>
    <s v="1294"/>
    <s v="FIXED GUIDEWAY"/>
    <n v="12"/>
    <s v="Fixed Guideway"/>
    <s v="94"/>
    <s v="129"/>
    <x v="9"/>
    <s v="08"/>
    <x v="47"/>
    <m/>
    <m/>
    <n v="1"/>
    <x v="0"/>
    <s v="2"/>
    <m/>
    <s v="9"/>
    <m/>
    <s v="4"/>
    <s v="0"/>
    <s v="8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x v="3125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x v="3126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x v="3127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x v="582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x v="159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x v="113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x v="3128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x v="3129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x v="313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x v="295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x v="152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x v="424"/>
    <n v="260050"/>
    <s v="LARGE"/>
    <s v="Over 1m"/>
    <s v="Detroit, MI"/>
    <n v="373409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x v="3131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x v="267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x v="1140"/>
    <n v="260050"/>
    <s v="LARGE"/>
    <s v="Over 1m"/>
    <s v="Detroit, MI"/>
    <n v="3734090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x v="3132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x v="3133"/>
    <n v="260680"/>
    <s v="MEDIUM"/>
    <s v="200k - 1m"/>
    <s v="Flint, MI"/>
    <n v="356218"/>
    <s v="30000"/>
    <s v="HE"/>
    <s v="HYBRID ELECTRIC - DIESEL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x v="1148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x v="3134"/>
    <n v="260680"/>
    <s v="MEDIUM"/>
    <s v="200k - 1m"/>
    <s v="Flint, MI"/>
    <n v="356218"/>
    <s v="11100"/>
    <s v="OR"/>
    <s v="OTHER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x v="3135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6X010"/>
    <n v="16"/>
    <s v="Michigan"/>
    <s v="49 USC 5310 - Elderly and Individuals with Disabilities"/>
    <n v="5310"/>
    <x v="1"/>
    <x v="1"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x v="3136"/>
    <n v="260940"/>
    <s v="MEDIUM"/>
    <s v="200k - 1m"/>
    <s v="Lansing, MI"/>
    <n v="313532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16X010"/>
    <n v="16"/>
    <s v="Michigan"/>
    <s v="49 USC 5310 - Elderly and Individuals with Disabilities"/>
    <n v="5310"/>
    <x v="1"/>
    <x v="1"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x v="154"/>
    <n v="260940"/>
    <s v="MEDIUM"/>
    <s v="200k - 1m"/>
    <s v="Lansing, MI"/>
    <n v="313532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x v="3137"/>
    <n v="269550"/>
    <s v="MEDIUM"/>
    <s v="200k - 1m"/>
    <s v="Ann Arbor, MI"/>
    <n v="30602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x v="3137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x v="470"/>
    <n v="269550"/>
    <s v="MEDIUM"/>
    <s v="200k - 1m"/>
    <s v="Ann Arbor, MI"/>
    <n v="306022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x v="3138"/>
    <n v="269550"/>
    <s v="MEDIUM"/>
    <s v="200k - 1m"/>
    <s v="Ann Arbor, MI"/>
    <n v="306022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x v="3139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x v="3140"/>
    <n v="261340"/>
    <s v="MEDIUM"/>
    <s v="200k - 1m"/>
    <s v="Kalamazoo, MI"/>
    <n v="209703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x v="3141"/>
    <n v="261340"/>
    <s v="MEDIUM"/>
    <s v="200k - 1m"/>
    <s v="Kalamazoo, MI"/>
    <n v="209703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x v="3142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x v="25"/>
    <s v="00"/>
    <x v="52"/>
    <m/>
    <m/>
    <s v="1"/>
    <x v="0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x v="314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x v="2239"/>
    <n v="260000"/>
    <s v="STATE"/>
    <s v="Under 50k"/>
    <s v="MICHIGAN GOV APP"/>
    <n v="0"/>
    <s v="646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x v="51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x v="3144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x v="3145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x v="51"/>
    <n v="260000"/>
    <s v="STATE"/>
    <s v="Under 50k"/>
    <s v="MICHIGAN GOV APP"/>
    <n v="0"/>
    <s v="646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x v="3146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x v="3147"/>
    <n v="260000"/>
    <s v="STATE"/>
    <s v="Under 50k"/>
    <s v="MICHIGAN GOV APP"/>
    <n v="0"/>
    <s v="634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x v="3148"/>
    <n v="260000"/>
    <s v="STATE"/>
    <s v="Under 50k"/>
    <s v="MICHIGAN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x v="3149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x v="51"/>
    <n v="260000"/>
    <s v="STATE"/>
    <s v="Under 50k"/>
    <s v="MICHIGAN GOV APP"/>
    <n v="0"/>
    <s v="646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x v="315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x v="315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x v="51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x v="51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x v="3151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x v="51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x v="3152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x v="3153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x v="3154"/>
    <n v="260000"/>
    <s v="STATE"/>
    <s v="Under 50k"/>
    <s v="MICHIGAN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x v="51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x v="51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x v="3155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x v="51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x v="51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x v="3156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x v="51"/>
    <n v="260000"/>
    <s v="STATE"/>
    <s v="Under 50k"/>
    <s v="MICHIGAN GOV APP"/>
    <n v="0"/>
    <s v="99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18X057"/>
    <n v="18"/>
    <s v="Michigan"/>
    <s v="49 USC 5311 - Nonurbanized Area Programs"/>
    <n v="5311"/>
    <x v="2"/>
    <x v="1"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x v="215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MI18X058"/>
    <n v="18"/>
    <s v="Michigan"/>
    <s v="49 USC 5311 - Nonurbanized Area Programs"/>
    <n v="5311"/>
    <x v="2"/>
    <x v="1"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x v="215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x v="7"/>
    <s v="03"/>
    <x v="31"/>
    <m/>
    <m/>
    <n v="4"/>
    <x v="2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x v="0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x v="3157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x v="0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x v="3158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x v="0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x v="51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2"/>
    <x v="100"/>
    <m/>
    <m/>
    <n v="1"/>
    <x v="0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x v="0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x v="3159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x v="316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x v="3161"/>
    <n v="262500"/>
    <s v="SMALL"/>
    <s v="50k - 200k"/>
    <s v="South Lyon-Howell, MI"/>
    <n v="119509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x v="3162"/>
    <n v="262180"/>
    <s v="SMALL"/>
    <s v="50k - 200k"/>
    <s v="Holland, MI"/>
    <n v="99941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x v="316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4"/>
    <n v="263710"/>
    <s v="SMALL"/>
    <s v="50k - 200k"/>
    <s v="Port Huron, MI"/>
    <n v="8710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514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5"/>
    <n v="264270"/>
    <s v="SMALL"/>
    <s v="50k - 200k"/>
    <s v="Monroe, MI"/>
    <n v="5124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6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7"/>
    <n v="262500"/>
    <s v="SMALL"/>
    <s v="50k - 200k"/>
    <s v="South Lyon-Howell, MI"/>
    <n v="11950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x v="3168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x v="242"/>
    <n v="262130"/>
    <s v="SMALL"/>
    <s v="50k - 200k"/>
    <s v="Jackson, MI"/>
    <n v="9005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x v="65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x v="24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x v="3169"/>
    <n v="269800"/>
    <s v="SMALL"/>
    <s v="50k - 200k"/>
    <s v="Midland, MI"/>
    <n v="59014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x v="584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x v="3170"/>
    <n v="264040"/>
    <s v="SMALL"/>
    <s v="50k - 200k"/>
    <s v="Benton Harbor-St. Joseph-Fair Plain, MI"/>
    <n v="61022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x v="51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x v="317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x v="3172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x v="581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3173"/>
    <n v="262170"/>
    <s v="SMALL"/>
    <s v="50k - 200k"/>
    <s v="Battle Creek, MI"/>
    <n v="7839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242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3174"/>
    <n v="261390"/>
    <s v="SMALL"/>
    <s v="50k - 200k"/>
    <s v="Saginaw, MI"/>
    <n v="12626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x v="317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x v="3176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7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8"/>
    <n v="263710"/>
    <s v="SMALL"/>
    <s v="50k - 200k"/>
    <s v="Port Huron, MI"/>
    <n v="8710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9"/>
    <n v="262170"/>
    <s v="SMALL"/>
    <s v="50k - 200k"/>
    <s v="Battle Creek, MI"/>
    <n v="7839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80"/>
    <n v="261390"/>
    <s v="SMALL"/>
    <s v="50k - 200k"/>
    <s v="Saginaw, MI"/>
    <n v="12626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x v="51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x v="51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x v="51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1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2405"/>
    <n v="264040"/>
    <s v="SMALL"/>
    <s v="50k - 200k"/>
    <s v="Benton Harbor-St. Joseph-Fair Plain, MI"/>
    <n v="6102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2"/>
    <n v="262130"/>
    <s v="SMALL"/>
    <s v="50k - 200k"/>
    <s v="Jackson, MI"/>
    <n v="9005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3"/>
    <n v="262150"/>
    <s v="SMALL"/>
    <s v="50k - 200k"/>
    <s v="Bay City, MI"/>
    <n v="7058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x v="65"/>
    <n v="261390"/>
    <s v="SMALL"/>
    <s v="50k - 200k"/>
    <s v="Saginaw, MI"/>
    <n v="126265"/>
    <s v="11400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x v="3184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x v="51"/>
    <n v="269550"/>
    <s v="MEDIUM"/>
    <s v="200k - 1m"/>
    <s v="Ann Arbor, MI"/>
    <n v="306022"/>
    <s v="11100"/>
    <s v="BD"/>
    <s v="BIO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x v="51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x v="3185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x v="3186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x v="51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x v="3187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x v="51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x v="51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x v="3188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x v="3189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x v="3190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x v="3191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x v="3192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x v="3193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x v="0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x v="2875"/>
    <n v="180730"/>
    <s v="MEDIUM"/>
    <s v="200k - 1m"/>
    <s v="South Bend, IN-MI"/>
    <n v="27816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x v="0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x v="3194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x v="51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x v="51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x v="51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x v="3195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x v="51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x v="3196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x v="65"/>
    <n v="260050"/>
    <s v="LARGE"/>
    <s v="Over 1m"/>
    <s v="Detroit, MI"/>
    <n v="3734090"/>
    <s v="12400"/>
    <s v="  "/>
    <m/>
    <s v="N"/>
    <s v="1242"/>
    <s v="FIXED GUIDEWAY"/>
    <n v="12"/>
    <s v="Fixed Guideway"/>
    <s v="42"/>
    <s v="124"/>
    <x v="1"/>
    <s v="08"/>
    <x v="25"/>
    <m/>
    <m/>
    <n v="1"/>
    <x v="0"/>
    <s v="2"/>
    <m/>
    <s v="4"/>
    <m/>
    <s v="2"/>
    <s v="0"/>
    <s v="8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x v="3197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x v="9"/>
    <s v="07"/>
    <x v="152"/>
    <m/>
    <m/>
    <s v="1"/>
    <x v="0"/>
    <s v="2"/>
    <m/>
    <s v="2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x v="3198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x v="14"/>
    <s v="07"/>
    <x v="153"/>
    <m/>
    <m/>
    <n v="1"/>
    <x v="0"/>
    <s v="2"/>
    <m/>
    <s v="2"/>
    <m/>
    <s v="1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x v="3199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x v="9"/>
    <s v="07"/>
    <x v="152"/>
    <m/>
    <m/>
    <n v="1"/>
    <x v="0"/>
    <s v="2"/>
    <m/>
    <s v="2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x v="51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x v="51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07"/>
    <x v="24"/>
    <m/>
    <m/>
    <n v="1"/>
    <x v="0"/>
    <s v="2"/>
    <m/>
    <s v="4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x v="51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08"/>
    <x v="25"/>
    <m/>
    <m/>
    <n v="1"/>
    <x v="0"/>
    <s v="2"/>
    <m/>
    <s v="4"/>
    <m/>
    <s v="4"/>
    <s v="0"/>
    <s v="8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x v="242"/>
    <n v="260050"/>
    <s v="LARGE"/>
    <s v="Over 1m"/>
    <s v="Detroit, MI"/>
    <n v="3734090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x v="3200"/>
    <n v="260050"/>
    <s v="LARGE"/>
    <s v="Over 1m"/>
    <s v="Detroit, MI"/>
    <n v="3734090"/>
    <s v="12440"/>
    <s v="  "/>
    <m/>
    <s v="N"/>
    <s v="1262"/>
    <s v="FIXED GUIDEWAY"/>
    <n v="12"/>
    <s v="Fixed Guideway"/>
    <s v="62"/>
    <s v="126"/>
    <x v="1"/>
    <s v="03"/>
    <x v="16"/>
    <m/>
    <m/>
    <s v="1"/>
    <x v="0"/>
    <s v="2"/>
    <m/>
    <s v="6"/>
    <m/>
    <s v="2"/>
    <s v="0"/>
    <s v="3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x v="51"/>
    <n v="260050"/>
    <s v="LARGE"/>
    <s v="Over 1m"/>
    <s v="Detroit, MI"/>
    <n v="3734090"/>
    <s v="12200"/>
    <s v="  "/>
    <m/>
    <s v="N"/>
    <s v="1222"/>
    <s v="FIXED GUIDEWAY"/>
    <n v="12"/>
    <s v="Fixed Guideway"/>
    <s v="22"/>
    <s v="122"/>
    <x v="1"/>
    <s v="20"/>
    <x v="16"/>
    <m/>
    <m/>
    <n v="1"/>
    <x v="0"/>
    <s v="2"/>
    <m/>
    <s v="2"/>
    <m/>
    <s v="2"/>
    <s v="2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x v="220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x v="1"/>
    <s v="03"/>
    <x v="33"/>
    <m/>
    <m/>
    <n v="1"/>
    <x v="0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x v="802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44"/>
    <x v="154"/>
    <m/>
    <m/>
    <n v="1"/>
    <x v="0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x v="65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x v="62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x v="3201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x v="3202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x v="3203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x v="198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x v="62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4"/>
    <x v="59"/>
    <m/>
    <m/>
    <n v="1"/>
    <x v="0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x v="1872"/>
    <n v="260000"/>
    <s v="STATE"/>
    <s v="Under 50k"/>
    <s v="MICHIGAN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x v="3204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74X001"/>
    <n v="74"/>
    <s v="Michigan"/>
    <s v="49 USC 5329 State Safety Oversight "/>
    <n v="5329"/>
    <x v="13"/>
    <x v="1"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x v="51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MI74X001"/>
    <n v="74"/>
    <s v="Michigan"/>
    <s v="49 USC 5329 State Safety Oversight "/>
    <n v="5329"/>
    <x v="13"/>
    <x v="1"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x v="3205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x v="3206"/>
    <n v="260000"/>
    <s v="STATE"/>
    <s v="Under 50k"/>
    <s v="MICHIGAN GOV APP"/>
    <n v="0"/>
    <s v="12200"/>
    <s v="  "/>
    <m/>
    <s v="N"/>
    <s v="1221"/>
    <s v="FIXED GUIDEWAY"/>
    <n v="12"/>
    <s v="Fixed Guideway"/>
    <s v="21"/>
    <s v="122"/>
    <x v="14"/>
    <s v="07"/>
    <x v="153"/>
    <m/>
    <m/>
    <n v="1"/>
    <x v="0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x v="3207"/>
    <n v="260000"/>
    <s v="STATE"/>
    <s v="Under 50k"/>
    <s v="MICHIGAN GOV APP"/>
    <n v="0"/>
    <s v="12200"/>
    <s v="  "/>
    <m/>
    <s v="N"/>
    <s v="1223"/>
    <s v="FIXED GUIDEWAY"/>
    <n v="12"/>
    <s v="Fixed Guideway"/>
    <s v="23"/>
    <s v="122"/>
    <x v="0"/>
    <s v="07"/>
    <x v="152"/>
    <m/>
    <m/>
    <n v="1"/>
    <x v="0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x v="51"/>
    <n v="260000"/>
    <s v="STATE"/>
    <s v="Under 50k"/>
    <s v="MICHIGAN GOV APP"/>
    <n v="0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x v="3208"/>
    <n v="260000"/>
    <s v="STATE"/>
    <s v="Under 50k"/>
    <s v="MICHIGAN GOV APP"/>
    <n v="0"/>
    <s v="1400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x v="205"/>
    <n v="260000"/>
    <s v="STATE"/>
    <s v="Under 50k"/>
    <s v="MICHIGAN GOV APP"/>
    <n v="0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x v="3209"/>
    <n v="260000"/>
    <s v="STATE"/>
    <s v="Under 50k"/>
    <s v="MICHIGAN GOV APP"/>
    <n v="0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x v="3210"/>
    <n v="260000"/>
    <s v="STATE"/>
    <s v="Under 50k"/>
    <s v="MICHIGAN GOV APP"/>
    <n v="0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x v="3211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x v="51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x v="51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x v="3212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x v="51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x v="51"/>
    <n v="260000"/>
    <s v="STATE"/>
    <s v="Under 50k"/>
    <s v="MICHIGAN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x v="51"/>
    <n v="260000"/>
    <s v="STATE"/>
    <s v="Under 50k"/>
    <s v="MICHIGAN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x v="51"/>
    <n v="260000"/>
    <s v="STATE"/>
    <s v="Under 50k"/>
    <s v="MICHIGAN GOV APP"/>
    <n v="0"/>
    <s v="441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x v="51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x v="51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x v="3213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x v="321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x v="1463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x v="321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x v="5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x v="258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x v="3216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x v="3217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x v="3218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x v="3219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x v="15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x v="171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x v="219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x v="167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x v="6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x v="51"/>
    <n v="260000"/>
    <s v="STATE"/>
    <s v="Under 50k"/>
    <s v="MICHIGAN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x v="51"/>
    <n v="260000"/>
    <s v="STATE"/>
    <s v="Under 50k"/>
    <s v="MICHIGAN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x v="51"/>
    <n v="260000"/>
    <s v="STATE"/>
    <s v="Under 50k"/>
    <s v="MICHIGAN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80X015"/>
    <n v="80"/>
    <s v="Michigan"/>
    <s v="49 USC 5305 - Planning Programs/5303/5313(b)"/>
    <n v="5305"/>
    <x v="14"/>
    <x v="1"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x v="322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x v="322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x v="234"/>
    <n v="260000"/>
    <s v="STATE"/>
    <s v="Under 50k"/>
    <s v="MICHIGAN GOV APP"/>
    <n v="0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x v="51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x v="322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x v="893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x v="196"/>
    <n v="260000"/>
    <s v="STATE"/>
    <s v="Under 50k"/>
    <s v="MICHIGAN GOV APP"/>
    <n v="0"/>
    <s v="11100"/>
    <s v="GA"/>
    <s v="GASOLINE"/>
    <s v="N"/>
    <s v="1114"/>
    <s v="BUS OTHER"/>
    <n v="11"/>
    <s v="Bus"/>
    <s v="14"/>
    <s v="111"/>
    <x v="22"/>
    <s v="15"/>
    <x v="6"/>
    <m/>
    <s v="Vans"/>
    <n v="1"/>
    <x v="0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x v="5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x v="5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x v="167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x v="51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x v="51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x v="3223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x v="3224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x v="51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x v="3225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x v="51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x v="51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x v="3226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x v="51"/>
    <n v="260000"/>
    <s v="STATE"/>
    <s v="Under 50k"/>
    <s v="MICHIGAN GOV APP"/>
    <n v="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x v="3227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x v="3228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x v="51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x v="322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x v="323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x v="51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x v="51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x v="51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x v="323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x v="3232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x v="3233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x v="51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x v="51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x v="51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x v="51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x v="51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x v="3234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x v="29"/>
    <n v="260050"/>
    <s v="LARGE"/>
    <s v="Over 1m"/>
    <s v="Detroit, MI"/>
    <n v="3734090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x v="51"/>
    <n v="260050"/>
    <s v="LARGE"/>
    <s v="Over 1m"/>
    <s v="Detroit, MI"/>
    <n v="3734090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x v="51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x v="51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x v="3235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x v="51"/>
    <n v="260050"/>
    <s v="LARGE"/>
    <s v="Over 1m"/>
    <s v="Detroit, MI"/>
    <n v="373409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x v="51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x v="3236"/>
    <n v="260050"/>
    <s v="LARGE"/>
    <s v="Over 1m"/>
    <s v="Detroit, MI"/>
    <n v="373409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x v="51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x v="3237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x v="3238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x v="6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x v="3239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x v="324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x v="51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x v="3241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x v="3242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x v="3243"/>
    <n v="260640"/>
    <s v="MEDIUM"/>
    <s v="200k - 1m"/>
    <s v="Grand Rapids, MI"/>
    <n v="569935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x v="3244"/>
    <n v="260640"/>
    <s v="MEDIUM"/>
    <s v="200k - 1m"/>
    <s v="Grand Rapids, MI"/>
    <n v="569935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x v="51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x v="65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x v="3245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x v="645"/>
    <n v="260640"/>
    <s v="MEDIUM"/>
    <s v="200k - 1m"/>
    <s v="Grand Rapids, MI"/>
    <n v="5699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x v="3246"/>
    <n v="260640"/>
    <s v="MEDIUM"/>
    <s v="200k - 1m"/>
    <s v="Grand Rapids, MI"/>
    <n v="569935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x v="3247"/>
    <n v="260640"/>
    <s v="MEDIUM"/>
    <s v="200k - 1m"/>
    <s v="Grand Rapids, MI"/>
    <n v="56993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x v="3248"/>
    <n v="260640"/>
    <s v="MEDIUM"/>
    <s v="200k - 1m"/>
    <s v="Grand Rapids, MI"/>
    <n v="56993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x v="3249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x v="51"/>
    <n v="260640"/>
    <s v="MEDIUM"/>
    <s v="200k - 1m"/>
    <s v="Grand Rapids, MI"/>
    <n v="569935"/>
    <s v="119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x v="195"/>
    <n v="260640"/>
    <s v="MEDIUM"/>
    <s v="200k - 1m"/>
    <s v="Grand Rapids, MI"/>
    <n v="569935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x v="51"/>
    <n v="260640"/>
    <s v="MEDIUM"/>
    <s v="200k - 1m"/>
    <s v="Grand Rapids, MI"/>
    <n v="56993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x v="254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x v="325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x v="159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x v="2501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x v="254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x v="254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x v="242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x v="3251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x v="6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x v="802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x v="3252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x v="3253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x v="3254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x v="3255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x v="51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x v="3256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x v="3257"/>
    <n v="261740"/>
    <s v="SMALL"/>
    <s v="50k - 200k"/>
    <s v="Muskegon, MI"/>
    <n v="161280"/>
    <s v="11400"/>
    <s v="  "/>
    <m/>
    <s v="N"/>
    <s v="1146"/>
    <s v="MAINTENANCE FACILITY"/>
    <n v="11"/>
    <s v="Bus"/>
    <s v="46"/>
    <s v="114"/>
    <x v="16"/>
    <s v="00"/>
    <x v="155"/>
    <m/>
    <m/>
    <n v="1"/>
    <x v="0"/>
    <s v="1"/>
    <m/>
    <s v="4"/>
    <m/>
    <s v="6"/>
    <s v="0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x v="3258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x v="3259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x v="51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x v="3260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x v="51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x v="3261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x v="787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x v="51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x v="3262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x v="51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x v="3263"/>
    <n v="260940"/>
    <s v="MEDIUM"/>
    <s v="200k - 1m"/>
    <s v="Lansing, MI"/>
    <n v="313532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x v="51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x v="2703"/>
    <n v="260940"/>
    <s v="MEDIUM"/>
    <s v="200k - 1m"/>
    <s v="Lansing, MI"/>
    <n v="313532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x v="65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x v="65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x v="9"/>
    <s v="07"/>
    <x v="24"/>
    <m/>
    <m/>
    <n v="1"/>
    <x v="0"/>
    <s v="1"/>
    <m/>
    <s v="4"/>
    <m/>
    <s v="4"/>
    <s v="0"/>
    <s v="7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x v="635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x v="251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x v="3264"/>
    <n v="260940"/>
    <s v="MEDIUM"/>
    <s v="200k - 1m"/>
    <s v="Lansing, MI"/>
    <n v="31353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x v="137"/>
    <n v="260940"/>
    <s v="MEDIUM"/>
    <s v="200k - 1m"/>
    <s v="Lansing, MI"/>
    <n v="313532"/>
    <s v="11700"/>
    <s v="  "/>
    <m/>
    <s v="N"/>
    <s v="117K"/>
    <s v="BUS OTHER"/>
    <n v="11"/>
    <s v="Bus"/>
    <s v="7K"/>
    <s v="117"/>
    <x v="12"/>
    <s v="03"/>
    <x v="156"/>
    <m/>
    <m/>
    <n v="1"/>
    <x v="0"/>
    <s v="1"/>
    <m/>
    <s v="7"/>
    <m/>
    <s v="K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x v="51"/>
    <n v="260940"/>
    <s v="MEDIUM"/>
    <s v="200k - 1m"/>
    <s v="Lansing, MI"/>
    <n v="313532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x v="51"/>
    <n v="260940"/>
    <s v="MEDIUM"/>
    <s v="200k - 1m"/>
    <s v="Lansing, MI"/>
    <n v="313532"/>
    <s v="300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x v="3265"/>
    <n v="260940"/>
    <s v="MEDIUM"/>
    <s v="200k - 1m"/>
    <s v="Lansing, MI"/>
    <n v="313532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x v="3266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x v="1"/>
    <s v="05"/>
    <x v="18"/>
    <m/>
    <m/>
    <n v="1"/>
    <x v="0"/>
    <s v="1"/>
    <m/>
    <s v="9"/>
    <m/>
    <s v="2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x v="51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x v="3267"/>
    <n v="260940"/>
    <s v="MEDIUM"/>
    <s v="200k - 1m"/>
    <s v="Lansing, MI"/>
    <n v="313532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x v="3268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x v="3269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x v="1918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x v="327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x v="3271"/>
    <n v="260680"/>
    <s v="MEDIUM"/>
    <s v="200k - 1m"/>
    <s v="Flint, MI"/>
    <n v="356218"/>
    <s v="1192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x v="267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x v="3272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x v="3273"/>
    <n v="260680"/>
    <s v="MEDIUM"/>
    <s v="200k - 1m"/>
    <s v="Flint, MI"/>
    <n v="356218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x v="65"/>
    <n v="260680"/>
    <s v="MEDIUM"/>
    <s v="200k - 1m"/>
    <s v="Flint, MI"/>
    <n v="356218"/>
    <s v="11100"/>
    <s v="DF"/>
    <s v="DIESEL"/>
    <s v="N"/>
    <s v="1114"/>
    <s v="BUS OTHER"/>
    <n v="11"/>
    <s v="Bus"/>
    <s v="14"/>
    <s v="111"/>
    <x v="22"/>
    <s v="12"/>
    <x v="157"/>
    <m/>
    <m/>
    <n v="1"/>
    <x v="0"/>
    <s v="1"/>
    <m/>
    <s v="1"/>
    <m/>
    <s v="4"/>
    <s v="1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x v="3274"/>
    <n v="260680"/>
    <s v="MEDIUM"/>
    <s v="200k - 1m"/>
    <s v="Flint, MI"/>
    <n v="356218"/>
    <s v="1141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x v="3275"/>
    <n v="260680"/>
    <s v="MEDIUM"/>
    <s v="200k - 1m"/>
    <s v="Flint, MI"/>
    <n v="356218"/>
    <s v="1141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x v="51"/>
    <n v="260680"/>
    <s v="MEDIUM"/>
    <s v="200k - 1m"/>
    <s v="Flint, MI"/>
    <n v="356218"/>
    <s v="1141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x v="2010"/>
    <n v="260680"/>
    <s v="MEDIUM"/>
    <s v="200k - 1m"/>
    <s v="Flint, MI"/>
    <n v="35621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x v="51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x v="683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x v="51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x v="3271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x v="163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x v="51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x v="51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x v="51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x v="51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x v="51"/>
    <n v="260050"/>
    <s v="LARGE"/>
    <s v="Over 1m"/>
    <s v="Detroit, MI"/>
    <n v="3734090"/>
    <s v="121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x v="3276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x v="51"/>
    <n v="260050"/>
    <s v="LARGE"/>
    <s v="Over 1m"/>
    <s v="Detroit, MI"/>
    <n v="3734090"/>
    <s v="12100"/>
    <s v="  "/>
    <m/>
    <s v="N"/>
    <s v="1214"/>
    <s v="FIXED GUIDEWAY"/>
    <n v="12"/>
    <s v="Fixed Guideway"/>
    <s v="14"/>
    <s v="121"/>
    <x v="22"/>
    <s v="31"/>
    <x v="152"/>
    <m/>
    <m/>
    <n v="1"/>
    <x v="0"/>
    <s v="2"/>
    <m/>
    <s v="1"/>
    <m/>
    <s v="4"/>
    <s v="3"/>
    <s v="1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x v="51"/>
    <n v="260050"/>
    <s v="LARGE"/>
    <s v="Over 1m"/>
    <s v="Detroit, MI"/>
    <n v="3734090"/>
    <s v="12100"/>
    <s v="  "/>
    <m/>
    <s v="N"/>
    <s v="1221"/>
    <s v="FIXED GUIDEWAY"/>
    <n v="12"/>
    <s v="Fixed Guideway"/>
    <s v="21"/>
    <s v="122"/>
    <x v="14"/>
    <s v="07"/>
    <x v="153"/>
    <m/>
    <m/>
    <n v="1"/>
    <x v="0"/>
    <s v="2"/>
    <m/>
    <s v="2"/>
    <m/>
    <s v="1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x v="473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x v="14"/>
    <s v="07"/>
    <x v="153"/>
    <m/>
    <m/>
    <n v="1"/>
    <x v="0"/>
    <s v="2"/>
    <m/>
    <s v="2"/>
    <m/>
    <s v="1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x v="3277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x v="9"/>
    <s v="07"/>
    <x v="152"/>
    <m/>
    <m/>
    <n v="1"/>
    <x v="0"/>
    <s v="2"/>
    <m/>
    <s v="2"/>
    <m/>
    <s v="4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x v="51"/>
    <n v="260050"/>
    <s v="LARGE"/>
    <s v="Over 1m"/>
    <s v="Detroit, MI"/>
    <n v="3734090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x v="51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x v="3278"/>
    <n v="260050"/>
    <s v="LARGE"/>
    <s v="Over 1m"/>
    <s v="Detroit, MI"/>
    <n v="3734090"/>
    <s v="12900"/>
    <s v="  "/>
    <m/>
    <s v="N"/>
    <s v="1292"/>
    <s v="FIXED GUIDEWAY"/>
    <n v="12"/>
    <s v="Fixed Guideway"/>
    <s v="92"/>
    <s v="129"/>
    <x v="1"/>
    <s v="08"/>
    <x v="47"/>
    <m/>
    <m/>
    <n v="1"/>
    <x v="0"/>
    <s v="2"/>
    <m/>
    <s v="9"/>
    <m/>
    <s v="2"/>
    <s v="0"/>
    <s v="8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x v="51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x v="1"/>
    <s v="03"/>
    <x v="20"/>
    <m/>
    <m/>
    <n v="1"/>
    <x v="0"/>
    <s v="1"/>
    <m/>
    <s v="4"/>
    <m/>
    <s v="2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x v="51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x v="3279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x v="277"/>
    <n v="261340"/>
    <s v="MEDIUM"/>
    <s v="200k - 1m"/>
    <s v="Kalamazoo, MI"/>
    <n v="209703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x v="242"/>
    <n v="261340"/>
    <s v="MEDIUM"/>
    <s v="200k - 1m"/>
    <s v="Kalamazoo, MI"/>
    <n v="20970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x v="51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x v="3280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x v="51"/>
    <n v="261340"/>
    <s v="MEDIUM"/>
    <s v="200k - 1m"/>
    <s v="Kalamazoo, MI"/>
    <n v="209703"/>
    <s v="11400"/>
    <s v="DF"/>
    <s v="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x v="65"/>
    <n v="261340"/>
    <s v="MEDIUM"/>
    <s v="200k - 1m"/>
    <s v="Kalamazoo, MI"/>
    <n v="209703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x v="3281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x v="3282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x v="3283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x v="3284"/>
    <n v="260050"/>
    <s v="LARGE"/>
    <s v="Over 1m"/>
    <s v="Detroit, MI"/>
    <n v="3734090"/>
    <s v="1133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x v="3285"/>
    <n v="260050"/>
    <s v="LARGE"/>
    <s v="Over 1m"/>
    <s v="Detroit, MI"/>
    <n v="3734090"/>
    <s v="1133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x v="3286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x v="41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x v="3287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x v="51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x v="51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x v="3288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x v="51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x v="51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x v="51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x v="174"/>
    <n v="260050"/>
    <s v="LARGE"/>
    <s v="Over 1m"/>
    <s v="Detroit, MI"/>
    <n v="3734090"/>
    <s v="1142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x v="51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x v="1908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x v="51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x v="51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x v="3289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x v="427"/>
    <n v="260050"/>
    <s v="LARGE"/>
    <s v="Over 1m"/>
    <s v="Detroit, MI"/>
    <n v="3734090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x v="51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x v="43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x v="51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3"/>
    <x v="127"/>
    <m/>
    <m/>
    <n v="1"/>
    <x v="0"/>
    <s v="1"/>
    <m/>
    <s v="9"/>
    <m/>
    <s v="3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x v="329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3"/>
    <x v="127"/>
    <m/>
    <m/>
    <n v="1"/>
    <x v="0"/>
    <s v="1"/>
    <m/>
    <s v="9"/>
    <m/>
    <s v="3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x v="3291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x v="25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x v="51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x v="3292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x v="51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x v="3293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x v="545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x v="3294"/>
    <n v="262470"/>
    <s v="SMALL"/>
    <s v="50k - 200k"/>
    <s v="Monroe, MI"/>
    <n v="51240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x v="51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x v="51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x v="51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x v="251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x v="3295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x v="51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x v="289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x v="51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x v="51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x v="51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x v="3296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x v="2875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x v="2312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x v="127"/>
    <n v="269550"/>
    <s v="MEDIUM"/>
    <s v="200k - 1m"/>
    <s v="Ann Arbor, MI"/>
    <n v="30602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x v="3297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x v="787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x v="3298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x v="2897"/>
    <n v="269550"/>
    <s v="MEDIUM"/>
    <s v="200k - 1m"/>
    <s v="Ann Arbor, MI"/>
    <n v="306022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x v="51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x v="51"/>
    <n v="269550"/>
    <s v="MEDIUM"/>
    <s v="200k - 1m"/>
    <s v="Ann Arbor, MI"/>
    <n v="306022"/>
    <s v="1130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x v="1550"/>
    <n v="269550"/>
    <s v="MEDIUM"/>
    <s v="200k - 1m"/>
    <s v="Ann Arbor, MI"/>
    <n v="306022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x v="167"/>
    <n v="269550"/>
    <s v="MEDIUM"/>
    <s v="200k - 1m"/>
    <s v="Ann Arbor, MI"/>
    <n v="30602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x v="3297"/>
    <n v="269550"/>
    <s v="MEDIUM"/>
    <s v="200k - 1m"/>
    <s v="Ann Arbor, MI"/>
    <n v="30602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x v="51"/>
    <n v="269550"/>
    <s v="MEDIUM"/>
    <s v="200k - 1m"/>
    <s v="Ann Arbor, MI"/>
    <n v="306022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x v="3299"/>
    <n v="269550"/>
    <s v="MEDIUM"/>
    <s v="200k - 1m"/>
    <s v="Ann Arbor, MI"/>
    <n v="306022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x v="3300"/>
    <n v="269550"/>
    <s v="MEDIUM"/>
    <s v="200k - 1m"/>
    <s v="Ann Arbor, MI"/>
    <n v="306022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x v="295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I90X686"/>
    <n v="90"/>
    <s v="Michigan"/>
    <s v="49 USC 5307 - Urbanized Area Formula (FY2006 forward)"/>
    <n v="5307"/>
    <x v="6"/>
    <x v="1"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x v="3301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86"/>
    <n v="90"/>
    <s v="Michigan"/>
    <s v="49 USC 5307 - Urbanized Area Formula (FY2006 forward)"/>
    <n v="5307"/>
    <x v="6"/>
    <x v="1"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x v="1262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693"/>
    <n v="90"/>
    <s v="Michigan"/>
    <s v="49 USC 5307 - Urbanized Area Formula (FY2006 forward)"/>
    <n v="5307"/>
    <x v="6"/>
    <x v="1"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x v="3302"/>
    <n v="264040"/>
    <s v="SMALL"/>
    <s v="50k - 200k"/>
    <s v="Benton Harbor-St. Joseph-Fair Plain, MI"/>
    <n v="6102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93"/>
    <n v="90"/>
    <s v="Michigan"/>
    <s v="49 USC 5307 - Urbanized Area Formula (FY2006 forward)"/>
    <n v="5307"/>
    <x v="6"/>
    <x v="1"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x v="3303"/>
    <n v="264040"/>
    <s v="SMALL"/>
    <s v="50k - 200k"/>
    <s v="Benton Harbor-St. Joseph-Fair Plain, MI"/>
    <n v="61022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x v="584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x v="234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x v="279"/>
    <n v="262180"/>
    <s v="SMALL"/>
    <s v="50k - 200k"/>
    <s v="Holland, MI"/>
    <n v="999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x v="234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I90X695"/>
    <n v="90"/>
    <s v="Michigan"/>
    <s v="49 USC 5307 - Urbanized Area Formula (FY2006 forward)"/>
    <n v="5307"/>
    <x v="6"/>
    <x v="1"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x v="3304"/>
    <n v="261390"/>
    <s v="SMALL"/>
    <s v="50k - 200k"/>
    <s v="Saginaw, MI"/>
    <n v="12626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96"/>
    <n v="90"/>
    <s v="Michigan"/>
    <s v="49 USC 5307 - Urbanized Area Formula (FY2006 forward)"/>
    <n v="5307"/>
    <x v="6"/>
    <x v="1"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x v="3305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96"/>
    <n v="90"/>
    <s v="Michigan"/>
    <s v="49 USC 5307 - Urbanized Area Formula (FY2006 forward)"/>
    <n v="5307"/>
    <x v="6"/>
    <x v="1"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x v="3306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697"/>
    <n v="90"/>
    <s v="Michigan"/>
    <s v="49 USC 5307 - Urbanized Area Formula (FY2006 forward)"/>
    <n v="5307"/>
    <x v="6"/>
    <x v="1"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x v="3307"/>
    <n v="262170"/>
    <s v="SMALL"/>
    <s v="50k - 200k"/>
    <s v="Battle Creek, MI"/>
    <n v="78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98"/>
    <n v="90"/>
    <s v="Michigan"/>
    <s v="49 USC 5307 - Urbanized Area Formula (FY2006 forward)"/>
    <n v="5307"/>
    <x v="6"/>
    <x v="1"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x v="45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698"/>
    <n v="90"/>
    <s v="Michigan"/>
    <s v="49 USC 5307 - Urbanized Area Formula (FY2006 forward)"/>
    <n v="5307"/>
    <x v="6"/>
    <x v="1"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x v="3308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699"/>
    <n v="90"/>
    <s v="Michigan"/>
    <s v="49 USC 5307 - Urbanized Area Formula (FY2006 forward)"/>
    <n v="5307"/>
    <x v="6"/>
    <x v="1"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x v="3309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x v="137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x v="3310"/>
    <n v="262150"/>
    <s v="SMALL"/>
    <s v="50k - 200k"/>
    <s v="Bay City, MI"/>
    <n v="70585"/>
    <s v="30001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x v="3311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701"/>
    <n v="90"/>
    <s v="Michigan"/>
    <s v="49 USC 5307 - Urbanized Area Formula (FY2006 forward)"/>
    <n v="5307"/>
    <x v="6"/>
    <x v="1"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x v="3312"/>
    <n v="263710"/>
    <s v="SMALL"/>
    <s v="50k - 200k"/>
    <s v="Port Huron, MI"/>
    <n v="8710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702"/>
    <n v="90"/>
    <s v="Michigan"/>
    <s v="49 USC 5307 - Urbanized Area Formula (FY2006 forward)"/>
    <n v="5307"/>
    <x v="6"/>
    <x v="1"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x v="3313"/>
    <n v="262500"/>
    <s v="SMALL"/>
    <s v="50k - 200k"/>
    <s v="South Lyon-Howell, MI"/>
    <n v="11950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702"/>
    <n v="90"/>
    <s v="Michigan"/>
    <s v="49 USC 5307 - Urbanized Area Formula (FY2006 forward)"/>
    <n v="5307"/>
    <x v="6"/>
    <x v="1"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x v="3314"/>
    <n v="262500"/>
    <s v="SMALL"/>
    <s v="50k - 200k"/>
    <s v="South Lyon-Howell, MI"/>
    <n v="11950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x v="3315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x v="3316"/>
    <n v="269800"/>
    <s v="SMALL"/>
    <s v="50k - 200k"/>
    <s v="Midland, MI"/>
    <n v="5901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x v="3317"/>
    <n v="269800"/>
    <s v="SMALL"/>
    <s v="50k - 200k"/>
    <s v="Midland, MI"/>
    <n v="5901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I90X704"/>
    <n v="90"/>
    <s v="Michigan"/>
    <s v="49 USC 5307 - Urbanized Area Formula (FY2006 forward)"/>
    <n v="5307"/>
    <x v="6"/>
    <x v="1"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x v="3318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I90X704"/>
    <n v="90"/>
    <s v="Michigan"/>
    <s v="49 USC 5307 - Urbanized Area Formula (FY2006 forward)"/>
    <n v="5307"/>
    <x v="6"/>
    <x v="1"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x v="166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x v="3319"/>
    <n v="390500"/>
    <s v="MEDIUM"/>
    <s v="200k - 1m"/>
    <s v="Toledo, OH-MI"/>
    <n v="50764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x v="3320"/>
    <n v="390500"/>
    <s v="MEDIUM"/>
    <s v="200k - 1m"/>
    <s v="Toledo, OH-MI"/>
    <n v="507643"/>
    <s v="1110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x v="51"/>
    <n v="390500"/>
    <s v="MEDIUM"/>
    <s v="200k - 1m"/>
    <s v="Toledo, OH-MI"/>
    <n v="507643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x v="51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x v="51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x v="332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x v="51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x v="51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x v="3322"/>
    <n v="260640"/>
    <s v="MEDIUM"/>
    <s v="200k - 1m"/>
    <s v="Grand Rapids, MI"/>
    <n v="569935"/>
    <s v="11100"/>
    <s v="  "/>
    <m/>
    <s v="N"/>
    <s v="1133"/>
    <s v="BUS OTHER"/>
    <n v="11"/>
    <s v="Bus"/>
    <s v="33"/>
    <s v="113"/>
    <x v="0"/>
    <s v="04"/>
    <x v="27"/>
    <m/>
    <m/>
    <s v="1"/>
    <x v="0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x v="3323"/>
    <n v="260640"/>
    <s v="MEDIUM"/>
    <s v="200k - 1m"/>
    <s v="Grand Rapids, MI"/>
    <n v="569935"/>
    <s v="11100"/>
    <s v="  "/>
    <m/>
    <s v="N"/>
    <s v="117F"/>
    <s v="BUS OTHER"/>
    <n v="11"/>
    <s v="Bus"/>
    <s v="7F"/>
    <s v="117"/>
    <x v="61"/>
    <s v="00"/>
    <x v="151"/>
    <m/>
    <m/>
    <s v="1"/>
    <x v="0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x v="3324"/>
    <n v="260640"/>
    <s v="MEDIUM"/>
    <s v="200k - 1m"/>
    <s v="Grand Rapids, MI"/>
    <n v="569935"/>
    <s v="11100"/>
    <s v="  "/>
    <m/>
    <s v="N"/>
    <s v="117F"/>
    <s v="BUS OTHER"/>
    <n v="11"/>
    <s v="Bus"/>
    <s v="7F"/>
    <s v="117"/>
    <x v="61"/>
    <s v="00"/>
    <x v="151"/>
    <m/>
    <m/>
    <s v="1"/>
    <x v="0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x v="154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x v="51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x v="645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x v="51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x v="51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x v="51"/>
    <n v="260640"/>
    <s v="MEDIUM"/>
    <s v="200k - 1m"/>
    <s v="Grand Rapids, MI"/>
    <n v="569935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x v="51"/>
    <n v="260640"/>
    <s v="MEDIUM"/>
    <s v="200k - 1m"/>
    <s v="Grand Rapids, MI"/>
    <n v="569935"/>
    <s v="11100"/>
    <s v="OR"/>
    <s v="OTHER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x v="3325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x v="3326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x v="3327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x v="221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x v="1550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x v="3231"/>
    <n v="260050"/>
    <s v="LARGE"/>
    <s v="Over 1m"/>
    <s v="Detroit, MI"/>
    <n v="3734090"/>
    <s v="11120"/>
    <s v="OR"/>
    <s v="OTHER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x v="51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x v="51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x v="3328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x v="51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x v="3329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x v="2907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x v="51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x v="3330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x v="51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x v="51"/>
    <n v="261740"/>
    <s v="SMALL"/>
    <s v="50k - 200k"/>
    <s v="Muskegon, MI"/>
    <n v="16128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x v="635"/>
    <n v="260680"/>
    <s v="MEDIUM"/>
    <s v="200k - 1m"/>
    <s v="Flint, MI"/>
    <n v="356218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x v="51"/>
    <n v="260680"/>
    <s v="MEDIUM"/>
    <s v="200k - 1m"/>
    <s v="Flint, MI"/>
    <n v="356218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x v="51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x v="3331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x v="635"/>
    <n v="260680"/>
    <s v="MEDIUM"/>
    <s v="200k - 1m"/>
    <s v="Flint, MI"/>
    <n v="356218"/>
    <s v="11100"/>
    <s v="LP"/>
    <s v="LIQUEFIED PETROLEUM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x v="51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x v="3332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x v="51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x v="3333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x v="3334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x v="3335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x v="51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x v="882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x v="2289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x v="3336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x v="51"/>
    <n v="261340"/>
    <s v="MEDIUM"/>
    <s v="200k - 1m"/>
    <s v="Kalamazoo, MI"/>
    <n v="20970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x v="3337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x v="1"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x v="3338"/>
    <n v="260000"/>
    <s v="STATE"/>
    <s v="Under 50k"/>
    <s v="MICHIGAN GOV APP"/>
    <n v="0"/>
    <s v="12100"/>
    <s v="  "/>
    <m/>
    <s v="N"/>
    <s v="1213"/>
    <s v="FIXED GUIDEWAY"/>
    <n v="12"/>
    <s v="Fixed Guideway"/>
    <s v="13"/>
    <s v="121"/>
    <x v="15"/>
    <s v="20"/>
    <x v="65"/>
    <s v="Light Rail Cars"/>
    <m/>
    <n v="1"/>
    <x v="0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x v="1"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x v="392"/>
    <n v="260000"/>
    <s v="STATE"/>
    <s v="Under 50k"/>
    <s v="MICHIGAN GOV APP"/>
    <n v="0"/>
    <s v="12500"/>
    <s v="  "/>
    <m/>
    <s v="N"/>
    <s v="1253"/>
    <s v="FIXED GUIDEWAY"/>
    <n v="12"/>
    <s v="Fixed Guideway"/>
    <s v="53"/>
    <s v="125"/>
    <x v="0"/>
    <s v="03"/>
    <x v="111"/>
    <m/>
    <m/>
    <n v="1"/>
    <x v="0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x v="1"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x v="3339"/>
    <n v="264040"/>
    <s v="SMALL"/>
    <s v="50k - 200k"/>
    <s v="Benton Harbor-St. Joseph-Fair Plain, MI"/>
    <n v="61022"/>
    <s v="11100"/>
    <s v="LP"/>
    <s v="LIQUEFIED PETROLEUM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x v="1"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x v="3340"/>
    <n v="261740"/>
    <s v="SMALL"/>
    <s v="50k - 200k"/>
    <s v="Muskegon, MI"/>
    <n v="161280"/>
    <s v="11100"/>
    <s v="LP"/>
    <s v="LIQUEFIED PETROLEUM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x v="1"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x v="254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x v="1"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x v="154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x v="3341"/>
    <n v="270120"/>
    <s v="LARGE"/>
    <s v="Over 1m"/>
    <s v="Minneapolis-St. Paul, MN-WI"/>
    <n v="2650890"/>
    <s v="14070"/>
    <s v="GA"/>
    <s v="GASOLINE"/>
    <s v="N"/>
    <s v="1313"/>
    <s v="NEW STARTS"/>
    <n v="13"/>
    <s v="New Starts"/>
    <s v="13"/>
    <s v="131"/>
    <x v="15"/>
    <s v="15"/>
    <x v="6"/>
    <m/>
    <s v="Vans"/>
    <n v="1"/>
    <x v="0"/>
    <s v="3"/>
    <m/>
    <s v="1"/>
    <m/>
    <s v="3"/>
    <s v="1"/>
    <s v="5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x v="3342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x v="3343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x v="15"/>
    <s v="40"/>
    <x v="19"/>
    <m/>
    <s v="Spare Parts / Assoc Capital Maintenance Items"/>
    <n v="1"/>
    <x v="0"/>
    <s v="3"/>
    <m/>
    <s v="1"/>
    <m/>
    <s v="3"/>
    <s v="4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x v="3344"/>
    <n v="270120"/>
    <s v="LARGE"/>
    <s v="Over 1m"/>
    <s v="Minneapolis-St. Paul, MN-WI"/>
    <n v="265089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x v="3345"/>
    <n v="270120"/>
    <s v="LARGE"/>
    <s v="Over 1m"/>
    <s v="Minneapolis-St. Paul, MN-WI"/>
    <n v="2650890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x v="3346"/>
    <n v="270120"/>
    <s v="LARGE"/>
    <s v="Over 1m"/>
    <s v="Minneapolis-St. Paul, MN-WI"/>
    <n v="2650890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x v="3347"/>
    <n v="270120"/>
    <s v="LARGE"/>
    <s v="Over 1m"/>
    <s v="Minneapolis-St. Paul, MN-WI"/>
    <n v="265089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x v="3348"/>
    <n v="270120"/>
    <s v="LARGE"/>
    <s v="Over 1m"/>
    <s v="Minneapolis-St. Paul, MN-WI"/>
    <n v="265089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x v="51"/>
    <n v="270120"/>
    <s v="LARGE"/>
    <s v="Over 1m"/>
    <s v="Minneapolis-St. Paul, MN-WI"/>
    <n v="2650890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x v="3349"/>
    <n v="270120"/>
    <s v="LARGE"/>
    <s v="Over 1m"/>
    <s v="Minneapolis-St. Paul, MN-WI"/>
    <n v="265089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x v="51"/>
    <n v="270120"/>
    <s v="LARGE"/>
    <s v="Over 1m"/>
    <s v="Minneapolis-St. Paul, MN-WI"/>
    <n v="2650890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x v="51"/>
    <n v="270120"/>
    <s v="LARGE"/>
    <s v="Over 1m"/>
    <s v="Minneapolis-St. Paul, MN-WI"/>
    <n v="2650890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x v="335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x v="242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x v="2366"/>
    <n v="270120"/>
    <s v="LARGE"/>
    <s v="Over 1m"/>
    <s v="Minneapolis-St. Paul, MN-WI"/>
    <n v="2650890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x v="3351"/>
    <n v="270000"/>
    <s v="STATE"/>
    <s v="Under 50k"/>
    <s v="MINNESOT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912"/>
    <n v="270000"/>
    <s v="STATE"/>
    <s v="Under 50k"/>
    <s v="MINNESOT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x v="3352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m/>
    <m/>
    <m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x v="3353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171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x v="3354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x v="3355"/>
    <n v="270000"/>
    <s v="STATE"/>
    <s v="Under 50k"/>
    <s v="MINNESOT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x v="3356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x v="3357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x v="267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x v="3358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912"/>
    <n v="272770"/>
    <s v="SMALL"/>
    <s v="50k - 200k"/>
    <s v="St. Cloud, MN"/>
    <n v="11062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2195"/>
    <n v="273330"/>
    <s v="SMALL"/>
    <s v="50k - 200k"/>
    <s v="Grand Forks, ND--MN"/>
    <n v="6127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2195"/>
    <n v="279830"/>
    <s v="SMALL"/>
    <s v="50k - 200k"/>
    <s v="Mankato, MN"/>
    <n v="5758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x v="51"/>
    <n v="270000"/>
    <s v="STATE"/>
    <s v="Under 50k"/>
    <s v="MINNESOTA GOV APP"/>
    <n v="0"/>
    <s v="63400"/>
    <s v="DF"/>
    <s v="DIESEL"/>
    <s v="N"/>
    <s v="1114"/>
    <s v="BUS OTHER"/>
    <n v="11"/>
    <s v="Bus"/>
    <s v="14"/>
    <s v="111"/>
    <x v="22"/>
    <s v="08"/>
    <x v="53"/>
    <m/>
    <s v="Bus Intercity"/>
    <n v="1"/>
    <x v="0"/>
    <s v="1"/>
    <m/>
    <s v="1"/>
    <m/>
    <s v="4"/>
    <s v="0"/>
    <s v="8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x v="51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x v="51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x v="3359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x v="51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x v="51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x v="51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x v="51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x v="51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x v="51"/>
    <n v="270000"/>
    <s v="STATE"/>
    <s v="Under 50k"/>
    <s v="MINNESOTA GOV APP"/>
    <n v="0"/>
    <s v="634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x v="51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x v="51"/>
    <n v="270000"/>
    <s v="STATE"/>
    <s v="Under 50k"/>
    <s v="MINNESOTA GOV APP"/>
    <n v="0"/>
    <s v="634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x v="51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x v="336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x v="3361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x v="51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x v="3362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N18X083"/>
    <n v="18"/>
    <s v="Minnesota"/>
    <s v="49 USC 5311 - Nonurbanized Area Programs"/>
    <n v="5311"/>
    <x v="2"/>
    <x v="1"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x v="3363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4"/>
    <n v="18"/>
    <s v="Minnesota"/>
    <s v="49 USC 5311 - Nonurbanized Area Programs"/>
    <n v="5311"/>
    <x v="2"/>
    <x v="1"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x v="3364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6"/>
    <n v="18"/>
    <s v="Minnesota"/>
    <s v="49 USC 5311 - Nonurbanized Area Programs"/>
    <n v="5311"/>
    <x v="2"/>
    <x v="1"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x v="3365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7"/>
    <n v="18"/>
    <s v="Minnesota"/>
    <s v="49 USC 5311 - Nonurbanized Area Programs"/>
    <n v="5311"/>
    <x v="2"/>
    <x v="1"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x v="3366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x v="511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x v="277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x v="2875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x v="3367"/>
    <n v="270000"/>
    <s v="STATE"/>
    <s v="Under 50k"/>
    <s v="MINNESOT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x v="2184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x v="802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N18X089"/>
    <n v="18"/>
    <s v="Minnesota"/>
    <s v="49 USC 5311 - Nonurbanized Area Programs"/>
    <n v="5311"/>
    <x v="2"/>
    <x v="1"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x v="3368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x v="3369"/>
    <n v="271470"/>
    <s v="SMALL"/>
    <s v="50k - 200k"/>
    <s v="Duluth, MN-WI"/>
    <n v="120378"/>
    <s v="4416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x v="3370"/>
    <n v="271470"/>
    <s v="SMALL"/>
    <s v="50k - 200k"/>
    <s v="Duluth, MN-WI"/>
    <n v="120378"/>
    <s v="11100"/>
    <s v="EP"/>
    <s v="ELECTRIC TRACKLESS TROLLEY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x v="3371"/>
    <n v="271470"/>
    <s v="SMALL"/>
    <s v="50k - 200k"/>
    <s v="Duluth, MN-WI"/>
    <n v="120378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N267007"/>
    <n v="26"/>
    <s v="Minnesota"/>
    <s v="49 USC 5314 - National Research Program"/>
    <n v="5314"/>
    <x v="3"/>
    <x v="1"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x v="29"/>
    <n v="410280"/>
    <s v="LARGE"/>
    <s v="Over 1m"/>
    <s v="Portland, OR-WA"/>
    <n v="1849898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x v="3372"/>
    <n v="270000"/>
    <s v="STATE"/>
    <s v="Under 50k"/>
    <s v="MINNESOT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x v="573"/>
    <n v="270000"/>
    <s v="STATE"/>
    <s v="Under 50k"/>
    <s v="MINNESOTA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x v="3373"/>
    <n v="270000"/>
    <s v="STATE"/>
    <s v="Under 50k"/>
    <s v="MINNESOTA GOV APP"/>
    <n v="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x v="3374"/>
    <n v="270000"/>
    <s v="STATE"/>
    <s v="Under 50k"/>
    <s v="MINNESOTA GOV APP"/>
    <n v="0"/>
    <s v="55000"/>
    <s v="  "/>
    <m/>
    <s v="N"/>
    <s v="5543"/>
    <s v="RESEARCH"/>
    <n v="55"/>
    <s v="Research Projects"/>
    <s v="43"/>
    <s v="554"/>
    <x v="38"/>
    <s v="00"/>
    <x v="134"/>
    <m/>
    <m/>
    <n v="5"/>
    <x v="3"/>
    <s v="5"/>
    <m/>
    <s v="4"/>
    <m/>
    <s v="3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x v="1587"/>
    <n v="270000"/>
    <s v="STATE"/>
    <s v="Under 50k"/>
    <s v="MINNESOTA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x v="3375"/>
    <n v="270000"/>
    <s v="STATE"/>
    <s v="Under 50k"/>
    <s v="MINNESOTA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x v="0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x v="3376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x v="0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x v="3377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x v="155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x v="788"/>
    <n v="270000"/>
    <s v="STATE"/>
    <s v="Under 50k"/>
    <s v="MINNESOTA GOV APP"/>
    <n v="0"/>
    <s v="11400"/>
    <s v="  "/>
    <m/>
    <s v="N"/>
    <s v="1143"/>
    <s v="MAINTENANCE FACILITY"/>
    <n v="11"/>
    <s v="Bus"/>
    <s v="43"/>
    <s v="114"/>
    <x v="0"/>
    <s v="01"/>
    <x v="20"/>
    <m/>
    <m/>
    <n v="1"/>
    <x v="0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x v="51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x v="3378"/>
    <n v="272040"/>
    <s v="SMALL"/>
    <s v="50k - 200k"/>
    <s v="Fargo, ND-MN"/>
    <n v="17667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N380021"/>
    <n v="38"/>
    <s v="Minnesota"/>
    <s v="TEA-21 3038 - Over-the-Road Bus"/>
    <n v="3038"/>
    <x v="8"/>
    <x v="1"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x v="3379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MN380021"/>
    <n v="38"/>
    <s v="Minnesota"/>
    <s v="TEA-21 3038 - Over-the-Road Bus"/>
    <n v="3038"/>
    <x v="8"/>
    <x v="1"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x v="153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MN380022"/>
    <n v="38"/>
    <s v="Minnesota"/>
    <s v="TEA-21 3038 - Over-the-Road Bus"/>
    <n v="3038"/>
    <x v="8"/>
    <x v="1"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x v="623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MN380022"/>
    <n v="38"/>
    <s v="Minnesota"/>
    <s v="TEA-21 3038 - Over-the-Road Bus"/>
    <n v="3038"/>
    <x v="8"/>
    <x v="1"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x v="153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MN380023"/>
    <n v="38"/>
    <s v="Minnesota"/>
    <s v="TEA-21 3038 - Over-the-Road Bus"/>
    <n v="3038"/>
    <x v="8"/>
    <x v="1"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x v="338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x v="51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x v="102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09"/>
    <x v="78"/>
    <m/>
    <m/>
    <n v="1"/>
    <x v="0"/>
    <s v="1"/>
    <m/>
    <s v="3"/>
    <m/>
    <s v="1"/>
    <s v="0"/>
    <s v="9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x v="3381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x v="0"/>
    <s v="09"/>
    <x v="1"/>
    <m/>
    <m/>
    <n v="1"/>
    <x v="0"/>
    <s v="1"/>
    <m/>
    <s v="3"/>
    <m/>
    <s v="3"/>
    <s v="0"/>
    <s v="9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x v="29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x v="14"/>
    <s v="06"/>
    <x v="32"/>
    <m/>
    <m/>
    <n v="1"/>
    <x v="0"/>
    <s v="1"/>
    <m/>
    <s v="4"/>
    <m/>
    <s v="1"/>
    <s v="0"/>
    <s v="6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x v="51"/>
    <n v="270120"/>
    <s v="LARGE"/>
    <s v="Over 1m"/>
    <s v="Minneapolis-St. Paul, MN-WI"/>
    <n v="2650890"/>
    <s v="12100"/>
    <s v="  "/>
    <m/>
    <s v="N"/>
    <s v="1214"/>
    <s v="FIXED GUIDEWAY"/>
    <n v="12"/>
    <s v="Fixed Guideway"/>
    <s v="14"/>
    <s v="121"/>
    <x v="22"/>
    <s v="40"/>
    <x v="19"/>
    <m/>
    <s v="Spare Parts / Assoc Capital Maintenance Items"/>
    <n v="1"/>
    <x v="0"/>
    <s v="2"/>
    <m/>
    <s v="1"/>
    <m/>
    <s v="4"/>
    <s v="4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x v="51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x v="51"/>
    <n v="270120"/>
    <s v="LARGE"/>
    <s v="Over 1m"/>
    <s v="Minneapolis-St. Paul, MN-WI"/>
    <n v="2650890"/>
    <s v="12200"/>
    <s v="  "/>
    <m/>
    <s v="N"/>
    <s v="1224"/>
    <s v="FIXED GUIDEWAY"/>
    <n v="12"/>
    <s v="Fixed Guideway"/>
    <s v="24"/>
    <s v="122"/>
    <x v="9"/>
    <s v="20"/>
    <x v="16"/>
    <m/>
    <m/>
    <n v="1"/>
    <x v="0"/>
    <s v="2"/>
    <m/>
    <s v="2"/>
    <m/>
    <s v="4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x v="51"/>
    <n v="270120"/>
    <s v="LARGE"/>
    <s v="Over 1m"/>
    <s v="Minneapolis-St. Paul, MN-WI"/>
    <n v="2650890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x v="427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x v="51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x v="14"/>
    <s v="02"/>
    <x v="100"/>
    <m/>
    <m/>
    <n v="1"/>
    <x v="0"/>
    <s v="2"/>
    <m/>
    <s v="4"/>
    <m/>
    <s v="1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x v="51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x v="0"/>
    <s v="02"/>
    <x v="100"/>
    <m/>
    <m/>
    <n v="1"/>
    <x v="0"/>
    <s v="2"/>
    <m/>
    <s v="4"/>
    <m/>
    <s v="3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x v="51"/>
    <n v="270120"/>
    <s v="LARGE"/>
    <s v="Over 1m"/>
    <s v="Minneapolis-St. Paul, MN-WI"/>
    <n v="2650890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x v="51"/>
    <n v="270120"/>
    <s v="LARGE"/>
    <s v="Over 1m"/>
    <s v="Minneapolis-St. Paul, MN-WI"/>
    <n v="2650890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x v="1571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x v="0"/>
    <s v="06"/>
    <x v="32"/>
    <m/>
    <m/>
    <n v="1"/>
    <x v="0"/>
    <s v="1"/>
    <m/>
    <s v="4"/>
    <m/>
    <s v="3"/>
    <s v="0"/>
    <s v="6"/>
  </r>
  <r>
    <s v="MN540004"/>
    <n v="54"/>
    <s v="Minnesota"/>
    <s v="49 USC 5337 - State of Good Repair Formula Grants"/>
    <n v="5337"/>
    <x v="5"/>
    <x v="0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x v="3382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N540004"/>
    <n v="54"/>
    <s v="Minnesota"/>
    <s v="49 USC 5337 - State of Good Repair Formula Grants"/>
    <n v="5337"/>
    <x v="5"/>
    <x v="0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x v="3383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x v="267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x v="14"/>
    <s v="06"/>
    <x v="32"/>
    <m/>
    <m/>
    <n v="1"/>
    <x v="0"/>
    <s v="2"/>
    <m/>
    <s v="4"/>
    <m/>
    <s v="1"/>
    <s v="0"/>
    <s v="6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x v="65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x v="1"/>
    <s v="02"/>
    <x v="36"/>
    <m/>
    <m/>
    <n v="1"/>
    <x v="0"/>
    <s v="2"/>
    <m/>
    <s v="6"/>
    <m/>
    <s v="2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x v="65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x v="479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x v="3384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x v="473"/>
    <n v="270120"/>
    <s v="LARGE"/>
    <s v="Over 1m"/>
    <s v="Minneapolis-St. Paul, MN-WI"/>
    <n v="2650890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x v="267"/>
    <n v="270120"/>
    <s v="LARGE"/>
    <s v="Over 1m"/>
    <s v="Minneapolis-St. Paul, MN-WI"/>
    <n v="2650890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x v="6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x v="6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x v="242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x v="14"/>
    <s v="02"/>
    <x v="100"/>
    <m/>
    <m/>
    <n v="1"/>
    <x v="0"/>
    <s v="2"/>
    <m/>
    <s v="4"/>
    <m/>
    <s v="1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x v="2289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x v="0"/>
    <s v="02"/>
    <x v="100"/>
    <m/>
    <m/>
    <n v="1"/>
    <x v="0"/>
    <s v="2"/>
    <m/>
    <s v="4"/>
    <m/>
    <s v="3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x v="584"/>
    <n v="270120"/>
    <s v="LARGE"/>
    <s v="Over 1m"/>
    <s v="Minneapolis-St. Paul, MN-WI"/>
    <n v="2650890"/>
    <s v="12600"/>
    <s v="  "/>
    <m/>
    <s v="N"/>
    <s v="1261"/>
    <s v="FIXED GUIDEWAY"/>
    <n v="12"/>
    <s v="Fixed Guideway"/>
    <s v="61"/>
    <s v="126"/>
    <x v="14"/>
    <s v="01"/>
    <x v="29"/>
    <m/>
    <m/>
    <n v="1"/>
    <x v="0"/>
    <s v="2"/>
    <m/>
    <s v="6"/>
    <m/>
    <s v="1"/>
    <s v="0"/>
    <s v="1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x v="163"/>
    <n v="270120"/>
    <s v="LARGE"/>
    <s v="Over 1m"/>
    <s v="Minneapolis-St. Paul, MN-WI"/>
    <n v="2650890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x v="3385"/>
    <n v="270120"/>
    <s v="LARGE"/>
    <s v="Over 1m"/>
    <s v="Minneapolis-St. Paul, MN-WI"/>
    <n v="2650890"/>
    <s v="12600"/>
    <s v="  "/>
    <m/>
    <s v="N"/>
    <s v="1264"/>
    <s v="FIXED GUIDEWAY"/>
    <n v="12"/>
    <s v="Fixed Guideway"/>
    <s v="64"/>
    <s v="126"/>
    <x v="9"/>
    <s v="20"/>
    <x v="16"/>
    <m/>
    <m/>
    <n v="1"/>
    <x v="0"/>
    <s v="2"/>
    <m/>
    <s v="6"/>
    <m/>
    <s v="4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x v="277"/>
    <n v="270120"/>
    <s v="LARGE"/>
    <s v="Over 1m"/>
    <s v="Minneapolis-St. Paul, MN-WI"/>
    <n v="2650890"/>
    <s v="12300"/>
    <s v="  "/>
    <m/>
    <s v="N"/>
    <s v="1232"/>
    <s v="FIXED GUIDEWAY"/>
    <n v="12"/>
    <s v="Fixed Guideway"/>
    <s v="32"/>
    <s v="123"/>
    <x v="1"/>
    <s v="09"/>
    <x v="1"/>
    <m/>
    <m/>
    <n v="1"/>
    <x v="0"/>
    <s v="2"/>
    <m/>
    <s v="3"/>
    <m/>
    <s v="2"/>
    <s v="0"/>
    <s v="9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x v="289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x v="3386"/>
    <n v="270120"/>
    <s v="LARGE"/>
    <s v="Over 1m"/>
    <s v="Minneapolis-St. Paul, MN-WI"/>
    <n v="265089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x v="568"/>
    <n v="270120"/>
    <s v="LARGE"/>
    <s v="Over 1m"/>
    <s v="Minneapolis-St. Paul, MN-WI"/>
    <n v="2650890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x v="3387"/>
    <n v="270120"/>
    <s v="LARGE"/>
    <s v="Over 1m"/>
    <s v="Minneapolis-St. Paul, MN-WI"/>
    <n v="265089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x v="3388"/>
    <n v="270120"/>
    <s v="LARGE"/>
    <s v="Over 1m"/>
    <s v="Minneapolis-St. Paul, MN-WI"/>
    <n v="265089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x v="2425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x v="802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x v="2312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MN810010"/>
    <n v="81"/>
    <s v="Minnesota"/>
    <s v="49 USC 5305/23 USC 134 - Consolidated Planning"/>
    <n v="5305"/>
    <x v="14"/>
    <x v="1"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x v="3389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x v="58"/>
    <s v="91"/>
    <x v="95"/>
    <m/>
    <m/>
    <n v="4"/>
    <x v="2"/>
    <s v="4"/>
    <m/>
    <s v="3"/>
    <m/>
    <s v="1"/>
    <s v="9"/>
    <s v="1"/>
  </r>
  <r>
    <s v="MN810010"/>
    <n v="81"/>
    <s v="Minnesota"/>
    <s v="49 USC 5305/23 USC 134 - Consolidated Planning"/>
    <n v="5305"/>
    <x v="14"/>
    <x v="1"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x v="3390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x v="58"/>
    <s v="99"/>
    <x v="158"/>
    <m/>
    <m/>
    <n v="4"/>
    <x v="2"/>
    <s v="4"/>
    <m/>
    <s v="3"/>
    <m/>
    <s v="1"/>
    <s v="9"/>
    <s v="9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x v="33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x v="3392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x v="211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x v="3393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x v="3394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x v="3384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x v="51"/>
    <n v="270120"/>
    <s v="LARGE"/>
    <s v="Over 1m"/>
    <s v="Minneapolis-St. Paul, MN-WI"/>
    <n v="2650890"/>
    <s v="11100"/>
    <s v="HE"/>
    <s v="HYBRID ELECTRIC - 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x v="3395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x v="560"/>
    <n v="270120"/>
    <s v="LARGE"/>
    <s v="Over 1m"/>
    <s v="Minneapolis-St. Paul, MN-WI"/>
    <n v="265089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x v="3396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x v="51"/>
    <n v="270120"/>
    <s v="LARGE"/>
    <s v="Over 1m"/>
    <s v="Minneapolis-St. Paul, MN-WI"/>
    <n v="265089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x v="3397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6"/>
    <x v="57"/>
    <m/>
    <s v="Bus Articulated"/>
    <n v="1"/>
    <x v="0"/>
    <s v="1"/>
    <m/>
    <s v="1"/>
    <m/>
    <s v="3"/>
    <s v="0"/>
    <s v="6"/>
  </r>
  <r>
    <s v="MN90X33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x v="1008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x v="6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08"/>
    <x v="25"/>
    <m/>
    <m/>
    <n v="1"/>
    <x v="0"/>
    <s v="2"/>
    <m/>
    <s v="4"/>
    <m/>
    <s v="2"/>
    <s v="0"/>
    <s v="8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x v="167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x v="635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x v="45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N90X332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x v="3398"/>
    <n v="270120"/>
    <s v="LARGE"/>
    <s v="Over 1m"/>
    <s v="Minneapolis-St. Paul, MN-WI"/>
    <n v="265089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N90X332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x v="3399"/>
    <n v="270120"/>
    <s v="LARGE"/>
    <s v="Over 1m"/>
    <s v="Minneapolis-St. Paul, MN-WI"/>
    <n v="2650890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MN90X333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x v="34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x v="14"/>
    <s v="01"/>
    <x v="20"/>
    <m/>
    <m/>
    <n v="1"/>
    <x v="0"/>
    <s v="1"/>
    <m/>
    <s v="4"/>
    <m/>
    <s v="1"/>
    <s v="0"/>
    <s v="1"/>
  </r>
  <r>
    <s v="MN90X334"/>
    <n v="90"/>
    <s v="Minnesota"/>
    <s v="49 USC 5307 - Urbanized Area Formula (FY2006 forward)"/>
    <n v="5307"/>
    <x v="6"/>
    <x v="1"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x v="193"/>
    <n v="279830"/>
    <s v="SMALL"/>
    <s v="50k - 200k"/>
    <s v="Mankato, MN"/>
    <n v="575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N90X334"/>
    <n v="90"/>
    <s v="Minnesota"/>
    <s v="49 USC 5307 - Urbanized Area Formula (FY2006 forward)"/>
    <n v="5307"/>
    <x v="6"/>
    <x v="1"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x v="3401"/>
    <n v="279830"/>
    <s v="SMALL"/>
    <s v="50k - 200k"/>
    <s v="Mankato, MN"/>
    <n v="575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x v="514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x v="584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x v="802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x v="984"/>
    <n v="272770"/>
    <s v="SMALL"/>
    <s v="50k - 200k"/>
    <s v="St. Cloud, MN"/>
    <n v="11062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x v="3402"/>
    <n v="272770"/>
    <s v="SMALL"/>
    <s v="50k - 200k"/>
    <s v="St. Cloud, MN"/>
    <n v="1106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x v="3403"/>
    <n v="272770"/>
    <s v="SMALL"/>
    <s v="50k - 200k"/>
    <s v="St. Cloud, MN"/>
    <n v="110621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x v="802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x v="152"/>
    <n v="271470"/>
    <s v="SMALL"/>
    <s v="50k - 200k"/>
    <s v="Duluth, MN-WI"/>
    <n v="120378"/>
    <s v="11300"/>
    <s v="  "/>
    <m/>
    <s v="N"/>
    <s v="1131"/>
    <s v="BUS OTHER"/>
    <n v="11"/>
    <s v="Bus"/>
    <s v="31"/>
    <s v="113"/>
    <x v="14"/>
    <s v="20"/>
    <x v="16"/>
    <m/>
    <m/>
    <n v="1"/>
    <x v="0"/>
    <s v="1"/>
    <m/>
    <s v="3"/>
    <m/>
    <s v="1"/>
    <s v="2"/>
    <s v="0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x v="3404"/>
    <n v="271470"/>
    <s v="SMALL"/>
    <s v="50k - 200k"/>
    <s v="Duluth, MN-WI"/>
    <n v="120378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x v="667"/>
    <n v="271470"/>
    <s v="SMALL"/>
    <s v="50k - 200k"/>
    <s v="Duluth, MN-WI"/>
    <n v="120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x v="473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x v="45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x v="167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x v="3405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x v="2834"/>
    <n v="270120"/>
    <s v="LARGE"/>
    <s v="Over 1m"/>
    <s v="Minneapolis-St. Paul, MN-WI"/>
    <n v="265089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x v="277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N90X34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x v="3406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N90X34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x v="3407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MN90X341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x v="3408"/>
    <n v="272550"/>
    <s v="SMALL"/>
    <s v="50k - 200k"/>
    <s v="La Crosse, WI-MN"/>
    <n v="100868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90X342"/>
    <n v="90"/>
    <s v="Minnesota"/>
    <s v="49 USC 5307 - Urbanized Area Formula (FY2006 forward)"/>
    <n v="5307"/>
    <x v="6"/>
    <x v="1"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x v="3409"/>
    <n v="272720"/>
    <s v="SMALL"/>
    <s v="50k - 200k"/>
    <s v="Rochester, MN"/>
    <n v="10767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90X343"/>
    <n v="90"/>
    <s v="Minnesota"/>
    <s v="49 USC 5307 - Urbanized Area Formula (FY2006 forward)"/>
    <n v="5307"/>
    <x v="6"/>
    <x v="1"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x v="3410"/>
    <n v="273330"/>
    <s v="SMALL"/>
    <s v="50k - 200k"/>
    <s v="Grand Forks, ND--MN"/>
    <n v="612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N90X343"/>
    <n v="90"/>
    <s v="Minnesota"/>
    <s v="49 USC 5307 - Urbanized Area Formula (FY2006 forward)"/>
    <n v="5307"/>
    <x v="6"/>
    <x v="1"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x v="3410"/>
    <n v="273330"/>
    <s v="SMALL"/>
    <s v="50k - 200k"/>
    <s v="Grand Forks, ND--MN"/>
    <n v="612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N90X344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x v="414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x v="1884"/>
    <n v="270120"/>
    <s v="LARGE"/>
    <s v="Over 1m"/>
    <s v="Minneapolis-St. Paul, MN-WI"/>
    <n v="265089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6"/>
    <x v="57"/>
    <m/>
    <s v="Bus Articulated"/>
    <n v="1"/>
    <x v="0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7"/>
    <x v="96"/>
    <m/>
    <s v="Bus Commuter/Suburban"/>
    <n v="1"/>
    <x v="0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x v="51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x v="51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x v="3411"/>
    <n v="270120"/>
    <s v="LARGE"/>
    <s v="Over 1m"/>
    <s v="Minneapolis-St. Paul, MN-WI"/>
    <n v="2650890"/>
    <s v="111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x v="3412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x v="3413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x v="1008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7"/>
    <x v="96"/>
    <m/>
    <s v="Bus Commuter/Suburban"/>
    <n v="1"/>
    <x v="0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x v="3414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x v="3415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x v="3416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x v="3417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x v="1"/>
    <s v="01"/>
    <x v="29"/>
    <m/>
    <m/>
    <n v="1"/>
    <x v="0"/>
    <s v="1"/>
    <m/>
    <s v="6"/>
    <m/>
    <s v="2"/>
    <s v="0"/>
    <s v="1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x v="3418"/>
    <n v="290100"/>
    <s v="LARGE"/>
    <s v="Over 1m"/>
    <s v="St. Louis, MO-IL"/>
    <n v="2150706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x v="3419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x v="3420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x v="3421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x v="3422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x v="3423"/>
    <n v="290220"/>
    <s v="LARGE"/>
    <s v="Over 1m"/>
    <s v="Kansas City, MO-KS"/>
    <n v="1519417"/>
    <s v="113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x v="3424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x v="3425"/>
    <n v="290220"/>
    <s v="LARGE"/>
    <s v="Over 1m"/>
    <s v="Kansas City, MO-KS"/>
    <n v="1519417"/>
    <s v="11101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x v="3426"/>
    <n v="290220"/>
    <s v="LARGE"/>
    <s v="Over 1m"/>
    <s v="Kansas City, MO-KS"/>
    <n v="1519417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x v="708"/>
    <n v="290220"/>
    <s v="LARGE"/>
    <s v="Over 1m"/>
    <s v="Kansas City, MO-KS"/>
    <n v="1519417"/>
    <s v="61000"/>
    <s v="DF"/>
    <s v="DIESEL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x v="3427"/>
    <n v="290220"/>
    <s v="LARGE"/>
    <s v="Over 1m"/>
    <s v="Kansas City, MO-KS"/>
    <n v="1519417"/>
    <s v="11101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x v="3428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x v="3429"/>
    <n v="290220"/>
    <s v="LARGE"/>
    <s v="Over 1m"/>
    <s v="Kansas City, MO-KS"/>
    <n v="151941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x v="3430"/>
    <n v="290220"/>
    <s v="LARGE"/>
    <s v="Over 1m"/>
    <s v="Kansas City, MO-KS"/>
    <n v="1519417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16X047"/>
    <n v="16"/>
    <s v="Missouri"/>
    <s v="49 USC 5310 - Elderly and Individuals with Disabilities"/>
    <n v="5310"/>
    <x v="1"/>
    <x v="1"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x v="3431"/>
    <n v="291610"/>
    <s v="MEDIUM"/>
    <s v="200k - 1m"/>
    <s v="Springfield, MO"/>
    <n v="273724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MO16X047"/>
    <n v="16"/>
    <s v="Missouri"/>
    <s v="49 USC 5310 - Elderly and Individuals with Disabilities"/>
    <n v="5310"/>
    <x v="1"/>
    <x v="1"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x v="3432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x v="1018"/>
    <n v="290100"/>
    <s v="LARGE"/>
    <s v="Over 1m"/>
    <s v="St. Louis, MO-IL"/>
    <n v="2150706"/>
    <s v="641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x v="3433"/>
    <n v="290100"/>
    <s v="LARGE"/>
    <s v="Over 1m"/>
    <s v="St. Louis, MO-IL"/>
    <n v="2150706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x v="3434"/>
    <n v="290100"/>
    <s v="LARGE"/>
    <s v="Over 1m"/>
    <s v="St. Louis, MO-IL"/>
    <n v="2150706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x v="3435"/>
    <n v="290100"/>
    <s v="LARGE"/>
    <s v="Over 1m"/>
    <s v="St. Louis, MO-IL"/>
    <n v="2150706"/>
    <s v="64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x v="3436"/>
    <n v="290100"/>
    <s v="LARGE"/>
    <s v="Over 1m"/>
    <s v="St. Louis, MO-IL"/>
    <n v="2150706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x v="3437"/>
    <n v="290100"/>
    <s v="LARGE"/>
    <s v="Over 1m"/>
    <s v="St. Louis, MO-IL"/>
    <n v="2150706"/>
    <s v="641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x v="3438"/>
    <n v="291610"/>
    <s v="MEDIUM"/>
    <s v="200k - 1m"/>
    <s v="Springfield, MO"/>
    <n v="273724"/>
    <s v="647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x v="3439"/>
    <n v="291610"/>
    <s v="MEDIUM"/>
    <s v="200k - 1m"/>
    <s v="Springfield, MO"/>
    <n v="273724"/>
    <s v="647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x v="3440"/>
    <n v="291610"/>
    <s v="MEDIUM"/>
    <s v="200k - 1m"/>
    <s v="Springfield, MO"/>
    <n v="273724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x v="3441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x v="344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x v="3443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x v="3444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x v="3445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x v="344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x v="3447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x v="3448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x v="3449"/>
    <n v="290000"/>
    <s v="STATE"/>
    <s v="Under 50k"/>
    <s v="MISSOURI GOV APP"/>
    <n v="0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x v="345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x v="3451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x v="3452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x v="3453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x v="3454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x v="3455"/>
    <n v="292210"/>
    <s v="SMALL"/>
    <s v="50k - 200k"/>
    <s v="St. Joseph, MO-KS"/>
    <n v="81176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x v="3456"/>
    <n v="292210"/>
    <s v="SMALL"/>
    <s v="50k - 200k"/>
    <s v="St. Joseph, MO-KS"/>
    <n v="81176"/>
    <s v="641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x v="3457"/>
    <n v="292210"/>
    <s v="SMALL"/>
    <s v="50k - 200k"/>
    <s v="St. Joseph, MO-KS"/>
    <n v="8117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x v="3458"/>
    <n v="292660"/>
    <s v="SMALL"/>
    <s v="50k - 200k"/>
    <s v="Columbia, MO"/>
    <n v="124748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x v="3459"/>
    <n v="292660"/>
    <s v="SMALL"/>
    <s v="50k - 200k"/>
    <s v="Columbia, MO"/>
    <n v="124748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x v="3457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x v="3460"/>
    <n v="294190"/>
    <s v="SMALL"/>
    <s v="50k - 200k"/>
    <s v="Jefferson City, MO"/>
    <n v="58533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x v="3461"/>
    <n v="295370"/>
    <s v="SMALL"/>
    <s v="50k - 200k"/>
    <s v="Cape Girardeau, MO-IL"/>
    <n v="52900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x v="3462"/>
    <n v="295370"/>
    <s v="SMALL"/>
    <s v="50k - 200k"/>
    <s v="Cape Girardeau, MO-IL"/>
    <n v="52900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x v="3463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x v="3464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x v="3465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x v="3466"/>
    <n v="290000"/>
    <s v="STATE"/>
    <s v="Under 50k"/>
    <s v="MISSOURI GOV APP"/>
    <n v="0"/>
    <s v="11100"/>
    <s v="DF"/>
    <s v="DIESEL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x v="3467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x v="267"/>
    <n v="290000"/>
    <s v="STATE"/>
    <s v="Under 50k"/>
    <s v="MISSOURI GOV APP"/>
    <n v="0"/>
    <s v="11100"/>
    <s v="DF"/>
    <s v="DIESEL"/>
    <s v="N"/>
    <s v="1114"/>
    <s v="BUS OTHER"/>
    <n v="11"/>
    <s v="Bus"/>
    <s v="14"/>
    <s v="111"/>
    <x v="22"/>
    <s v="08"/>
    <x v="53"/>
    <m/>
    <s v="Bus Intercity"/>
    <n v="1"/>
    <x v="0"/>
    <s v="1"/>
    <m/>
    <s v="1"/>
    <m/>
    <s v="4"/>
    <s v="0"/>
    <s v="8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x v="3468"/>
    <n v="290000"/>
    <s v="STATE"/>
    <s v="Under 50k"/>
    <s v="MISSOURI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x v="3469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x v="347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x v="3471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x v="3472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x v="166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x v="3473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x v="3474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x v="0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x v="347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x v="0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x v="51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x v="0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x v="3476"/>
    <n v="291610"/>
    <s v="MEDIUM"/>
    <s v="200k - 1m"/>
    <s v="Springfield, MO"/>
    <n v="27372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x v="242"/>
    <n v="290100"/>
    <s v="LARGE"/>
    <s v="Over 1m"/>
    <s v="St. Louis, MO-IL"/>
    <n v="2150706"/>
    <s v="12200"/>
    <s v="  "/>
    <m/>
    <s v="N"/>
    <s v="1222"/>
    <s v="FIXED GUIDEWAY"/>
    <n v="12"/>
    <s v="Fixed Guideway"/>
    <s v="22"/>
    <s v="122"/>
    <x v="1"/>
    <s v="05"/>
    <x v="16"/>
    <m/>
    <m/>
    <n v="1"/>
    <x v="0"/>
    <s v="2"/>
    <m/>
    <s v="2"/>
    <m/>
    <s v="2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x v="51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x v="3477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x v="51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x v="3478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x v="3479"/>
    <n v="290100"/>
    <s v="LARGE"/>
    <s v="Over 1m"/>
    <s v="St. Louis, MO-IL"/>
    <n v="2150706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x v="348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4"/>
    <x v="68"/>
    <m/>
    <m/>
    <n v="1"/>
    <x v="0"/>
    <s v="2"/>
    <m/>
    <s v="2"/>
    <m/>
    <s v="1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x v="2014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x v="3481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x v="3482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4"/>
    <x v="68"/>
    <m/>
    <m/>
    <n v="1"/>
    <x v="0"/>
    <s v="2"/>
    <m/>
    <s v="2"/>
    <m/>
    <s v="4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x v="3483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x v="254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x v="51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x v="3484"/>
    <n v="290100"/>
    <s v="LARGE"/>
    <s v="Over 1m"/>
    <s v="St. Louis, MO-IL"/>
    <n v="2150706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x v="802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x v="14"/>
    <s v="05"/>
    <x v="45"/>
    <m/>
    <m/>
    <n v="1"/>
    <x v="0"/>
    <s v="2"/>
    <m/>
    <s v="4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x v="1909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x v="3485"/>
    <n v="290100"/>
    <s v="LARGE"/>
    <s v="Over 1m"/>
    <s v="St. Louis, MO-IL"/>
    <n v="2150706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x v="2132"/>
    <n v="290100"/>
    <s v="LARGE"/>
    <s v="Over 1m"/>
    <s v="St. Louis, MO-IL"/>
    <n v="2150706"/>
    <s v="12600"/>
    <s v="  "/>
    <m/>
    <s v="N"/>
    <s v="1261"/>
    <s v="FIXED GUIDEWAY"/>
    <n v="12"/>
    <s v="Fixed Guideway"/>
    <s v="61"/>
    <s v="126"/>
    <x v="14"/>
    <s v="20"/>
    <x v="123"/>
    <m/>
    <m/>
    <n v="1"/>
    <x v="0"/>
    <s v="2"/>
    <m/>
    <s v="6"/>
    <m/>
    <s v="1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x v="3486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x v="3487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x v="9"/>
    <s v="20"/>
    <x v="16"/>
    <m/>
    <m/>
    <n v="1"/>
    <x v="0"/>
    <s v="2"/>
    <m/>
    <s v="6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x v="3488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x v="29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x v="3489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x v="3490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x v="51"/>
    <n v="290100"/>
    <s v="LARGE"/>
    <s v="Over 1m"/>
    <s v="St. Louis, MO-IL"/>
    <n v="2150706"/>
    <s v="12600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MO540002"/>
    <n v="54"/>
    <s v="Missouri"/>
    <s v="49 USC 5337 - State of Good Repair Formula Grants"/>
    <n v="5337"/>
    <x v="5"/>
    <x v="0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x v="3491"/>
    <n v="290220"/>
    <s v="LARGE"/>
    <s v="Over 1m"/>
    <s v="Kansas City, MO-KS"/>
    <n v="1519417"/>
    <s v="112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O540002"/>
    <n v="54"/>
    <s v="Missouri"/>
    <s v="49 USC 5337 - State of Good Repair Formula Grants"/>
    <n v="5337"/>
    <x v="5"/>
    <x v="0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x v="3492"/>
    <n v="290220"/>
    <s v="LARGE"/>
    <s v="Over 1m"/>
    <s v="Kansas City, MO-KS"/>
    <n v="1519417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x v="1"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x v="3493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791002"/>
    <n v="79"/>
    <s v="Missouri"/>
    <s v="TIGER"/>
    <s v="111-117"/>
    <x v="9"/>
    <x v="1"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x v="277"/>
    <n v="290220"/>
    <s v="LARGE"/>
    <s v="Over 1m"/>
    <s v="Kansas City, MO-KS"/>
    <n v="1519417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MO791002"/>
    <n v="79"/>
    <s v="Missouri"/>
    <s v="TIGER"/>
    <s v="111-117"/>
    <x v="9"/>
    <x v="1"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x v="412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x v="3494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x v="3495"/>
    <n v="290100"/>
    <s v="LARGE"/>
    <s v="Over 1m"/>
    <s v="St. Louis, MO-IL"/>
    <n v="2150706"/>
    <s v="12301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x v="3496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x v="51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x v="3497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x v="51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x v="3498"/>
    <n v="290100"/>
    <s v="LARGE"/>
    <s v="Over 1m"/>
    <s v="St. Louis, MO-IL"/>
    <n v="2150706"/>
    <s v="12700"/>
    <s v="  "/>
    <m/>
    <s v="N"/>
    <s v="1271"/>
    <s v="FIXED GUIDEWAY"/>
    <n v="12"/>
    <s v="Fixed Guideway"/>
    <s v="71"/>
    <s v="127"/>
    <x v="2"/>
    <s v="04"/>
    <x v="2"/>
    <m/>
    <m/>
    <n v="1"/>
    <x v="0"/>
    <s v="2"/>
    <m/>
    <s v="7"/>
    <m/>
    <s v="1"/>
    <s v="0"/>
    <s v="4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x v="3499"/>
    <n v="290100"/>
    <s v="LARGE"/>
    <s v="Over 1m"/>
    <s v="St. Louis, MO-IL"/>
    <n v="2150706"/>
    <s v="12701"/>
    <s v="  "/>
    <m/>
    <s v="N"/>
    <s v="1271"/>
    <s v="FIXED GUIDEWAY"/>
    <n v="12"/>
    <s v="Fixed Guideway"/>
    <s v="71"/>
    <s v="127"/>
    <x v="2"/>
    <s v="04"/>
    <x v="2"/>
    <m/>
    <m/>
    <n v="1"/>
    <x v="0"/>
    <s v="2"/>
    <m/>
    <s v="7"/>
    <m/>
    <s v="1"/>
    <s v="0"/>
    <s v="4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x v="51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x v="1148"/>
    <n v="290100"/>
    <s v="LARGE"/>
    <s v="Over 1m"/>
    <s v="St. Louis, MO-IL"/>
    <n v="2150706"/>
    <s v="12701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x v="3500"/>
    <n v="290100"/>
    <s v="LARGE"/>
    <s v="Over 1m"/>
    <s v="St. Louis, MO-IL"/>
    <n v="2150706"/>
    <s v="12702"/>
    <s v="  "/>
    <m/>
    <s v="N"/>
    <s v="1275"/>
    <s v="FIXED GUIDEWAY"/>
    <n v="12"/>
    <s v="Fixed Guideway"/>
    <s v="75"/>
    <s v="127"/>
    <x v="50"/>
    <s v="93"/>
    <x v="110"/>
    <m/>
    <m/>
    <n v="1"/>
    <x v="0"/>
    <s v="2"/>
    <m/>
    <s v="7"/>
    <m/>
    <s v="5"/>
    <s v="9"/>
    <s v="3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x v="51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x v="51"/>
    <n v="290100"/>
    <s v="LARGE"/>
    <s v="Over 1m"/>
    <s v="St. Louis, MO-IL"/>
    <n v="2150706"/>
    <s v="127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x v="1048"/>
    <n v="290100"/>
    <s v="LARGE"/>
    <s v="Over 1m"/>
    <s v="St. Louis, MO-IL"/>
    <n v="2150706"/>
    <s v="12702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x v="51"/>
    <n v="290100"/>
    <s v="LARGE"/>
    <s v="Over 1m"/>
    <s v="St. Louis, MO-IL"/>
    <n v="2150706"/>
    <s v="12900"/>
    <s v="  "/>
    <m/>
    <s v="N"/>
    <s v="1291"/>
    <s v="FIXED GUIDEWAY"/>
    <n v="12"/>
    <s v="Fixed Guideway"/>
    <s v="91"/>
    <s v="129"/>
    <x v="14"/>
    <s v="05"/>
    <x v="18"/>
    <m/>
    <m/>
    <n v="1"/>
    <x v="0"/>
    <s v="2"/>
    <m/>
    <s v="9"/>
    <m/>
    <s v="1"/>
    <s v="0"/>
    <s v="5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x v="51"/>
    <n v="290100"/>
    <s v="LARGE"/>
    <s v="Over 1m"/>
    <s v="St. Louis, MO-IL"/>
    <n v="2150706"/>
    <s v="12900"/>
    <s v="  "/>
    <m/>
    <s v="N"/>
    <s v="1293"/>
    <s v="FIXED GUIDEWAY"/>
    <n v="12"/>
    <s v="Fixed Guideway"/>
    <s v="93"/>
    <s v="129"/>
    <x v="0"/>
    <s v="05"/>
    <x v="18"/>
    <m/>
    <m/>
    <n v="1"/>
    <x v="0"/>
    <s v="2"/>
    <m/>
    <s v="9"/>
    <m/>
    <s v="3"/>
    <s v="0"/>
    <s v="5"/>
  </r>
  <r>
    <s v="MO800009"/>
    <n v="80"/>
    <s v="Missouri"/>
    <s v="49 USC 5305 - Planning Programs/5303/5313(b)"/>
    <n v="5305"/>
    <x v="14"/>
    <x v="1"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x v="3501"/>
    <n v="290000"/>
    <s v="STATE"/>
    <s v="Under 50k"/>
    <s v="MISSOURI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O800009"/>
    <n v="80"/>
    <s v="Missouri"/>
    <s v="49 USC 5305 - Planning Programs/5303/5313(b)"/>
    <n v="5305"/>
    <x v="14"/>
    <x v="1"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x v="111"/>
    <n v="290000"/>
    <s v="STATE"/>
    <s v="Under 50k"/>
    <s v="MISSOURI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x v="3502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x v="51"/>
    <n v="290220"/>
    <s v="LARGE"/>
    <s v="Over 1m"/>
    <s v="Kansas City, MO-KS"/>
    <n v="1519417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x v="3503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x v="473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x v="3504"/>
    <n v="290220"/>
    <s v="LARGE"/>
    <s v="Over 1m"/>
    <s v="Kansas City, MO-KS"/>
    <n v="1519417"/>
    <s v="11300"/>
    <s v="  "/>
    <m/>
    <s v="N"/>
    <s v="1132"/>
    <s v="BUS OTHER"/>
    <n v="11"/>
    <s v="Bus"/>
    <s v="32"/>
    <s v="113"/>
    <x v="1"/>
    <s v="01"/>
    <x v="38"/>
    <m/>
    <m/>
    <n v="1"/>
    <x v="0"/>
    <s v="1"/>
    <m/>
    <s v="3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x v="51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x v="51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x v="51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x v="51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x v="51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x v="51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x v="51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x v="51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x v="51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x v="51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x v="51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x v="242"/>
    <n v="290220"/>
    <s v="LARGE"/>
    <s v="Over 1m"/>
    <s v="Kansas City, MO-KS"/>
    <n v="1519417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x v="3505"/>
    <n v="290220"/>
    <s v="LARGE"/>
    <s v="Over 1m"/>
    <s v="Kansas City, MO-KS"/>
    <n v="1519417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x v="51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x v="6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x v="51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x v="154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x v="51"/>
    <n v="290220"/>
    <s v="LARGE"/>
    <s v="Over 1m"/>
    <s v="Kansas City, MO-KS"/>
    <n v="1519417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x v="51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x v="51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x v="51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x v="3506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x v="51"/>
    <n v="290220"/>
    <s v="LARGE"/>
    <s v="Over 1m"/>
    <s v="Kansas City, MO-KS"/>
    <n v="151941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x v="51"/>
    <n v="294120"/>
    <s v="SMALL"/>
    <s v="50k - 200k"/>
    <s v="Lee's Summit, MO"/>
    <n v="85081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x v="51"/>
    <n v="294120"/>
    <s v="SMALL"/>
    <s v="50k - 200k"/>
    <s v="Lee's Summit, MO"/>
    <n v="8508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x v="3507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x v="3508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x v="5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x v="3509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x v="1"/>
    <s v="02"/>
    <x v="100"/>
    <m/>
    <m/>
    <n v="1"/>
    <x v="0"/>
    <s v="2"/>
    <m/>
    <s v="4"/>
    <m/>
    <s v="2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x v="351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x v="351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x v="2432"/>
    <n v="290100"/>
    <s v="LARGE"/>
    <s v="Over 1m"/>
    <s v="St. Louis, MO-IL"/>
    <n v="2150706"/>
    <s v="12300"/>
    <s v="  "/>
    <m/>
    <s v="N"/>
    <s v="1232"/>
    <s v="FIXED GUIDEWAY"/>
    <n v="12"/>
    <s v="Fixed Guideway"/>
    <s v="32"/>
    <s v="123"/>
    <x v="1"/>
    <s v="20"/>
    <x v="16"/>
    <m/>
    <m/>
    <n v="1"/>
    <x v="0"/>
    <s v="2"/>
    <m/>
    <s v="3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x v="3512"/>
    <n v="290100"/>
    <s v="LARGE"/>
    <s v="Over 1m"/>
    <s v="St. Louis, MO-IL"/>
    <n v="2150706"/>
    <s v="12500"/>
    <s v="  "/>
    <m/>
    <s v="N"/>
    <s v="1252"/>
    <s v="FIXED GUIDEWAY"/>
    <n v="12"/>
    <s v="Fixed Guideway"/>
    <s v="52"/>
    <s v="125"/>
    <x v="1"/>
    <s v="20"/>
    <x v="16"/>
    <m/>
    <m/>
    <n v="1"/>
    <x v="0"/>
    <s v="2"/>
    <m/>
    <s v="5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x v="3513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x v="3514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x v="351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x v="627"/>
    <n v="290100"/>
    <s v="LARGE"/>
    <s v="Over 1m"/>
    <s v="St. Louis, MO-IL"/>
    <n v="2150706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x v="3516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x v="51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x v="3517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4"/>
    <x v="59"/>
    <m/>
    <m/>
    <n v="1"/>
    <x v="0"/>
    <s v="1"/>
    <m/>
    <s v="4"/>
    <m/>
    <s v="1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x v="234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4"/>
    <x v="59"/>
    <m/>
    <m/>
    <n v="1"/>
    <x v="0"/>
    <s v="1"/>
    <m/>
    <s v="4"/>
    <m/>
    <s v="1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x v="51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8"/>
    <x v="25"/>
    <m/>
    <m/>
    <n v="1"/>
    <x v="0"/>
    <s v="1"/>
    <m/>
    <s v="4"/>
    <m/>
    <s v="1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x v="51"/>
    <n v="29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x v="3518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x v="3519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x v="51"/>
    <n v="290100"/>
    <s v="LARGE"/>
    <s v="Over 1m"/>
    <s v="St. Louis, MO-IL"/>
    <n v="2150706"/>
    <s v="11600"/>
    <s v="  "/>
    <m/>
    <s v="N"/>
    <s v="1163"/>
    <s v="BUS OTHER"/>
    <n v="11"/>
    <s v="Bus"/>
    <s v="63"/>
    <s v="116"/>
    <x v="0"/>
    <s v="20"/>
    <x v="16"/>
    <m/>
    <m/>
    <n v="1"/>
    <x v="0"/>
    <s v="1"/>
    <m/>
    <s v="6"/>
    <m/>
    <s v="3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x v="3520"/>
    <n v="290100"/>
    <s v="LARGE"/>
    <s v="Over 1m"/>
    <s v="St. Louis, MO-IL"/>
    <n v="2150706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x v="3521"/>
    <n v="290100"/>
    <s v="LARGE"/>
    <s v="Over 1m"/>
    <s v="St. Louis, MO-IL"/>
    <n v="2150706"/>
    <s v="117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x v="3522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x v="51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x v="56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x v="3523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4"/>
    <x v="68"/>
    <m/>
    <m/>
    <n v="1"/>
    <x v="0"/>
    <s v="2"/>
    <m/>
    <s v="2"/>
    <m/>
    <s v="4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x v="3524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x v="14"/>
    <s v="02"/>
    <x v="100"/>
    <m/>
    <m/>
    <n v="1"/>
    <x v="0"/>
    <s v="2"/>
    <m/>
    <s v="4"/>
    <m/>
    <s v="1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x v="3525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x v="3526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x v="3527"/>
    <n v="290100"/>
    <s v="LARGE"/>
    <s v="Over 1m"/>
    <s v="St. Louis, MO-IL"/>
    <n v="2150706"/>
    <s v="129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x v="3528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x v="9"/>
    <s v="05"/>
    <x v="18"/>
    <m/>
    <m/>
    <n v="1"/>
    <x v="0"/>
    <s v="2"/>
    <m/>
    <s v="9"/>
    <m/>
    <s v="4"/>
    <s v="0"/>
    <s v="5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x v="3529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x v="9"/>
    <s v="08"/>
    <x v="47"/>
    <m/>
    <m/>
    <n v="1"/>
    <x v="0"/>
    <s v="2"/>
    <m/>
    <s v="9"/>
    <m/>
    <s v="4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x v="353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x v="51"/>
    <n v="290100"/>
    <s v="LARGE"/>
    <s v="Over 1m"/>
    <s v="St. Louis, MO-IL"/>
    <n v="2150706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x v="29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4"/>
    <x v="59"/>
    <m/>
    <m/>
    <n v="1"/>
    <x v="0"/>
    <s v="1"/>
    <m/>
    <s v="4"/>
    <m/>
    <s v="2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x v="353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x v="3532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O90X304"/>
    <n v="90"/>
    <s v="Missouri"/>
    <s v="49 USC 5307 - Urbanized Area Formula (FY2006 forward)"/>
    <n v="5307"/>
    <x v="6"/>
    <x v="1"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x v="3533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O90X305"/>
    <n v="90"/>
    <s v="Missouri"/>
    <s v="49 USC 5307 - Urbanized Area Formula (FY2006 forward)"/>
    <n v="5307"/>
    <x v="6"/>
    <x v="1"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x v="3534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306"/>
    <n v="90"/>
    <s v="Missouri"/>
    <s v="49 USC 5307 - Urbanized Area Formula (FY2006 forward)"/>
    <n v="5307"/>
    <x v="6"/>
    <x v="1"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x v="3535"/>
    <n v="295370"/>
    <s v="SMALL"/>
    <s v="50k - 200k"/>
    <s v="Cape Girardeau, MO-IL"/>
    <n v="529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90X306"/>
    <n v="90"/>
    <s v="Missouri"/>
    <s v="49 USC 5307 - Urbanized Area Formula (FY2006 forward)"/>
    <n v="5307"/>
    <x v="6"/>
    <x v="1"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x v="3536"/>
    <n v="295370"/>
    <s v="SMALL"/>
    <s v="50k - 200k"/>
    <s v="Cape Girardeau, MO-IL"/>
    <n v="529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x v="3537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x v="3537"/>
    <n v="291610"/>
    <s v="MEDIUM"/>
    <s v="200k - 1m"/>
    <s v="Springfield, MO"/>
    <n v="27372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x v="3538"/>
    <n v="291610"/>
    <s v="MEDIUM"/>
    <s v="200k - 1m"/>
    <s v="Springfield, MO"/>
    <n v="27372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x v="3539"/>
    <n v="291610"/>
    <s v="MEDIUM"/>
    <s v="200k - 1m"/>
    <s v="Springfield, MO"/>
    <n v="27372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x v="331"/>
    <n v="291610"/>
    <s v="MEDIUM"/>
    <s v="200k - 1m"/>
    <s v="Springfield, MO"/>
    <n v="27372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x v="60"/>
    <n v="291610"/>
    <s v="MEDIUM"/>
    <s v="200k - 1m"/>
    <s v="Springfield, MO"/>
    <n v="273724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O90X308"/>
    <n v="90"/>
    <s v="Missouri"/>
    <s v="49 USC 5307 - Urbanized Area Formula (FY2006 forward)"/>
    <n v="5307"/>
    <x v="6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x v="3540"/>
    <n v="202210"/>
    <s v="SMALL"/>
    <s v="50k - 200k"/>
    <s v="St. Joseph, MO-KS"/>
    <n v="8117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O90X308"/>
    <n v="90"/>
    <s v="Missouri"/>
    <s v="49 USC 5307 - Urbanized Area Formula (FY2006 forward)"/>
    <n v="5307"/>
    <x v="6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x v="3541"/>
    <n v="292210"/>
    <s v="SMALL"/>
    <s v="50k - 200k"/>
    <s v="St. Joseph, MO-KS"/>
    <n v="8117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x v="900"/>
    <n v="293470"/>
    <s v="SMALL"/>
    <s v="50k - 200k"/>
    <s v="Joplin, MO"/>
    <n v="8277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x v="154"/>
    <n v="293470"/>
    <s v="SMALL"/>
    <s v="50k - 200k"/>
    <s v="Joplin, MO"/>
    <n v="8277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x v="3542"/>
    <n v="293470"/>
    <s v="SMALL"/>
    <s v="50k - 200k"/>
    <s v="Joplin, MO"/>
    <n v="8277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x v="154"/>
    <n v="293470"/>
    <s v="SMALL"/>
    <s v="50k - 200k"/>
    <s v="Joplin, MO"/>
    <n v="8277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O90X310"/>
    <n v="90"/>
    <s v="Missouri"/>
    <s v="49 USC 5307 - Urbanized Area Formula (FY2006 forward)"/>
    <n v="5307"/>
    <x v="6"/>
    <x v="1"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x v="3543"/>
    <n v="294190"/>
    <s v="SMALL"/>
    <s v="50k - 200k"/>
    <s v="Jefferson City, MO"/>
    <n v="585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x v="3544"/>
    <n v="290220"/>
    <s v="LARGE"/>
    <s v="Over 1m"/>
    <s v="Kansas City, MO-KS"/>
    <n v="1519417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x v="354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x v="354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x v="354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x v="3547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x v="3548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x v="3549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x v="3550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x v="3551"/>
    <n v="290220"/>
    <s v="LARGE"/>
    <s v="Over 1m"/>
    <s v="Kansas City, MO-KS"/>
    <n v="1519417"/>
    <s v="12170"/>
    <s v="EP"/>
    <s v="ELECTRIC TRACKLESS TROLLEY"/>
    <s v="N"/>
    <s v="1213"/>
    <s v="FIXED GUIDEWAY"/>
    <n v="12"/>
    <s v="Fixed Guideway"/>
    <s v="13"/>
    <s v="121"/>
    <x v="15"/>
    <s v="20"/>
    <x v="65"/>
    <s v="Light Rail Cars"/>
    <m/>
    <n v="1"/>
    <x v="0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x v="3552"/>
    <n v="290220"/>
    <s v="LARGE"/>
    <s v="Over 1m"/>
    <s v="Kansas City, MO-KS"/>
    <n v="1519417"/>
    <s v="12170"/>
    <s v="  "/>
    <m/>
    <s v="N"/>
    <s v="1213"/>
    <s v="FIXED GUIDEWAY"/>
    <n v="12"/>
    <s v="Fixed Guideway"/>
    <s v="13"/>
    <s v="121"/>
    <x v="15"/>
    <s v="40"/>
    <x v="19"/>
    <m/>
    <s v="Spare Parts / Assoc Capital Maintenance Items"/>
    <n v="1"/>
    <x v="0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x v="3553"/>
    <n v="290220"/>
    <s v="LARGE"/>
    <s v="Over 1m"/>
    <s v="Kansas City, MO-KS"/>
    <n v="1519417"/>
    <s v="1232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x v="3554"/>
    <n v="290220"/>
    <s v="LARGE"/>
    <s v="Over 1m"/>
    <s v="Kansas City, MO-KS"/>
    <n v="1519417"/>
    <s v="12430"/>
    <s v="  "/>
    <m/>
    <s v="N"/>
    <s v="1243"/>
    <s v="FIXED GUIDEWAY"/>
    <n v="12"/>
    <s v="Fixed Guideway"/>
    <s v="43"/>
    <s v="124"/>
    <x v="0"/>
    <s v="06"/>
    <x v="32"/>
    <m/>
    <m/>
    <n v="1"/>
    <x v="0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x v="3555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x v="3556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x v="0"/>
    <s v="02"/>
    <x v="36"/>
    <m/>
    <m/>
    <n v="1"/>
    <x v="0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x v="3557"/>
    <n v="290220"/>
    <s v="LARGE"/>
    <s v="Over 1m"/>
    <s v="Kansas City, MO-KS"/>
    <n v="1519417"/>
    <s v="1278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x v="189"/>
    <n v="200220"/>
    <s v="LARGE"/>
    <s v="Over 1m"/>
    <s v="Kansas City, MO-KS"/>
    <n v="151941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x v="3558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x v="51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x v="51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x v="62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x v="473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x v="713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x v="3559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x v="29"/>
    <n v="290100"/>
    <s v="LARGE"/>
    <s v="Over 1m"/>
    <s v="St. Louis, MO-IL"/>
    <n v="2150706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x v="163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5"/>
    <x v="77"/>
    <m/>
    <m/>
    <n v="1"/>
    <x v="0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x v="356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x v="582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x v="3561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MP18X010"/>
    <n v="18"/>
    <s v="Northern Mariana Islands"/>
    <s v="49 USC 5311 - Nonurbanized Area Programs"/>
    <n v="5311"/>
    <x v="2"/>
    <x v="1"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x v="3562"/>
    <n v="690000"/>
    <s v="STATE"/>
    <s v="Under 50k"/>
    <s v="NORTH MARIANA ISLANDS GOV APP"/>
    <n v="0"/>
    <s v="3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P18X010"/>
    <n v="18"/>
    <s v="Northern Mariana Islands"/>
    <s v="49 USC 5311 - Nonurbanized Area Programs"/>
    <n v="5311"/>
    <x v="2"/>
    <x v="1"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x v="3563"/>
    <n v="690000"/>
    <s v="STATE"/>
    <s v="Under 50k"/>
    <s v="NORTH MARIANA ISLANDS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x v="51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x v="5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x v="51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x v="51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x v="71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x v="73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x v="5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x v="51"/>
    <n v="280000"/>
    <s v="STATE"/>
    <s v="Under 50k"/>
    <s v="MISSISSIPPI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x v="51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x v="51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x v="51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x v="51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x v="51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x v="5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x v="3564"/>
    <n v="283380"/>
    <s v="SMALL"/>
    <s v="50k - 200k"/>
    <s v="Hattiesburg, MS"/>
    <n v="80358"/>
    <s v="11100"/>
    <s v="GA"/>
    <s v="GASOLINE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x v="3565"/>
    <n v="283380"/>
    <s v="SMALL"/>
    <s v="50k - 200k"/>
    <s v="Hattiesburg, MS"/>
    <n v="80358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x v="3566"/>
    <n v="283380"/>
    <s v="SMALL"/>
    <s v="50k - 200k"/>
    <s v="Hattiesburg, MS"/>
    <n v="8035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x v="3567"/>
    <n v="283380"/>
    <s v="SMALL"/>
    <s v="50k - 200k"/>
    <s v="Hattiesburg, MS"/>
    <n v="80358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x v="3568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x v="3569"/>
    <n v="289650"/>
    <s v="MEDIUM"/>
    <s v="200k - 1m"/>
    <s v="JACKSON, MS"/>
    <n v="351478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x v="237"/>
    <n v="289650"/>
    <s v="MEDIUM"/>
    <s v="200k - 1m"/>
    <s v="JACKSON, MS"/>
    <n v="351478"/>
    <s v="647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x v="3570"/>
    <n v="289650"/>
    <s v="MEDIUM"/>
    <s v="200k - 1m"/>
    <s v="JACKSON, MS"/>
    <n v="351478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x v="3571"/>
    <n v="289650"/>
    <s v="MEDIUM"/>
    <s v="200k - 1m"/>
    <s v="JACKSON, MS"/>
    <n v="351478"/>
    <s v="647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x v="3572"/>
    <n v="289650"/>
    <s v="MEDIUM"/>
    <s v="200k - 1m"/>
    <s v="JACKSON, MS"/>
    <n v="351478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x v="3059"/>
    <n v="289650"/>
    <s v="MEDIUM"/>
    <s v="200k - 1m"/>
    <s v="JACKSON, MS"/>
    <n v="351478"/>
    <s v="647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x v="3573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x v="1027"/>
    <n v="289650"/>
    <s v="MEDIUM"/>
    <s v="200k - 1m"/>
    <s v="JACKSON, MS"/>
    <n v="351478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x v="3574"/>
    <n v="289650"/>
    <s v="MEDIUM"/>
    <s v="200k - 1m"/>
    <s v="JACKSON, MS"/>
    <n v="351478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x v="3575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x v="3576"/>
    <n v="470380"/>
    <s v="LARGE"/>
    <s v="Over 1m"/>
    <s v="Memphis, TN-MS-AR"/>
    <n v="1060061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x v="3577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x v="3578"/>
    <n v="280000"/>
    <s v="STATE"/>
    <s v="Under 50k"/>
    <s v="MISSISSIPPI GOV APP"/>
    <n v="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x v="3579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x v="3580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x v="3581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x v="3582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x v="3583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x v="802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x v="236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x v="358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x v="3585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x v="146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x v="3586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x v="3587"/>
    <n v="280000"/>
    <s v="STATE"/>
    <s v="Under 50k"/>
    <s v="MISSISSIPPI GOV APP"/>
    <n v="0"/>
    <s v="63400"/>
    <s v="DF"/>
    <s v="DIESEL"/>
    <s v="N"/>
    <s v="1113"/>
    <s v="BUS PURCHASE"/>
    <n v="11"/>
    <s v="Bus"/>
    <s v="13"/>
    <s v="111"/>
    <x v="15"/>
    <s v="08"/>
    <x v="53"/>
    <m/>
    <s v="Bus Intercity"/>
    <n v="1"/>
    <x v="0"/>
    <s v="1"/>
    <m/>
    <s v="1"/>
    <m/>
    <s v="3"/>
    <s v="0"/>
    <s v="8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x v="3588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x v="3589"/>
    <n v="280000"/>
    <s v="STATE"/>
    <s v="Under 50k"/>
    <s v="MISSISSIPPI GOV APP"/>
    <n v="0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x v="73"/>
    <n v="280000"/>
    <s v="STATE"/>
    <s v="Under 50k"/>
    <s v="MISSISSIPPI GOV APP"/>
    <n v="0"/>
    <s v="63400"/>
    <s v="  "/>
    <m/>
    <s v="N"/>
    <s v="1134"/>
    <s v="BUS OTHER"/>
    <n v="11"/>
    <s v="Bus"/>
    <s v="34"/>
    <s v="113"/>
    <x v="9"/>
    <s v="11"/>
    <x v="112"/>
    <m/>
    <m/>
    <n v="1"/>
    <x v="0"/>
    <s v="1"/>
    <m/>
    <s v="3"/>
    <m/>
    <s v="4"/>
    <s v="1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x v="3590"/>
    <n v="280000"/>
    <s v="STATE"/>
    <s v="Under 50k"/>
    <s v="MISSISSIPPI GOV APP"/>
    <n v="0"/>
    <s v="11400"/>
    <s v="  "/>
    <m/>
    <s v="N"/>
    <s v="1146"/>
    <s v="MAINTENANCE FACILITY"/>
    <n v="11"/>
    <s v="Bus"/>
    <s v="46"/>
    <s v="114"/>
    <x v="16"/>
    <s v="20"/>
    <x v="16"/>
    <m/>
    <m/>
    <n v="1"/>
    <x v="0"/>
    <s v="1"/>
    <m/>
    <s v="4"/>
    <m/>
    <s v="6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x v="3174"/>
    <n v="280000"/>
    <s v="STATE"/>
    <s v="Under 50k"/>
    <s v="MISSISSIPPI GOV APP"/>
    <n v="0"/>
    <s v="11600"/>
    <s v="  "/>
    <m/>
    <s v="N"/>
    <s v="1166"/>
    <s v="BUS OTHER"/>
    <n v="11"/>
    <s v="Bus"/>
    <s v="66"/>
    <s v="116"/>
    <x v="16"/>
    <s v="20"/>
    <x v="16"/>
    <m/>
    <m/>
    <n v="1"/>
    <x v="0"/>
    <s v="1"/>
    <m/>
    <s v="6"/>
    <m/>
    <s v="6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x v="3591"/>
    <n v="280000"/>
    <s v="STATE"/>
    <s v="Under 50k"/>
    <s v="MISSISSIPPI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x v="3592"/>
    <n v="280000"/>
    <s v="STATE"/>
    <s v="Under 50k"/>
    <s v="MISSISSIPPI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x v="3593"/>
    <n v="280000"/>
    <s v="STATE"/>
    <s v="Under 50k"/>
    <s v="MISSISSIPPI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x v="3594"/>
    <n v="280000"/>
    <s v="STATE"/>
    <s v="Under 50k"/>
    <s v="MISSISSIPPI GOV APP"/>
    <n v="0"/>
    <s v="648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x v="3595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x v="3596"/>
    <n v="280000"/>
    <s v="STATE"/>
    <s v="Under 50k"/>
    <s v="MISSISSIPPI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x v="3597"/>
    <n v="280000"/>
    <s v="STATE"/>
    <s v="Under 50k"/>
    <s v="MISSISSIPPI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x v="3598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x v="22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x v="1254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x v="3599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x v="360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x v="3601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x v="3602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x v="3603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x v="856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x v="3604"/>
    <n v="289650"/>
    <s v="MEDIUM"/>
    <s v="200k - 1m"/>
    <s v="JACKSON, MS"/>
    <n v="351478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x v="51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x v="51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x v="3605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x v="3606"/>
    <n v="289650"/>
    <s v="MEDIUM"/>
    <s v="200k - 1m"/>
    <s v="JACKSON, MS"/>
    <n v="351478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x v="3607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x v="51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x v="3608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x v="51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x v="424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x v="51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x v="3609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x v="3610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x v="9"/>
    <s v="01"/>
    <x v="101"/>
    <m/>
    <m/>
    <n v="1"/>
    <x v="0"/>
    <s v="1"/>
    <m/>
    <s v="9"/>
    <m/>
    <s v="4"/>
    <s v="0"/>
    <s v="1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x v="51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x v="3611"/>
    <n v="289650"/>
    <s v="MEDIUM"/>
    <s v="200k - 1m"/>
    <s v="JACKSON, MS"/>
    <n v="351478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x v="1727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x v="51"/>
    <n v="289650"/>
    <s v="MEDIUM"/>
    <s v="200k - 1m"/>
    <s v="JACKSON, MS"/>
    <n v="351478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x v="51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x v="3612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x v="3613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x v="3614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x v="3615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x v="3616"/>
    <n v="289650"/>
    <s v="MEDIUM"/>
    <s v="200k - 1m"/>
    <s v="JACKSON, MS"/>
    <n v="351478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x v="3617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x v="9"/>
    <s v="01"/>
    <x v="101"/>
    <m/>
    <m/>
    <n v="1"/>
    <x v="0"/>
    <s v="1"/>
    <m/>
    <s v="9"/>
    <m/>
    <s v="4"/>
    <s v="0"/>
    <s v="1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x v="3618"/>
    <n v="289650"/>
    <s v="MEDIUM"/>
    <s v="200k - 1m"/>
    <s v="JACKSON, MS"/>
    <n v="35147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x v="3619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x v="60"/>
    <n v="289650"/>
    <s v="MEDIUM"/>
    <s v="200k - 1m"/>
    <s v="JACKSON, MS"/>
    <n v="351478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x v="362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x v="272"/>
    <n v="283380"/>
    <s v="SMALL"/>
    <s v="50k - 200k"/>
    <s v="Hattiesburg, MS"/>
    <n v="80358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x v="3621"/>
    <n v="283380"/>
    <s v="SMALL"/>
    <s v="50k - 200k"/>
    <s v="Hattiesburg, MS"/>
    <n v="80358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x v="3621"/>
    <n v="283380"/>
    <s v="SMALL"/>
    <s v="50k - 200k"/>
    <s v="Hattiesburg, MS"/>
    <n v="80358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x v="979"/>
    <n v="283380"/>
    <s v="SMALL"/>
    <s v="50k - 200k"/>
    <s v="Hattiesburg, MS"/>
    <n v="80358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x v="3622"/>
    <n v="283380"/>
    <s v="SMALL"/>
    <s v="50k - 200k"/>
    <s v="Hattiesburg, MS"/>
    <n v="80358"/>
    <s v="11400"/>
    <s v="  "/>
    <m/>
    <s v="N"/>
    <s v="1143"/>
    <s v="MAINTENANCE FACILITY"/>
    <n v="11"/>
    <s v="Bus"/>
    <s v="43"/>
    <s v="114"/>
    <x v="0"/>
    <s v="09"/>
    <x v="34"/>
    <m/>
    <m/>
    <n v="1"/>
    <x v="0"/>
    <s v="1"/>
    <m/>
    <s v="4"/>
    <m/>
    <s v="3"/>
    <s v="0"/>
    <s v="9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x v="3623"/>
    <n v="283380"/>
    <s v="SMALL"/>
    <s v="50k - 200k"/>
    <s v="Hattiesburg, MS"/>
    <n v="8035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x v="477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x v="3624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x v="3625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x v="3625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x v="581"/>
    <n v="283380"/>
    <s v="SMALL"/>
    <s v="50k - 200k"/>
    <s v="Hattiesburg, MS"/>
    <n v="80358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x v="584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x v="584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x v="620"/>
    <n v="281600"/>
    <s v="MEDIUM"/>
    <s v="200k - 1m"/>
    <s v="Gulfport, MS"/>
    <n v="208948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x v="3626"/>
    <n v="281600"/>
    <s v="MEDIUM"/>
    <s v="200k - 1m"/>
    <s v="Gulfport, MS"/>
    <n v="20894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x v="3627"/>
    <n v="281600"/>
    <s v="MEDIUM"/>
    <s v="200k - 1m"/>
    <s v="Gulfport, MS"/>
    <n v="20894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x v="242"/>
    <n v="281600"/>
    <s v="MEDIUM"/>
    <s v="200k - 1m"/>
    <s v="Gulfport, MS"/>
    <n v="208948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x v="242"/>
    <n v="281600"/>
    <s v="MEDIUM"/>
    <s v="200k - 1m"/>
    <s v="Gulfport, MS"/>
    <n v="208948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x v="3628"/>
    <n v="281600"/>
    <s v="MEDIUM"/>
    <s v="200k - 1m"/>
    <s v="Gulfport, MS"/>
    <n v="20894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x v="154"/>
    <n v="281600"/>
    <s v="MEDIUM"/>
    <s v="200k - 1m"/>
    <s v="Gulfport, MS"/>
    <n v="20894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x v="3629"/>
    <n v="283690"/>
    <s v="SMALL"/>
    <s v="50k - 200k"/>
    <s v="Pascagoula, MS"/>
    <n v="5042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x v="3630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x v="3631"/>
    <n v="302340"/>
    <s v="SMALL"/>
    <s v="50k - 200k"/>
    <s v="Billings, MT"/>
    <n v="114773"/>
    <s v="60000"/>
    <s v="  "/>
    <m/>
    <s v="N"/>
    <s v="1180"/>
    <s v="BUS OTHER"/>
    <n v="11"/>
    <s v="Bus"/>
    <s v="80"/>
    <s v="118"/>
    <x v="3"/>
    <s v="00"/>
    <x v="3"/>
    <m/>
    <m/>
    <s v="1"/>
    <x v="0"/>
    <s v="1"/>
    <m/>
    <s v="8"/>
    <m/>
    <s v="0"/>
    <s v="0"/>
    <s v="0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x v="3467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x v="3087"/>
    <n v="302350"/>
    <s v="SMALL"/>
    <s v="50k - 200k"/>
    <s v="Great Falls, MT"/>
    <n v="6520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x v="3632"/>
    <n v="303580"/>
    <s v="SMALL"/>
    <s v="50k - 200k"/>
    <s v="Missoula, MT"/>
    <n v="8215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x v="3633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x v="3634"/>
    <n v="302340"/>
    <s v="SMALL"/>
    <s v="50k - 200k"/>
    <s v="Billings, MT"/>
    <n v="1147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x v="3635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x v="802"/>
    <n v="302340"/>
    <s v="SMALL"/>
    <s v="50k - 200k"/>
    <s v="Billings, MT"/>
    <n v="114773"/>
    <s v="111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x v="3636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x v="3637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x v="3638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x v="3639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x v="3640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x v="3641"/>
    <n v="300000"/>
    <s v="STATE"/>
    <s v="Under 50k"/>
    <s v="MONTANA GOV APP"/>
    <n v="0"/>
    <s v="63400"/>
    <s v="DF"/>
    <s v="DIESEL"/>
    <s v="N"/>
    <s v="1113"/>
    <s v="BUS PURCHASE"/>
    <n v="11"/>
    <s v="Bus"/>
    <s v="13"/>
    <s v="111"/>
    <x v="15"/>
    <s v="08"/>
    <x v="53"/>
    <m/>
    <s v="Bus Intercity"/>
    <n v="1"/>
    <x v="0"/>
    <s v="1"/>
    <m/>
    <s v="1"/>
    <m/>
    <s v="3"/>
    <s v="0"/>
    <s v="8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x v="3642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x v="3643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x v="3644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x v="51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x v="3645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x v="364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x v="3647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x v="3648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x v="51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x v="51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x v="277"/>
    <n v="300000"/>
    <s v="STATE"/>
    <s v="Under 50k"/>
    <s v="MONTANA GOV APP"/>
    <n v="0"/>
    <s v="63400"/>
    <s v="  "/>
    <m/>
    <s v="N"/>
    <s v="1132"/>
    <s v="BUS OTHER"/>
    <n v="11"/>
    <s v="Bus"/>
    <s v="32"/>
    <s v="113"/>
    <x v="1"/>
    <s v="02"/>
    <x v="38"/>
    <m/>
    <m/>
    <n v="1"/>
    <x v="0"/>
    <s v="1"/>
    <m/>
    <s v="3"/>
    <m/>
    <s v="2"/>
    <s v="0"/>
    <s v="2"/>
  </r>
  <r>
    <s v="MT18X058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x v="242"/>
    <n v="300000"/>
    <s v="STATE"/>
    <s v="Under 50k"/>
    <s v="MONTANA GOV APP"/>
    <n v="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18X058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x v="3649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60"/>
    <n v="18"/>
    <s v="Montana"/>
    <s v="49 USC 5311 - Nonurbanized Area Programs"/>
    <n v="5311"/>
    <x v="2"/>
    <x v="1"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x v="3650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MT18X061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x v="108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62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x v="3651"/>
    <n v="300000"/>
    <s v="STATE"/>
    <s v="Under 50k"/>
    <s v="MONTANA GOV APP"/>
    <n v="0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T18X062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x v="3652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63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x v="3653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x v="3654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x v="3655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x v="3656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x v="3657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x v="3658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x v="3659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x v="366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x v="3661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MT18X065"/>
    <n v="18"/>
    <s v="Montana"/>
    <s v="49 USC 5311 - Nonurbanized Area Programs"/>
    <n v="5311"/>
    <x v="2"/>
    <x v="1"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x v="868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T18X065"/>
    <n v="18"/>
    <s v="Montana"/>
    <s v="49 USC 5311 - Nonurbanized Area Programs"/>
    <n v="5311"/>
    <x v="2"/>
    <x v="1"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x v="3662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x v="3663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x v="3664"/>
    <n v="300000"/>
    <s v="STATE"/>
    <s v="Under 50k"/>
    <s v="MONTANA GOV APP"/>
    <n v="0"/>
    <s v="11400"/>
    <s v="  "/>
    <m/>
    <s v="N"/>
    <s v="1132"/>
    <s v="BUS OTHER"/>
    <n v="11"/>
    <s v="Bus"/>
    <s v="32"/>
    <s v="113"/>
    <x v="1"/>
    <s v="02"/>
    <x v="38"/>
    <m/>
    <m/>
    <n v="1"/>
    <x v="0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x v="2875"/>
    <n v="300000"/>
    <s v="STATE"/>
    <s v="Under 50k"/>
    <s v="MONTANA GOV APP"/>
    <n v="0"/>
    <s v="11400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x v="1920"/>
    <n v="302340"/>
    <s v="SMALL"/>
    <s v="50k - 200k"/>
    <s v="Billings, MT"/>
    <n v="114773"/>
    <s v="11100"/>
    <s v="DF"/>
    <s v="DIESEL"/>
    <s v="N"/>
    <s v="1114"/>
    <s v="BUS OTHER"/>
    <n v="11"/>
    <s v="Bus"/>
    <s v="14"/>
    <s v="111"/>
    <x v="22"/>
    <s v="03"/>
    <x v="37"/>
    <m/>
    <s v="30 ft Bus"/>
    <n v="1"/>
    <x v="0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x v="0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x v="3665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x v="3666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x v="3667"/>
    <n v="302340"/>
    <s v="SMALL"/>
    <s v="50k - 200k"/>
    <s v="Billings, MT"/>
    <n v="114773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x v="3668"/>
    <n v="302340"/>
    <s v="SMALL"/>
    <s v="50k - 200k"/>
    <s v="Billings, MT"/>
    <n v="11477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x v="3669"/>
    <n v="302340"/>
    <s v="SMALL"/>
    <s v="50k - 200k"/>
    <s v="Billings, MT"/>
    <n v="114773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x v="3670"/>
    <n v="302340"/>
    <s v="SMALL"/>
    <s v="50k - 200k"/>
    <s v="Billings, MT"/>
    <n v="114773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x v="3671"/>
    <n v="302340"/>
    <s v="SMALL"/>
    <s v="50k - 200k"/>
    <s v="Billings, MT"/>
    <n v="114773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x v="3672"/>
    <n v="302340"/>
    <s v="SMALL"/>
    <s v="50k - 200k"/>
    <s v="Billings, MT"/>
    <n v="114773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x v="3673"/>
    <n v="302340"/>
    <s v="SMALL"/>
    <s v="50k - 200k"/>
    <s v="Billings, MT"/>
    <n v="114773"/>
    <s v="61000"/>
    <s v="  "/>
    <m/>
    <s v="N"/>
    <s v="4431"/>
    <s v="PLANNING"/>
    <n v="44"/>
    <s v="Planning"/>
    <s v="31"/>
    <s v="443"/>
    <x v="58"/>
    <s v="99"/>
    <x v="158"/>
    <m/>
    <m/>
    <n v="4"/>
    <x v="2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x v="1"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x v="3674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x v="1"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x v="3675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x v="51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x v="9"/>
    <s v="20"/>
    <x v="16"/>
    <m/>
    <m/>
    <n v="1"/>
    <x v="0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x v="3676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x v="9"/>
    <s v="20"/>
    <x v="16"/>
    <m/>
    <m/>
    <n v="1"/>
    <x v="0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x v="51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x v="9"/>
    <s v="20"/>
    <x v="16"/>
    <m/>
    <m/>
    <n v="1"/>
    <x v="0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x v="3677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x v="51"/>
    <n v="303580"/>
    <s v="SMALL"/>
    <s v="50k - 200k"/>
    <s v="Missoula, MT"/>
    <n v="82157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MT90X113"/>
    <n v="90"/>
    <s v="Montana"/>
    <s v="49 USC 5307 - Urbanized Area Formula (FY2006 forward)"/>
    <n v="5307"/>
    <x v="6"/>
    <x v="1"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x v="3678"/>
    <n v="302350"/>
    <s v="SMALL"/>
    <s v="50k - 200k"/>
    <s v="Great Falls, MT"/>
    <n v="6520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MT90X113"/>
    <n v="90"/>
    <s v="Montana"/>
    <s v="49 USC 5307 - Urbanized Area Formula (FY2006 forward)"/>
    <n v="5307"/>
    <x v="6"/>
    <x v="1"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x v="3679"/>
    <n v="302350"/>
    <s v="SMALL"/>
    <s v="50k - 200k"/>
    <s v="Great Falls, MT"/>
    <n v="6520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90X114"/>
    <n v="90"/>
    <s v="Montana"/>
    <s v="49 USC 5307 - Urbanized Area Formula (FY2006 forward)"/>
    <n v="5307"/>
    <x v="6"/>
    <x v="1"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x v="3680"/>
    <n v="302340"/>
    <s v="SMALL"/>
    <s v="50k - 200k"/>
    <s v="Billings, MT"/>
    <n v="11477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x v="220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x v="3681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x v="29"/>
    <n v="303580"/>
    <s v="SMALL"/>
    <s v="50k - 200k"/>
    <s v="Missoula, MT"/>
    <n v="8215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MT90X117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x v="3682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x v="693"/>
    <n v="370750"/>
    <s v="LARGE"/>
    <s v="Over 1m"/>
    <s v="Charlotte, NC-SC"/>
    <n v="1249442"/>
    <s v="14070"/>
    <s v="GA"/>
    <s v="GASOLINE"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x v="3683"/>
    <n v="370750"/>
    <s v="LARGE"/>
    <s v="Over 1m"/>
    <s v="Charlotte, NC-SC"/>
    <n v="1249442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x v="3684"/>
    <n v="370750"/>
    <s v="LARGE"/>
    <s v="Over 1m"/>
    <s v="Charlotte, NC-SC"/>
    <n v="1249442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x v="3685"/>
    <n v="370750"/>
    <s v="LARGE"/>
    <s v="Over 1m"/>
    <s v="Charlotte, NC-SC"/>
    <n v="1249442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x v="3686"/>
    <n v="370750"/>
    <s v="LARGE"/>
    <s v="Over 1m"/>
    <s v="Charlotte, NC-SC"/>
    <n v="1249442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x v="3687"/>
    <n v="370750"/>
    <s v="LARGE"/>
    <s v="Over 1m"/>
    <s v="Charlotte, NC-SC"/>
    <n v="1249442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x v="51"/>
    <n v="370750"/>
    <s v="LARGE"/>
    <s v="Over 1m"/>
    <s v="Charlotte, NC-SC"/>
    <n v="1249442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x v="2104"/>
    <n v="370750"/>
    <s v="LARGE"/>
    <s v="Over 1m"/>
    <s v="Charlotte, NC-SC"/>
    <n v="1249442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x v="51"/>
    <n v="370750"/>
    <s v="LARGE"/>
    <s v="Over 1m"/>
    <s v="Charlotte, NC-SC"/>
    <n v="1249442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x v="3688"/>
    <n v="370750"/>
    <s v="LARGE"/>
    <s v="Over 1m"/>
    <s v="Charlotte, NC-SC"/>
    <n v="1249442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x v="3689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x v="3690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x v="369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x v="3692"/>
    <n v="370000"/>
    <s v="STATE"/>
    <s v="Under 50k"/>
    <s v="NORTH CAROLIN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x v="3693"/>
    <n v="370000"/>
    <s v="STATE"/>
    <s v="Under 50k"/>
    <s v="NOR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x v="3694"/>
    <n v="370000"/>
    <s v="STATE"/>
    <s v="Under 50k"/>
    <s v="NORTH CAROLINA GOV APP"/>
    <n v="0"/>
    <s v="64700"/>
    <s v="  "/>
    <m/>
    <s v="N"/>
    <s v="3009"/>
    <s v="OPERATING"/>
    <n v="30"/>
    <s v="Operating"/>
    <s v="09"/>
    <s v="300"/>
    <x v="5"/>
    <s v="01"/>
    <x v="23"/>
    <m/>
    <m/>
    <s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x v="3695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x v="3696"/>
    <n v="370000"/>
    <s v="STATE"/>
    <s v="Under 50k"/>
    <s v="NORTH CAROLINA GOV APP"/>
    <n v="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x v="3697"/>
    <n v="370000"/>
    <s v="STATE"/>
    <s v="Under 50k"/>
    <s v="NORTH CAROLIN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698"/>
    <n v="371900"/>
    <s v="SMALL"/>
    <s v="50k - 200k"/>
    <s v="Gastonia, NC -SC"/>
    <n v="169495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699"/>
    <n v="371920"/>
    <s v="SMALL"/>
    <s v="50k - 200k"/>
    <s v="High Point, NC"/>
    <n v="166485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3700"/>
    <n v="371920"/>
    <s v="SMALL"/>
    <s v="50k - 200k"/>
    <s v="High Point, NC"/>
    <n v="166485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1"/>
    <n v="372630"/>
    <s v="SMALL"/>
    <s v="50k - 200k"/>
    <s v="Burlington, NC"/>
    <n v="119911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3702"/>
    <n v="372630"/>
    <s v="SMALL"/>
    <s v="50k - 200k"/>
    <s v="Burlington, NC"/>
    <n v="119911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3"/>
    <n v="373310"/>
    <s v="SMALL"/>
    <s v="50k - 200k"/>
    <s v="Goldsboro, NC"/>
    <n v="6105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087"/>
    <n v="373420"/>
    <s v="SMALL"/>
    <s v="50k - 200k"/>
    <s v="Rocky Mount, NC"/>
    <n v="6824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152"/>
    <n v="373420"/>
    <s v="SMALL"/>
    <s v="50k - 200k"/>
    <s v="Rocky Mount, NC"/>
    <n v="68243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4"/>
    <n v="373440"/>
    <s v="SMALL"/>
    <s v="50k - 200k"/>
    <s v="Jacksonville, NC"/>
    <n v="10541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1843"/>
    <n v="373440"/>
    <s v="SMALL"/>
    <s v="50k - 200k"/>
    <s v="Jacksonville, NC"/>
    <n v="105419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5"/>
    <n v="378400"/>
    <s v="SMALL"/>
    <s v="50k - 200k"/>
    <s v="New Bern, NC"/>
    <n v="5050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x v="336"/>
    <n v="371330"/>
    <s v="MEDIUM"/>
    <s v="200k - 1m"/>
    <s v="Greensboro, NC"/>
    <n v="31181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x v="3706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x v="3707"/>
    <n v="371330"/>
    <s v="MEDIUM"/>
    <s v="200k - 1m"/>
    <s v="Greensboro, NC"/>
    <n v="31181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x v="3708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x v="154"/>
    <n v="371780"/>
    <s v="MEDIUM"/>
    <s v="200k - 1m"/>
    <s v="Durham, NC"/>
    <n v="34760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x v="3709"/>
    <n v="371780"/>
    <s v="MEDIUM"/>
    <s v="200k - 1m"/>
    <s v="Durham, NC"/>
    <n v="34760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x v="3710"/>
    <n v="371780"/>
    <s v="MEDIUM"/>
    <s v="200k - 1m"/>
    <s v="Durham, NC"/>
    <n v="347602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x v="3711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x v="29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x v="3712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x v="3713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x v="3714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x v="3715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x v="3716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x v="3717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x v="254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x v="167"/>
    <n v="379630"/>
    <s v="MEDIUM"/>
    <s v="200k - 1m"/>
    <s v="Fayetteville, NC"/>
    <n v="31028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x v="3718"/>
    <n v="379630"/>
    <s v="MEDIUM"/>
    <s v="200k - 1m"/>
    <s v="Fayetteville, NC"/>
    <n v="310282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x v="2851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x v="3719"/>
    <n v="372700"/>
    <s v="MEDIUM"/>
    <s v="200k - 1m"/>
    <s v="Wilmington, NC"/>
    <n v="21995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x v="3720"/>
    <n v="372700"/>
    <s v="MEDIUM"/>
    <s v="200k - 1m"/>
    <s v="Wilmington, NC"/>
    <n v="219957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x v="3721"/>
    <n v="372700"/>
    <s v="MEDIUM"/>
    <s v="200k - 1m"/>
    <s v="Wilmington, NC"/>
    <n v="219957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x v="254"/>
    <n v="372700"/>
    <s v="MEDIUM"/>
    <s v="200k - 1m"/>
    <s v="Wilmington, NC"/>
    <n v="219957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x v="171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x v="3722"/>
    <n v="379580"/>
    <s v="MEDIUM"/>
    <s v="200k - 1m"/>
    <s v="Raleigh, NC"/>
    <n v="88489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x v="3723"/>
    <n v="379580"/>
    <s v="MEDIUM"/>
    <s v="200k - 1m"/>
    <s v="Raleigh, NC"/>
    <n v="88489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x v="3724"/>
    <n v="379580"/>
    <s v="MEDIUM"/>
    <s v="200k - 1m"/>
    <s v="Raleigh, NC"/>
    <n v="88489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x v="167"/>
    <n v="373400"/>
    <s v="MEDIUM"/>
    <s v="200k - 1m"/>
    <s v="Hickory, NC"/>
    <n v="212195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x v="635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x v="3725"/>
    <n v="373400"/>
    <s v="MEDIUM"/>
    <s v="200k - 1m"/>
    <s v="Hickory, NC"/>
    <n v="2121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x v="3726"/>
    <n v="373400"/>
    <s v="MEDIUM"/>
    <s v="200k - 1m"/>
    <s v="Hickory, NC"/>
    <n v="212195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x v="3727"/>
    <n v="370750"/>
    <s v="LARGE"/>
    <s v="Over 1m"/>
    <s v="Charlotte, NC-SC"/>
    <n v="124944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x v="3728"/>
    <n v="370750"/>
    <s v="LARGE"/>
    <s v="Over 1m"/>
    <s v="Charlotte, NC-SC"/>
    <n v="1249442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x v="3729"/>
    <n v="370750"/>
    <s v="LARGE"/>
    <s v="Over 1m"/>
    <s v="Charlotte, NC-SC"/>
    <n v="124944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x v="3730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x v="3731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x v="3732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x v="3733"/>
    <n v="372310"/>
    <s v="MEDIUM"/>
    <s v="200k - 1m"/>
    <s v="Asheville, NC"/>
    <n v="28064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x v="3734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x v="3735"/>
    <n v="372310"/>
    <s v="MEDIUM"/>
    <s v="200k - 1m"/>
    <s v="Asheville, NC"/>
    <n v="280648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x v="3736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x v="2703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x v="3737"/>
    <n v="370000"/>
    <s v="STATE"/>
    <s v="Under 50k"/>
    <s v="NORTH CAROLINA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x v="3738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x v="3739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x v="3740"/>
    <n v="370000"/>
    <s v="STATE"/>
    <s v="Under 50k"/>
    <s v="NORTH CAROLINA GOV APP"/>
    <n v="0"/>
    <s v="648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x v="51"/>
    <n v="370000"/>
    <s v="STATE"/>
    <s v="Under 50k"/>
    <s v="NORTH CAROLINA GOV APP"/>
    <n v="0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x v="51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x v="51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x v="51"/>
    <n v="370000"/>
    <s v="STATE"/>
    <s v="Under 50k"/>
    <s v="NORTH CAROLINA GOV APP"/>
    <n v="0"/>
    <s v="1132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x v="3741"/>
    <n v="370000"/>
    <s v="STATE"/>
    <s v="Under 50k"/>
    <s v="NORTH CAROLINA GOV APP"/>
    <n v="0"/>
    <s v="648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x v="3742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x v="3743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x v="3744"/>
    <n v="3700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x v="3745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x v="3746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x v="5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x v="3747"/>
    <n v="3700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x v="3748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x v="3749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x v="167"/>
    <n v="3700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x v="51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x v="3750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x v="3751"/>
    <n v="3700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x v="3752"/>
    <n v="370000"/>
    <s v="STATE"/>
    <s v="Under 50k"/>
    <s v="NORTH CAROLIN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x v="3753"/>
    <n v="370000"/>
    <s v="STATE"/>
    <s v="Under 50k"/>
    <s v="NORTH CAROLINA GOV APP"/>
    <n v="0"/>
    <s v="648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x v="3754"/>
    <n v="370000"/>
    <s v="STATE"/>
    <s v="Under 50k"/>
    <s v="NORTH CAROLIN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x v="3755"/>
    <n v="370000"/>
    <s v="STATE"/>
    <s v="Under 50k"/>
    <s v="NORTH CAROLI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x v="514"/>
    <n v="370000"/>
    <s v="STATE"/>
    <s v="Under 50k"/>
    <s v="NORTH CAROLINA GOV APP"/>
    <n v="0"/>
    <s v="648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x v="3756"/>
    <n v="370000"/>
    <s v="STATE"/>
    <s v="Under 50k"/>
    <s v="NOR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x v="3757"/>
    <n v="370000"/>
    <s v="STATE"/>
    <s v="Under 50k"/>
    <s v="NORTH CAROLINA GOV APP"/>
    <n v="0"/>
    <s v="648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x v="3758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x v="3759"/>
    <n v="370000"/>
    <s v="STATE"/>
    <s v="Under 50k"/>
    <s v="NORTH CAROLIN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x v="3760"/>
    <n v="370000"/>
    <s v="STATE"/>
    <s v="Under 50k"/>
    <s v="NORTH CAROLINA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x v="3761"/>
    <n v="370000"/>
    <s v="STATE"/>
    <s v="Under 50k"/>
    <s v="NORTH CAROLI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x v="743"/>
    <n v="370000"/>
    <s v="STATE"/>
    <s v="Under 50k"/>
    <s v="NORTH CAROLINA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x v="65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1"/>
    <x v="20"/>
    <m/>
    <m/>
    <n v="1"/>
    <x v="0"/>
    <s v="1"/>
    <m/>
    <s v="4"/>
    <m/>
    <s v="2"/>
    <s v="0"/>
    <s v="1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x v="3762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x v="65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x v="65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07"/>
    <x v="96"/>
    <m/>
    <s v="Bus Commuter/Suburban"/>
    <n v="1"/>
    <x v="0"/>
    <s v="1"/>
    <m/>
    <s v="1"/>
    <m/>
    <s v="3"/>
    <s v="0"/>
    <s v="7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x v="3763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x v="254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x v="62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5"/>
    <x v="45"/>
    <m/>
    <m/>
    <n v="1"/>
    <x v="0"/>
    <s v="1"/>
    <m/>
    <s v="4"/>
    <m/>
    <s v="2"/>
    <s v="0"/>
    <s v="5"/>
  </r>
  <r>
    <s v="NC18X040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x v="3764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x v="3765"/>
    <n v="120400"/>
    <s v="SMALL"/>
    <s v="50k - 200k"/>
    <s v="FT. Laurderdale-Hollywood-Pompano Beach, FL"/>
    <n v="165502"/>
    <s v="441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x v="51"/>
    <n v="120400"/>
    <s v="SMALL"/>
    <s v="50k - 200k"/>
    <s v="FT. Laurderdale-Hollywood-Pompano Beach, FL"/>
    <n v="165502"/>
    <s v="4416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x v="51"/>
    <n v="120400"/>
    <s v="SMALL"/>
    <s v="50k - 200k"/>
    <s v="FT. Laurderdale-Hollywood-Pompano Beach, FL"/>
    <n v="165502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x v="51"/>
    <n v="120400"/>
    <s v="SMALL"/>
    <s v="50k - 200k"/>
    <s v="FT. Laurderdale-Hollywood-Pompano Beach, FL"/>
    <n v="165502"/>
    <s v="441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x v="3766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x v="3767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x v="3768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x v="3769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x v="377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x v="3771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x v="3772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x v="3773"/>
    <n v="379580"/>
    <s v="MEDIUM"/>
    <s v="200k - 1m"/>
    <s v="Raleigh, NC"/>
    <n v="884891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x v="3774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x v="3775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x v="3776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x v="1482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x v="3777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x v="3778"/>
    <n v="371780"/>
    <s v="MEDIUM"/>
    <s v="200k - 1m"/>
    <s v="Durham, NC"/>
    <n v="34760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x v="3779"/>
    <n v="371780"/>
    <s v="MEDIUM"/>
    <s v="200k - 1m"/>
    <s v="Durham, NC"/>
    <n v="347602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x v="3780"/>
    <n v="371780"/>
    <s v="MEDIUM"/>
    <s v="200k - 1m"/>
    <s v="Durham, NC"/>
    <n v="347602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x v="3781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x v="3782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x v="3783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x v="0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x v="3784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x v="3785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x v="3786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x v="3787"/>
    <n v="373170"/>
    <s v="MEDIUM"/>
    <s v="200k - 1m"/>
    <s v="Concord, NC"/>
    <n v="214881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x v="635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x v="254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x v="195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x v="3788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x v="116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x v="743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x v="116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x v="5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95001"/>
    <n v="49"/>
    <s v="North Carolina"/>
    <s v="49 - Hurricane Sandy Oversight - PMO"/>
    <n v="5324"/>
    <x v="16"/>
    <x v="1"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x v="3789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x v="5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x v="379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x v="379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x v="3792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x v="3793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x v="3794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x v="3795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x v="3796"/>
    <n v="370000"/>
    <s v="STATE"/>
    <s v="Under 50k"/>
    <s v="NORTH CAROLINA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x v="3797"/>
    <n v="370000"/>
    <s v="STATE"/>
    <s v="Under 50k"/>
    <s v="NORTH CAROLINA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x v="3798"/>
    <n v="370000"/>
    <s v="STATE"/>
    <s v="Under 50k"/>
    <s v="NORTH CAROLIN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x v="3799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x v="14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x v="3800"/>
    <n v="370000"/>
    <s v="STATE"/>
    <s v="Under 50k"/>
    <s v="NORTH CAROLIN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x v="3801"/>
    <n v="370000"/>
    <s v="STATE"/>
    <s v="Under 50k"/>
    <s v="NORTH CAROLINA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x v="51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x v="51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x v="3059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x v="3802"/>
    <n v="370000"/>
    <s v="STATE"/>
    <s v="Under 50k"/>
    <s v="NORTH CAROLINA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x v="51"/>
    <n v="370000"/>
    <s v="STATE"/>
    <s v="Under 50k"/>
    <s v="NORTH CAROLINA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x v="3803"/>
    <n v="370000"/>
    <s v="STATE"/>
    <s v="Under 50k"/>
    <s v="NORTH CAROLINA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x v="51"/>
    <n v="370000"/>
    <s v="STATE"/>
    <s v="Under 50k"/>
    <s v="NORTH CAROLIN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x v="3804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x v="3805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x v="3806"/>
    <n v="370000"/>
    <s v="STATE"/>
    <s v="Under 50k"/>
    <s v="NORTH CAROLIN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x v="802"/>
    <n v="370000"/>
    <s v="STATE"/>
    <s v="Under 50k"/>
    <s v="NORTH CAROLINA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x v="2582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x v="802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x v="3807"/>
    <n v="370000"/>
    <s v="STATE"/>
    <s v="Under 50k"/>
    <s v="NORTH CAROLINA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x v="708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x v="3808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x v="162"/>
    <n v="371330"/>
    <s v="MEDIUM"/>
    <s v="200k - 1m"/>
    <s v="Greensboro, NC"/>
    <n v="31181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x v="3809"/>
    <n v="371330"/>
    <s v="MEDIUM"/>
    <s v="200k - 1m"/>
    <s v="Greensboro, NC"/>
    <n v="311810"/>
    <s v="11900"/>
    <s v="  "/>
    <m/>
    <s v="N"/>
    <s v="1194"/>
    <s v="BUS OTHER"/>
    <n v="11"/>
    <s v="Bus"/>
    <s v="94"/>
    <s v="119"/>
    <x v="9"/>
    <s v="03"/>
    <x v="127"/>
    <m/>
    <m/>
    <n v="1"/>
    <x v="0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x v="3810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x v="899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x v="3809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x v="2312"/>
    <n v="371900"/>
    <s v="SMALL"/>
    <s v="50k - 200k"/>
    <s v="Gastonia, NC -SC"/>
    <n v="169495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x v="3811"/>
    <n v="371900"/>
    <s v="SMALL"/>
    <s v="50k - 200k"/>
    <s v="Gastonia, NC -SC"/>
    <n v="16949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x v="51"/>
    <n v="371900"/>
    <s v="SMALL"/>
    <s v="50k - 200k"/>
    <s v="Gastonia, NC -SC"/>
    <n v="16949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x v="3812"/>
    <n v="371900"/>
    <s v="SMALL"/>
    <s v="50k - 200k"/>
    <s v="Gastonia, NC -SC"/>
    <n v="16949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x v="45"/>
    <n v="371900"/>
    <s v="SMALL"/>
    <s v="50k - 200k"/>
    <s v="Gastonia, NC -SC"/>
    <n v="1694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x v="108"/>
    <n v="371900"/>
    <s v="SMALL"/>
    <s v="50k - 200k"/>
    <s v="Gastonia, NC -SC"/>
    <n v="16949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x v="3813"/>
    <n v="371900"/>
    <s v="SMALL"/>
    <s v="50k - 200k"/>
    <s v="Gastonia, NC -SC"/>
    <n v="169495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x v="3814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x v="3814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x v="3815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x v="3816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x v="3817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x v="3818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x v="3819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x v="3820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x v="3821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x v="3822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x v="51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x v="51"/>
    <n v="371410"/>
    <s v="MEDIUM"/>
    <s v="200k - 1m"/>
    <s v="Winston-Salem, NC"/>
    <n v="39102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x v="51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x v="51"/>
    <n v="371410"/>
    <s v="MEDIUM"/>
    <s v="200k - 1m"/>
    <s v="Winston-Salem, NC"/>
    <n v="391024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x v="51"/>
    <n v="371410"/>
    <s v="MEDIUM"/>
    <s v="200k - 1m"/>
    <s v="Winston-Salem, NC"/>
    <n v="39102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x v="1048"/>
    <n v="371410"/>
    <s v="MEDIUM"/>
    <s v="200k - 1m"/>
    <s v="Winston-Salem, NC"/>
    <n v="391024"/>
    <s v="646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x v="3823"/>
    <n v="371410"/>
    <s v="MEDIUM"/>
    <s v="200k - 1m"/>
    <s v="Winston-Salem, NC"/>
    <n v="39102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x v="51"/>
    <n v="371410"/>
    <s v="MEDIUM"/>
    <s v="200k - 1m"/>
    <s v="Winston-Salem, NC"/>
    <n v="391024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x v="51"/>
    <n v="371410"/>
    <s v="MEDIUM"/>
    <s v="200k - 1m"/>
    <s v="Winston-Salem, NC"/>
    <n v="391024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x v="3824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x v="234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x v="3825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x v="3826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x v="3827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x v="14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x v="3828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x v="3829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x v="3830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x v="3831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x v="383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x v="254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x v="2017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x v="3833"/>
    <n v="379630"/>
    <s v="MEDIUM"/>
    <s v="200k - 1m"/>
    <s v="Fayetteville, NC"/>
    <n v="310282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x v="3834"/>
    <n v="379630"/>
    <s v="MEDIUM"/>
    <s v="200k - 1m"/>
    <s v="Fayetteville, NC"/>
    <n v="31028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x v="3835"/>
    <n v="379630"/>
    <s v="MEDIUM"/>
    <s v="200k - 1m"/>
    <s v="Fayetteville, NC"/>
    <n v="31028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x v="45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x v="152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x v="3836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x v="3837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x v="3838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x v="3839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x v="3840"/>
    <n v="370750"/>
    <s v="LARGE"/>
    <s v="Over 1m"/>
    <s v="Charlotte, NC-SC"/>
    <n v="1249442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x v="3841"/>
    <n v="370750"/>
    <s v="LARGE"/>
    <s v="Over 1m"/>
    <s v="Charlotte, NC-SC"/>
    <n v="1249442"/>
    <s v="11600"/>
    <s v="  "/>
    <m/>
    <s v="N"/>
    <s v="1163"/>
    <s v="BUS OTHER"/>
    <n v="11"/>
    <s v="Bus"/>
    <s v="63"/>
    <s v="116"/>
    <x v="0"/>
    <s v="03"/>
    <x v="33"/>
    <m/>
    <m/>
    <n v="1"/>
    <x v="0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x v="3842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x v="3843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x v="3844"/>
    <n v="370750"/>
    <s v="LARGE"/>
    <s v="Over 1m"/>
    <s v="Charlotte, NC-SC"/>
    <n v="1249442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x v="3845"/>
    <n v="370750"/>
    <s v="LARGE"/>
    <s v="Over 1m"/>
    <s v="Charlotte, NC-SC"/>
    <n v="1249442"/>
    <s v="1210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x v="3846"/>
    <n v="370750"/>
    <s v="LARGE"/>
    <s v="Over 1m"/>
    <s v="Charlotte, NC-SC"/>
    <n v="1249442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x v="3847"/>
    <n v="370750"/>
    <s v="LARGE"/>
    <s v="Over 1m"/>
    <s v="Charlotte, NC-SC"/>
    <n v="1249442"/>
    <s v="12400"/>
    <s v="  "/>
    <m/>
    <s v="N"/>
    <s v="1243"/>
    <s v="FIXED GUIDEWAY"/>
    <n v="12"/>
    <s v="Fixed Guideway"/>
    <s v="43"/>
    <s v="124"/>
    <x v="0"/>
    <s v="05"/>
    <x v="45"/>
    <m/>
    <m/>
    <n v="1"/>
    <x v="0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x v="45"/>
    <n v="370750"/>
    <s v="LARGE"/>
    <s v="Over 1m"/>
    <s v="Charlotte, NC-SC"/>
    <n v="1249442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x v="3844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x v="3848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x v="3849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x v="3850"/>
    <n v="371920"/>
    <s v="SMALL"/>
    <s v="50k - 200k"/>
    <s v="High Point, NC"/>
    <n v="166485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x v="3851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x v="162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x v="3852"/>
    <n v="372630"/>
    <s v="SMALL"/>
    <s v="50k - 200k"/>
    <s v="Burlington, NC"/>
    <n v="1199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x v="3853"/>
    <n v="379580"/>
    <s v="MEDIUM"/>
    <s v="200k - 1m"/>
    <s v="Raleigh, NC"/>
    <n v="884891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x v="3854"/>
    <n v="379580"/>
    <s v="MEDIUM"/>
    <s v="200k - 1m"/>
    <s v="Raleigh, NC"/>
    <n v="884891"/>
    <s v="4418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x v="3855"/>
    <n v="379580"/>
    <s v="MEDIUM"/>
    <s v="200k - 1m"/>
    <s v="Raleigh, NC"/>
    <n v="884891"/>
    <s v="4418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x v="3856"/>
    <n v="379580"/>
    <s v="MEDIUM"/>
    <s v="200k - 1m"/>
    <s v="Raleigh, NC"/>
    <n v="884891"/>
    <s v="4418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x v="3857"/>
    <n v="373420"/>
    <s v="SMALL"/>
    <s v="50k - 200k"/>
    <s v="Rocky Mount, NC"/>
    <n v="68243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x v="3858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x v="3859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x v="606"/>
    <n v="372630"/>
    <s v="SMALL"/>
    <s v="50k - 200k"/>
    <s v="Burlington, NC"/>
    <n v="119911"/>
    <s v="30001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x v="2391"/>
    <n v="372310"/>
    <s v="MEDIUM"/>
    <s v="200k - 1m"/>
    <s v="Asheville, NC"/>
    <n v="28064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x v="3860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x v="234"/>
    <n v="372310"/>
    <s v="MEDIUM"/>
    <s v="200k - 1m"/>
    <s v="Asheville, NC"/>
    <n v="280648"/>
    <s v="646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x v="3861"/>
    <n v="372310"/>
    <s v="MEDIUM"/>
    <s v="200k - 1m"/>
    <s v="Asheville, NC"/>
    <n v="280648"/>
    <s v="30000"/>
    <s v="OR"/>
    <s v="OTHER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x v="3862"/>
    <n v="372310"/>
    <s v="MEDIUM"/>
    <s v="200k - 1m"/>
    <s v="Asheville, NC"/>
    <n v="280648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x v="47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x v="802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x v="3863"/>
    <n v="371920"/>
    <s v="SMALL"/>
    <s v="50k - 200k"/>
    <s v="High Point, NC"/>
    <n v="166485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x v="242"/>
    <n v="371920"/>
    <s v="SMALL"/>
    <s v="50k - 200k"/>
    <s v="High Point, NC"/>
    <n v="166485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x v="3864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x v="3865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x v="291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x v="3866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x v="3505"/>
    <n v="371920"/>
    <s v="SMALL"/>
    <s v="50k - 200k"/>
    <s v="High Point, NC"/>
    <n v="16648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x v="802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x v="29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x v="29"/>
    <n v="371920"/>
    <s v="SMALL"/>
    <s v="50k - 200k"/>
    <s v="High Point, NC"/>
    <n v="166485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x v="3867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x v="277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x v="3868"/>
    <n v="373410"/>
    <s v="SMALL"/>
    <s v="50k - 200k"/>
    <s v="Greenville, NC"/>
    <n v="1177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x v="3869"/>
    <n v="373410"/>
    <s v="SMALL"/>
    <s v="50k - 200k"/>
    <s v="Greenville, NC"/>
    <n v="11779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x v="3870"/>
    <n v="373410"/>
    <s v="SMALL"/>
    <s v="50k - 200k"/>
    <s v="Greenville, NC"/>
    <n v="1177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x v="3871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x v="3872"/>
    <n v="373310"/>
    <s v="SMALL"/>
    <s v="50k - 200k"/>
    <s v="Goldsboro, NC"/>
    <n v="6105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x v="3873"/>
    <n v="373310"/>
    <s v="SMALL"/>
    <s v="50k - 200k"/>
    <s v="Goldsboro, NC"/>
    <n v="6105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x v="3874"/>
    <n v="373310"/>
    <s v="SMALL"/>
    <s v="50k - 200k"/>
    <s v="Goldsboro, NC"/>
    <n v="6105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x v="3875"/>
    <n v="373420"/>
    <s v="SMALL"/>
    <s v="50k - 200k"/>
    <s v="Rocky Mount, NC"/>
    <n v="6824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x v="3876"/>
    <n v="373420"/>
    <s v="SMALL"/>
    <s v="50k - 200k"/>
    <s v="Rocky Mount, NC"/>
    <n v="6824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x v="3877"/>
    <n v="373420"/>
    <s v="SMALL"/>
    <s v="50k - 200k"/>
    <s v="Rocky Mount, NC"/>
    <n v="68243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x v="999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x v="3878"/>
    <n v="373170"/>
    <s v="MEDIUM"/>
    <s v="200k - 1m"/>
    <s v="Concord, NC"/>
    <n v="21488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x v="3879"/>
    <n v="373170"/>
    <s v="MEDIUM"/>
    <s v="200k - 1m"/>
    <s v="Concord, NC"/>
    <n v="21488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x v="3880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x v="584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x v="3881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x v="3882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x v="3883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x v="196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x v="3884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x v="3885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x v="3886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x v="3887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x v="3888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x v="3889"/>
    <n v="372700"/>
    <s v="MEDIUM"/>
    <s v="200k - 1m"/>
    <s v="Wilmington, NC"/>
    <n v="219957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x v="989"/>
    <n v="373400"/>
    <s v="MEDIUM"/>
    <s v="200k - 1m"/>
    <s v="Hickory, NC"/>
    <n v="21219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x v="3890"/>
    <n v="373400"/>
    <s v="MEDIUM"/>
    <s v="200k - 1m"/>
    <s v="Hickory, NC"/>
    <n v="2121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x v="3891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x v="3892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x v="9"/>
    <s v="01"/>
    <x v="101"/>
    <m/>
    <m/>
    <n v="1"/>
    <x v="0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x v="3893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x v="9"/>
    <s v="06"/>
    <x v="44"/>
    <m/>
    <m/>
    <n v="1"/>
    <x v="0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x v="590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x v="3894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x v="3895"/>
    <n v="373400"/>
    <s v="MEDIUM"/>
    <s v="200k - 1m"/>
    <s v="Hickory, NC"/>
    <n v="212195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x v="1018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x v="3896"/>
    <n v="379630"/>
    <s v="MEDIUM"/>
    <s v="200k - 1m"/>
    <s v="Fayetteville, NC"/>
    <n v="31028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x v="3897"/>
    <n v="379630"/>
    <s v="MEDIUM"/>
    <s v="200k - 1m"/>
    <s v="Fayetteville, NC"/>
    <n v="310282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x v="2017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x v="3898"/>
    <n v="379630"/>
    <s v="MEDIUM"/>
    <s v="200k - 1m"/>
    <s v="Fayetteville, NC"/>
    <n v="310282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x v="3899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x v="220"/>
    <n v="379630"/>
    <s v="MEDIUM"/>
    <s v="200k - 1m"/>
    <s v="Fayetteville, NC"/>
    <n v="31028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x v="2875"/>
    <n v="379630"/>
    <s v="MEDIUM"/>
    <s v="200k - 1m"/>
    <s v="Fayetteville, NC"/>
    <n v="310282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x v="470"/>
    <n v="379630"/>
    <s v="MEDIUM"/>
    <s v="200k - 1m"/>
    <s v="Fayetteville, NC"/>
    <n v="310282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x v="3059"/>
    <n v="379630"/>
    <s v="MEDIUM"/>
    <s v="200k - 1m"/>
    <s v="Fayetteville, NC"/>
    <n v="310282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x v="39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x v="802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x v="2312"/>
    <n v="379630"/>
    <s v="MEDIUM"/>
    <s v="200k - 1m"/>
    <s v="Fayetteville, NC"/>
    <n v="310282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x v="234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x v="3901"/>
    <n v="379630"/>
    <s v="MEDIUM"/>
    <s v="200k - 1m"/>
    <s v="Fayetteville, NC"/>
    <n v="31028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x v="154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x v="3902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x v="3903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x v="3904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x v="167"/>
    <n v="379580"/>
    <s v="MEDIUM"/>
    <s v="200k - 1m"/>
    <s v="Raleigh, NC"/>
    <n v="884891"/>
    <s v="11400"/>
    <s v="  "/>
    <m/>
    <s v="N"/>
    <s v="1146"/>
    <s v="MAINTENANCE FACILITY"/>
    <n v="11"/>
    <s v="Bus"/>
    <s v="46"/>
    <s v="114"/>
    <x v="16"/>
    <s v="07"/>
    <x v="25"/>
    <m/>
    <m/>
    <n v="1"/>
    <x v="0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x v="1990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x v="2812"/>
    <n v="379580"/>
    <s v="MEDIUM"/>
    <s v="200k - 1m"/>
    <s v="Raleigh, NC"/>
    <n v="88489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x v="3905"/>
    <n v="379580"/>
    <s v="MEDIUM"/>
    <s v="200k - 1m"/>
    <s v="Raleigh, NC"/>
    <n v="884891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x v="3906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x v="3907"/>
    <n v="379580"/>
    <s v="MEDIUM"/>
    <s v="200k - 1m"/>
    <s v="Raleigh, NC"/>
    <n v="884891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x v="17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x v="158"/>
    <n v="371900"/>
    <s v="SMALL"/>
    <s v="50k - 200k"/>
    <s v="High Point, NC"/>
    <n v="166485"/>
    <s v="30000"/>
    <s v="OR"/>
    <s v="OTHER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x v="623"/>
    <n v="37190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x v="1587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x v="25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x v="3908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x v="3909"/>
    <n v="373170"/>
    <s v="MEDIUM"/>
    <s v="200k - 1m"/>
    <s v="Concord, NC"/>
    <n v="214881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x v="3910"/>
    <n v="373170"/>
    <s v="MEDIUM"/>
    <s v="200k - 1m"/>
    <s v="Concord, NC"/>
    <n v="21488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x v="2484"/>
    <n v="373170"/>
    <s v="MEDIUM"/>
    <s v="200k - 1m"/>
    <s v="Concord, NC"/>
    <n v="21488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x v="3911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x v="3912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x v="196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x v="3913"/>
    <n v="372700"/>
    <s v="MEDIUM"/>
    <s v="200k - 1m"/>
    <s v="Wilmington, NC"/>
    <n v="21995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x v="3914"/>
    <n v="372700"/>
    <s v="MEDIUM"/>
    <s v="200k - 1m"/>
    <s v="Wilmington, NC"/>
    <n v="21995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x v="3915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x v="3916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x v="3917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x v="1704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x v="3918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x v="3919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x v="3920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x v="3921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x v="3922"/>
    <n v="378400"/>
    <s v="SMALL"/>
    <s v="50k - 200k"/>
    <s v="New Bern, NC"/>
    <n v="5050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x v="3112"/>
    <n v="378400"/>
    <s v="SMALL"/>
    <s v="50k - 200k"/>
    <s v="New Bern, NC"/>
    <n v="50503"/>
    <s v="11100"/>
    <s v="  "/>
    <m/>
    <s v="N"/>
    <s v="1113"/>
    <s v="BUS PURCHASE"/>
    <n v="11"/>
    <s v="Bus"/>
    <s v="13"/>
    <s v="111"/>
    <x v="15"/>
    <s v="40"/>
    <x v="19"/>
    <m/>
    <s v="Spare Parts / Assoc Capital Maintenance Items"/>
    <n v="1"/>
    <x v="0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x v="514"/>
    <n v="378400"/>
    <s v="SMALL"/>
    <s v="50k - 200k"/>
    <s v="New Bern, NC"/>
    <n v="5050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x v="3923"/>
    <n v="378400"/>
    <s v="SMALL"/>
    <s v="50k - 200k"/>
    <s v="New Bern, NC"/>
    <n v="5050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x v="220"/>
    <n v="378400"/>
    <s v="SMALL"/>
    <s v="50k - 200k"/>
    <s v="New Bern, NC"/>
    <n v="5050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x v="3924"/>
    <n v="378400"/>
    <s v="SMALL"/>
    <s v="50k - 200k"/>
    <s v="New Bern, NC"/>
    <n v="5050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x v="802"/>
    <n v="378400"/>
    <s v="SMALL"/>
    <s v="50k - 200k"/>
    <s v="New Bern, NC"/>
    <n v="50503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x v="1"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x v="3925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x v="1"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x v="3926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x v="5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x v="5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x v="5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x v="51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x v="41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x v="51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x v="51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x v="5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x v="5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x v="1"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x v="3927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x v="3928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x v="3929"/>
    <n v="371330"/>
    <s v="MEDIUM"/>
    <s v="200k - 1m"/>
    <s v="Greensboro, NC"/>
    <n v="31181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x v="393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x v="925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x v="3931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x v="3932"/>
    <n v="371780"/>
    <s v="MEDIUM"/>
    <s v="200k - 1m"/>
    <s v="Durham, NC"/>
    <n v="347602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x v="3786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x v="3933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x v="3934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x v="3935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x v="645"/>
    <n v="371780"/>
    <s v="MEDIUM"/>
    <s v="200k - 1m"/>
    <s v="Durham, NC"/>
    <n v="347602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x v="3936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x v="3937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x v="3938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x v="3939"/>
    <n v="371780"/>
    <s v="MEDIUM"/>
    <s v="200k - 1m"/>
    <s v="Durham, NC"/>
    <n v="347602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x v="3940"/>
    <n v="371780"/>
    <s v="MEDIUM"/>
    <s v="200k - 1m"/>
    <s v="Durham, NC"/>
    <n v="347602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x v="3941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x v="3942"/>
    <n v="371410"/>
    <s v="MEDIUM"/>
    <s v="200k - 1m"/>
    <s v="Winston-Salem, NC"/>
    <n v="391024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x v="3943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x v="3944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x v="3945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x v="1"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x v="2985"/>
    <n v="370750"/>
    <s v="LARGE"/>
    <s v="Over 1m"/>
    <s v="Charlotte, NC-SC"/>
    <n v="1249442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x v="1"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x v="3946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x v="1"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x v="3947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x v="1"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x v="788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x v="1"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x v="2082"/>
    <n v="372630"/>
    <s v="SMALL"/>
    <s v="50k - 200k"/>
    <s v="Burlington, NC"/>
    <n v="119911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x v="3948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x v="3949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x v="395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x v="1"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x v="3951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x v="1"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x v="3952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x v="2209"/>
    <n v="382040"/>
    <s v="SMALL"/>
    <s v="50k - 200k"/>
    <s v="Fargo, ND-MN"/>
    <n v="176676"/>
    <s v="11100"/>
    <s v="OR"/>
    <s v="OTHER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x v="3953"/>
    <n v="382040"/>
    <s v="SMALL"/>
    <s v="50k - 200k"/>
    <s v="Fargo, ND-MN"/>
    <n v="176676"/>
    <s v="11100"/>
    <s v="OR"/>
    <s v="OTHER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x v="3954"/>
    <n v="383090"/>
    <s v="SMALL"/>
    <s v="50k - 200k"/>
    <s v="Bismarck, ND"/>
    <n v="8195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x v="3953"/>
    <n v="383330"/>
    <s v="SMALL"/>
    <s v="50k - 200k"/>
    <s v="Grand Forks, ND-MN"/>
    <n v="61270"/>
    <s v="11100"/>
    <s v="OR"/>
    <s v="OTHER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x v="3955"/>
    <n v="383330"/>
    <s v="SMALL"/>
    <s v="50k - 200k"/>
    <s v="Grand Forks, ND-MN"/>
    <n v="6127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x v="2938"/>
    <n v="382040"/>
    <s v="SMALL"/>
    <s v="50k - 200k"/>
    <s v="Fargo, ND-MN"/>
    <n v="17667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x v="2938"/>
    <n v="383090"/>
    <s v="SMALL"/>
    <s v="50k - 200k"/>
    <s v="Bismarck, ND"/>
    <n v="8195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x v="2312"/>
    <n v="383330"/>
    <s v="SMALL"/>
    <s v="50k - 200k"/>
    <s v="Grand Forks, ND-MN"/>
    <n v="612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x v="3956"/>
    <n v="383330"/>
    <s v="SMALL"/>
    <s v="50k - 200k"/>
    <s v="Grand Forks, ND-MN"/>
    <n v="6127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x v="3957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x v="581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x v="167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x v="3958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x v="3959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x v="680"/>
    <n v="380000"/>
    <s v="STATE"/>
    <s v="Under 50k"/>
    <s v="NORTH DAKOTA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x v="3960"/>
    <n v="380000"/>
    <s v="STATE"/>
    <s v="Under 50k"/>
    <s v="NORTH DAKOT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x v="3961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x v="3962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x v="3963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x v="29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x v="621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x v="198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x v="581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x v="3964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x v="3965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x v="3966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x v="3967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x v="3968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x v="3969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x v="397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x v="29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x v="254"/>
    <n v="382040"/>
    <s v="SMALL"/>
    <s v="50k - 200k"/>
    <s v="Fargo, ND-MN"/>
    <n v="17667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x v="473"/>
    <n v="382040"/>
    <s v="SMALL"/>
    <s v="50k - 200k"/>
    <s v="Fargo, ND-MN"/>
    <n v="176676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x v="3971"/>
    <n v="383090"/>
    <s v="SMALL"/>
    <s v="50k - 200k"/>
    <s v="Bismarck, ND"/>
    <n v="81955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x v="3972"/>
    <n v="383330"/>
    <s v="SMALL"/>
    <s v="50k - 200k"/>
    <s v="Grand Forks, ND-MN"/>
    <n v="6127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x v="287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x v="3973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x v="3974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x v="3975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x v="0"/>
    <s v="43"/>
    <x v="54"/>
    <m/>
    <m/>
    <n v="1"/>
    <x v="0"/>
    <s v="1"/>
    <m/>
    <s v="4"/>
    <m/>
    <s v="3"/>
    <s v="4"/>
    <s v="3"/>
  </r>
  <r>
    <s v="ND90X099"/>
    <n v="90"/>
    <s v="North Dakota"/>
    <s v="49 USC 5307 - Urbanized Area Formula (FY2006 forward)"/>
    <n v="5307"/>
    <x v="6"/>
    <x v="1"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x v="3976"/>
    <n v="383090"/>
    <s v="SMALL"/>
    <s v="50k - 200k"/>
    <s v="Bismarck, ND"/>
    <n v="8195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D90X099"/>
    <n v="90"/>
    <s v="North Dakota"/>
    <s v="49 USC 5307 - Urbanized Area Formula (FY2006 forward)"/>
    <n v="5307"/>
    <x v="6"/>
    <x v="1"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x v="3977"/>
    <n v="383090"/>
    <s v="SMALL"/>
    <s v="50k - 200k"/>
    <s v="Bismarck, ND"/>
    <n v="8195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x v="3978"/>
    <n v="382040"/>
    <s v="SMALL"/>
    <s v="50k - 200k"/>
    <s v="Fargo, ND-MN"/>
    <n v="17667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x v="3979"/>
    <n v="382040"/>
    <s v="SMALL"/>
    <s v="50k - 200k"/>
    <s v="Fargo, ND-MN"/>
    <n v="17667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x v="3980"/>
    <n v="382040"/>
    <s v="SMALL"/>
    <s v="50k - 200k"/>
    <s v="Fargo, ND-MN"/>
    <n v="17667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x v="29"/>
    <n v="382040"/>
    <s v="SMALL"/>
    <s v="50k - 200k"/>
    <s v="Fargo, ND-MN"/>
    <n v="17667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D90X101"/>
    <n v="90"/>
    <s v="North Dakota"/>
    <s v="49 USC 5307 - Urbanized Area Formula (FY2006 forward)"/>
    <n v="5307"/>
    <x v="6"/>
    <x v="1"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x v="308"/>
    <n v="383330"/>
    <s v="SMALL"/>
    <s v="50k - 200k"/>
    <s v="Grand Forks, ND-MN"/>
    <n v="6127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D90X101"/>
    <n v="90"/>
    <s v="North Dakota"/>
    <s v="49 USC 5307 - Urbanized Area Formula (FY2006 forward)"/>
    <n v="5307"/>
    <x v="6"/>
    <x v="1"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x v="3981"/>
    <n v="383330"/>
    <s v="SMALL"/>
    <s v="50k - 200k"/>
    <s v="Grand Forks, ND-MN"/>
    <n v="612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x v="3982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x v="3983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x v="3984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x v="3985"/>
    <n v="310490"/>
    <s v="MEDIUM"/>
    <s v="200k - 1m"/>
    <s v="Omaha, NE-IA"/>
    <n v="725008"/>
    <s v="30000"/>
    <s v="  "/>
    <m/>
    <s v="N"/>
    <s v="1180"/>
    <s v="BUS OTHER"/>
    <n v="11"/>
    <s v="Bus"/>
    <s v="80"/>
    <s v="118"/>
    <x v="3"/>
    <s v="00"/>
    <x v="3"/>
    <m/>
    <m/>
    <s v="1"/>
    <x v="0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x v="51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x v="3986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x v="3987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x v="3988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x v="3989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x v="1797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x v="399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x v="3991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x v="399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x v="3993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x v="3994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x v="3995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1"/>
    <x v="23"/>
    <m/>
    <m/>
    <s v="3"/>
    <x v="1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x v="3996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x v="3997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x v="3998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x v="3999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x v="3912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x v="4000"/>
    <n v="310000"/>
    <s v="STATE"/>
    <s v="Under 50k"/>
    <s v="NEBRASKA GOV APP"/>
    <n v="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x v="802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x v="4001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x v="4002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x v="4003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x v="4004"/>
    <n v="311310"/>
    <s v="MEDIUM"/>
    <s v="200k - 1m"/>
    <s v="Lincoln, NE"/>
    <n v="258719"/>
    <s v="111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x v="4005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x v="4006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x v="4007"/>
    <n v="312460"/>
    <s v="SMALL"/>
    <s v="50k - 200k"/>
    <s v="Grand Island, NE"/>
    <n v="5044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x v="267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x v="4008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x v="4009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x v="401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x v="4011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x v="4012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E18X038"/>
    <n v="18"/>
    <s v="Nebraska"/>
    <s v="49 USC 5311 - Nonurbanized Area Programs"/>
    <n v="5311"/>
    <x v="2"/>
    <x v="1"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x v="51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NE18X038"/>
    <n v="18"/>
    <s v="Nebraska"/>
    <s v="49 USC 5311 - Nonurbanized Area Programs"/>
    <n v="5311"/>
    <x v="2"/>
    <x v="1"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x v="4013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x v="51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x v="1793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x v="4014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x v="189"/>
    <n v="310000"/>
    <s v="STATE"/>
    <s v="Under 50k"/>
    <s v="NEBRASK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x v="189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E18X043"/>
    <n v="18"/>
    <s v="Nebraska"/>
    <s v="49 USC 5311 - Nonurbanized Area Programs"/>
    <n v="5311"/>
    <x v="2"/>
    <x v="1"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x v="4015"/>
    <n v="310000"/>
    <s v="STATE"/>
    <s v="Under 50k"/>
    <s v="NEBRASKA GOV APP"/>
    <n v="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E18X047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x v="1786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E18X047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x v="4016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x v="4017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x v="4002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x v="3999"/>
    <n v="310000"/>
    <s v="STATE"/>
    <s v="Under 50k"/>
    <s v="NEBRASKA GOV APP"/>
    <n v="0"/>
    <s v="1113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x v="1706"/>
    <n v="310000"/>
    <s v="STATE"/>
    <s v="Under 50k"/>
    <s v="NEBRASKA GOV APP"/>
    <n v="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x v="4018"/>
    <n v="310000"/>
    <s v="STATE"/>
    <s v="Under 50k"/>
    <s v="NEBRASKA GOV APP"/>
    <n v="0"/>
    <s v="634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x v="4019"/>
    <n v="310000"/>
    <s v="STATE"/>
    <s v="Under 50k"/>
    <s v="NEBRASKA GOV APP"/>
    <n v="0"/>
    <s v="61001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x v="402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x v="1786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x v="4021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x v="0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x v="4022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x v="0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x v="195"/>
    <n v="310490"/>
    <s v="MEDIUM"/>
    <s v="200k - 1m"/>
    <s v="Omaha, NE-IA"/>
    <n v="725008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x v="0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x v="4023"/>
    <n v="310490"/>
    <s v="MEDIUM"/>
    <s v="200k - 1m"/>
    <s v="Omaha, NE-IA"/>
    <n v="725008"/>
    <s v="11440"/>
    <s v="DF"/>
    <s v="DIESEL"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E380006"/>
    <n v="38"/>
    <s v="Nebraska"/>
    <s v="TEA-21 3038 - Over-the-Road Bus"/>
    <n v="3038"/>
    <x v="8"/>
    <x v="1"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x v="4024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NE380006"/>
    <n v="38"/>
    <s v="Nebraska"/>
    <s v="TEA-21 3038 - Over-the-Road Bus"/>
    <n v="3038"/>
    <x v="8"/>
    <x v="1"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x v="4025"/>
    <n v="310000"/>
    <s v="STATE"/>
    <s v="Under 50k"/>
    <s v="NEBRASKA GOV APP"/>
    <n v="0"/>
    <s v="117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x v="2164"/>
    <n v="311310"/>
    <s v="MEDIUM"/>
    <s v="200k - 1m"/>
    <s v="Lincoln, NE"/>
    <n v="258719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x v="4026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x v="4027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x v="4028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x v="4029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x v="403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x v="4031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x v="4032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x v="4033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x v="4034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x v="4035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x v="4036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x v="51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x v="51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x v="4037"/>
    <n v="311310"/>
    <s v="MEDIUM"/>
    <s v="200k - 1m"/>
    <s v="Lincoln, NE"/>
    <n v="258719"/>
    <s v="11100"/>
    <s v="BD"/>
    <s v="BIO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x v="4038"/>
    <n v="311310"/>
    <s v="MEDIUM"/>
    <s v="200k - 1m"/>
    <s v="Lincoln, NE"/>
    <n v="258719"/>
    <s v="11100"/>
    <s v="CN"/>
    <s v="COMPRESSED NATURAL GAS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x v="51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x v="51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x v="51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x v="51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x v="51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x v="51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x v="51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x v="51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x v="51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x v="51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x v="51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x v="51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x v="51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x v="51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x v="22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x v="4039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x v="404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x v="220"/>
    <n v="311310"/>
    <s v="MEDIUM"/>
    <s v="200k - 1m"/>
    <s v="Lincoln, NE"/>
    <n v="2587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x v="65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x v="4041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x v="205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x v="195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x v="3700"/>
    <n v="311310"/>
    <s v="MEDIUM"/>
    <s v="200k - 1m"/>
    <s v="Lincoln, NE"/>
    <n v="258719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x v="4042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x v="4043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x v="4044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x v="4045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x v="4043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x v="4046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x v="4047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x v="25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x v="195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x v="802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x v="802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x v="4048"/>
    <n v="310490"/>
    <s v="MEDIUM"/>
    <s v="200k - 1m"/>
    <s v="Omaha, NE-IA"/>
    <n v="725008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x v="234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x v="4049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x v="242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x v="4050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x v="4051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x v="4052"/>
    <n v="310490"/>
    <s v="MEDIUM"/>
    <s v="200k - 1m"/>
    <s v="Omaha, NE-IA"/>
    <n v="72500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x v="4053"/>
    <n v="310490"/>
    <s v="MEDIUM"/>
    <s v="200k - 1m"/>
    <s v="Omaha, NE-IA"/>
    <n v="725008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x v="127"/>
    <n v="310490"/>
    <s v="MEDIUM"/>
    <s v="200k - 1m"/>
    <s v="Omaha, NE-IA"/>
    <n v="725008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x v="3972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x v="2479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x v="2897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x v="2062"/>
    <n v="310490"/>
    <s v="MEDIUM"/>
    <s v="200k - 1m"/>
    <s v="Omaha, NE-IA"/>
    <n v="725008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x v="234"/>
    <n v="310490"/>
    <s v="MEDIUM"/>
    <s v="200k - 1m"/>
    <s v="Omaha, NE-IA"/>
    <n v="725008"/>
    <s v="11700"/>
    <s v="  "/>
    <m/>
    <s v="N"/>
    <s v="5010"/>
    <s v="MANAGEMENT TRAINING"/>
    <n v="50"/>
    <s v="Management Training"/>
    <s v="10"/>
    <s v="501"/>
    <x v="52"/>
    <s v="00"/>
    <x v="114"/>
    <m/>
    <m/>
    <n v="5"/>
    <x v="3"/>
    <s v="0"/>
    <m/>
    <s v="1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x v="234"/>
    <n v="310490"/>
    <s v="MEDIUM"/>
    <s v="200k - 1m"/>
    <s v="Omaha, NE-IA"/>
    <n v="725008"/>
    <s v="117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x v="234"/>
    <n v="310490"/>
    <s v="MEDIUM"/>
    <s v="200k - 1m"/>
    <s v="Omaha, NE-IA"/>
    <n v="725008"/>
    <s v="11700"/>
    <s v="  "/>
    <m/>
    <s v="N"/>
    <s v="5030"/>
    <s v="MANAGEMENT TRAINING"/>
    <n v="50"/>
    <s v="Management Training"/>
    <s v="30"/>
    <s v="503"/>
    <x v="38"/>
    <s v="00"/>
    <x v="114"/>
    <m/>
    <m/>
    <n v="5"/>
    <x v="3"/>
    <s v="0"/>
    <m/>
    <s v="3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x v="25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x v="4054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E90X102"/>
    <n v="90"/>
    <s v="Nebraska"/>
    <s v="49 USC 5307 - Urbanized Area Formula (FY2006 forward)"/>
    <n v="5307"/>
    <x v="6"/>
    <x v="1"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x v="154"/>
    <n v="312460"/>
    <s v="SMALL"/>
    <s v="50k - 200k"/>
    <s v="Grand Island, NE"/>
    <n v="5044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x v="51"/>
    <n v="310490"/>
    <s v="MEDIUM"/>
    <s v="200k - 1m"/>
    <s v="Omaha, NE-IA"/>
    <n v="725008"/>
    <s v="11100"/>
    <s v="DP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x v="51"/>
    <n v="310490"/>
    <s v="MEDIUM"/>
    <s v="200k - 1m"/>
    <s v="Omaha, NE-IA"/>
    <n v="725008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x v="51"/>
    <n v="310490"/>
    <s v="MEDIUM"/>
    <s v="200k - 1m"/>
    <s v="Omaha, NE-IA"/>
    <n v="725008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x v="51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x v="4055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x v="51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x v="4056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x v="51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x v="1587"/>
    <n v="330000"/>
    <s v="STATE"/>
    <s v="Under 50k"/>
    <s v="NEW HAMPSHIRE GOV APP"/>
    <n v="0"/>
    <s v="11100"/>
    <s v="  "/>
    <m/>
    <s v="N"/>
    <s v="1122"/>
    <s v="BUS OTHER"/>
    <n v="11"/>
    <s v="Bus"/>
    <s v="22"/>
    <s v="112"/>
    <x v="1"/>
    <s v="20"/>
    <x v="123"/>
    <m/>
    <m/>
    <n v="1"/>
    <x v="0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x v="1587"/>
    <n v="330000"/>
    <s v="STATE"/>
    <s v="Under 50k"/>
    <s v="NEW HAMPSHIRE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x v="4057"/>
    <n v="330000"/>
    <s v="STATE"/>
    <s v="Under 50k"/>
    <s v="NEW HAMPSHIRE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x v="4058"/>
    <n v="330000"/>
    <s v="STATE"/>
    <s v="Under 50k"/>
    <s v="NEW HAMPSHIRE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x v="4059"/>
    <n v="330000"/>
    <s v="STATE"/>
    <s v="Under 50k"/>
    <s v="NEW HAMPSHIRE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x v="4060"/>
    <n v="330000"/>
    <s v="STATE"/>
    <s v="Under 50k"/>
    <s v="NEW HAMPSHIRE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x v="4061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x v="511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x v="4062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x v="4063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x v="4064"/>
    <n v="333720"/>
    <s v="SMALL"/>
    <s v="50k - 200k"/>
    <s v="Portsmouth, NH-ME"/>
    <n v="8820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x v="1"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x v="4065"/>
    <n v="332600"/>
    <s v="MEDIUM"/>
    <s v="200k - 1m"/>
    <s v="Nashua, NH-MA"/>
    <n v="226400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x v="1"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x v="4066"/>
    <n v="332600"/>
    <s v="MEDIUM"/>
    <s v="200k - 1m"/>
    <s v="Nashua, NH-MA"/>
    <n v="22640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x v="1"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x v="4067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x v="4068"/>
    <n v="330000"/>
    <s v="STATE"/>
    <s v="Under 50k"/>
    <s v="NEW HAMPSHIRE GOV APP"/>
    <n v="0"/>
    <s v="6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x v="4069"/>
    <n v="330000"/>
    <s v="STATE"/>
    <s v="Under 50k"/>
    <s v="NEW HAMPSHIRE GOV APP"/>
    <n v="0"/>
    <s v="600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x v="4070"/>
    <n v="330000"/>
    <s v="STATE"/>
    <s v="Under 50k"/>
    <s v="NEW HAMPSHIRE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x v="4071"/>
    <n v="330000"/>
    <s v="STATE"/>
    <s v="Under 50k"/>
    <s v="NEW HAMPSHIRE GOV APP"/>
    <n v="0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x v="4072"/>
    <n v="330000"/>
    <s v="STATE"/>
    <s v="Under 50k"/>
    <s v="NEW HAMPSHIRE GOV APP"/>
    <n v="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x v="4073"/>
    <n v="330000"/>
    <s v="STATE"/>
    <s v="Under 50k"/>
    <s v="NEW HAMPSHIRE GOV APP"/>
    <n v="0"/>
    <s v="11701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x v="4074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x v="4075"/>
    <n v="330000"/>
    <s v="STATE"/>
    <s v="Under 50k"/>
    <s v="NEW HAMPSHIRE GOV APP"/>
    <n v="0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x v="4076"/>
    <n v="330000"/>
    <s v="STATE"/>
    <s v="Under 50k"/>
    <s v="NEW HAMPSHIRE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x v="4077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x v="4078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x v="473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x v="297"/>
    <n v="330000"/>
    <s v="STATE"/>
    <s v="Under 50k"/>
    <s v="NEW HAMPSHIRE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x v="4079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x v="4080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x v="3884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x v="1"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x v="4081"/>
    <n v="332600"/>
    <s v="MEDIUM"/>
    <s v="200k - 1m"/>
    <s v="Nashua, NH-MA"/>
    <n v="226400"/>
    <s v="91200"/>
    <s v="  "/>
    <m/>
    <s v="N"/>
    <s v="1153"/>
    <s v="BUS OTHER"/>
    <n v="11"/>
    <s v="Bus"/>
    <s v="53"/>
    <s v="115"/>
    <x v="0"/>
    <s v="20"/>
    <x v="16"/>
    <m/>
    <m/>
    <n v="1"/>
    <x v="0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x v="4082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x v="4083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x v="4084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x v="4085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x v="4086"/>
    <n v="331890"/>
    <s v="SMALL"/>
    <s v="50k - 200k"/>
    <s v="Manchester, NH"/>
    <n v="158377"/>
    <s v="111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x v="3025"/>
    <n v="331890"/>
    <s v="SMALL"/>
    <s v="50k - 200k"/>
    <s v="Manchester, NH"/>
    <n v="15837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x v="4087"/>
    <n v="331890"/>
    <s v="SMALL"/>
    <s v="50k - 200k"/>
    <s v="Manchester, NH"/>
    <n v="15837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x v="4088"/>
    <n v="331890"/>
    <s v="SMALL"/>
    <s v="50k - 200k"/>
    <s v="Manchester, NH"/>
    <n v="15837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x v="254"/>
    <n v="330070"/>
    <s v="LARGE"/>
    <s v="Over 1m"/>
    <s v="Boston, MA-NH-RI"/>
    <n v="4181019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x v="4089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x v="4090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091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4092"/>
    <n v="333070"/>
    <s v="SMALL"/>
    <s v="50k - 200k"/>
    <s v="Dover-Rochester, NH-ME"/>
    <n v="8808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x v="789"/>
    <n v="333070"/>
    <s v="SMALL"/>
    <s v="50k - 200k"/>
    <s v="Dover-Rochester, NH-ME"/>
    <n v="88087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x v="65"/>
    <n v="333070"/>
    <s v="SMALL"/>
    <s v="50k - 200k"/>
    <s v="Dover-Rochester, NH-ME"/>
    <n v="8808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093"/>
    <n v="333720"/>
    <s v="SMALL"/>
    <s v="50k - 200k"/>
    <s v="Portsmouth, NH-ME"/>
    <n v="882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4094"/>
    <n v="333720"/>
    <s v="SMALL"/>
    <s v="50k - 200k"/>
    <s v="Portsmouth, NH-ME"/>
    <n v="8820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x v="427"/>
    <n v="333720"/>
    <s v="SMALL"/>
    <s v="50k - 200k"/>
    <s v="Portsmouth, NH-ME"/>
    <n v="8820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x v="1"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x v="45"/>
    <n v="330070"/>
    <s v="LARGE"/>
    <s v="Over 1m"/>
    <s v="Boston, MA-NH-RI"/>
    <n v="4181019"/>
    <s v="11100"/>
    <s v="DP"/>
    <s v="DIESEL (PARTICULATE TRAP)"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x v="1"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x v="4095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x v="1"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x v="1918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x v="1"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x v="433"/>
    <n v="333720"/>
    <s v="SMALL"/>
    <s v="50k - 200k"/>
    <s v="Portsmouth, NH-ME"/>
    <n v="8820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4096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4097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x v="4098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x v="4099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x v="4100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x v="802"/>
    <n v="332600"/>
    <s v="MEDIUM"/>
    <s v="200k - 1m"/>
    <s v="Nashua, NH-MA"/>
    <n v="226400"/>
    <s v="117L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x v="4101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x v="582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x v="4102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x v="4103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x v="410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x v="51"/>
    <n v="333720"/>
    <s v="SMALL"/>
    <s v="50k - 200k"/>
    <s v="Portsmouth, NH-ME"/>
    <n v="88200"/>
    <s v="11520"/>
    <s v="  "/>
    <m/>
    <s v="N"/>
    <s v="1152"/>
    <s v="BUS OTHER"/>
    <n v="11"/>
    <s v="Bus"/>
    <s v="52"/>
    <s v="115"/>
    <x v="1"/>
    <s v="20"/>
    <x v="16"/>
    <m/>
    <m/>
    <n v="1"/>
    <x v="0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x v="51"/>
    <n v="333720"/>
    <s v="SMALL"/>
    <s v="50k - 200k"/>
    <s v="Portsmouth, NH-ME"/>
    <n v="88200"/>
    <s v="11100"/>
    <s v="CN"/>
    <s v="COMPRESSED NATURAL GAS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x v="51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x v="51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x v="4105"/>
    <n v="333720"/>
    <s v="SMALL"/>
    <s v="50k - 200k"/>
    <s v="Portsmouth, NH-ME"/>
    <n v="88200"/>
    <s v="30003"/>
    <s v="CN"/>
    <s v="COMPRESSED NATURAL GAS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x v="4106"/>
    <n v="333720"/>
    <s v="SMALL"/>
    <s v="50k - 200k"/>
    <s v="Portsmouth, NH-ME"/>
    <n v="8820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x v="4107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x v="4108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x v="4109"/>
    <n v="333720"/>
    <s v="SMALL"/>
    <s v="50k - 200k"/>
    <s v="Portsmouth, NH-ME"/>
    <n v="88200"/>
    <s v="30000"/>
    <s v="BD"/>
    <s v="BIODIESEL"/>
    <s v="N"/>
    <s v="3080"/>
    <s v="OPERATING"/>
    <n v="30"/>
    <s v="Operating"/>
    <s v="80"/>
    <s v="308"/>
    <x v="21"/>
    <s v="01"/>
    <x v="23"/>
    <m/>
    <m/>
    <s v="3"/>
    <x v="1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x v="411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x v="21"/>
    <s v="01"/>
    <x v="23"/>
    <m/>
    <m/>
    <s v="3"/>
    <x v="1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x v="1"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x v="4111"/>
    <n v="330070"/>
    <s v="LARGE"/>
    <s v="Over 1m"/>
    <s v="Boston, MA-NH-RI"/>
    <n v="41810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x v="1"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x v="4112"/>
    <n v="330070"/>
    <s v="LARGE"/>
    <s v="Over 1m"/>
    <s v="Boston, MA-NH-RI"/>
    <n v="4181019"/>
    <s v="11100"/>
    <s v="DP"/>
    <s v="DIESEL (PARTICULATE TRAP)"/>
    <s v="N"/>
    <s v="1114"/>
    <s v="BUS OTHER"/>
    <n v="11"/>
    <s v="Bus"/>
    <s v="14"/>
    <s v="111"/>
    <x v="22"/>
    <s v="07"/>
    <x v="96"/>
    <m/>
    <s v="Bus Commuter/Suburban"/>
    <n v="1"/>
    <x v="0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x v="1"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x v="4113"/>
    <n v="330070"/>
    <s v="LARGE"/>
    <s v="Over 1m"/>
    <s v="Boston, MA-NH-RI"/>
    <n v="4181019"/>
    <s v="111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NJ040034"/>
    <n v="4"/>
    <s v="New Jersey"/>
    <s v="49 USC 5309 - Bus and Bus Facilities (FY2006 forward)"/>
    <n v="5309"/>
    <x v="4"/>
    <x v="0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x v="4114"/>
    <n v="340010"/>
    <s v="LARGE"/>
    <s v="Over 1m"/>
    <s v="New York-Newark, NY-NJ-CT"/>
    <n v="18351295"/>
    <s v="12300"/>
    <s v="  "/>
    <m/>
    <s v="N"/>
    <s v="1231"/>
    <s v="FIXED GUIDEWAY"/>
    <n v="12"/>
    <s v="Fixed Guideway"/>
    <s v="31"/>
    <s v="123"/>
    <x v="14"/>
    <s v="05"/>
    <x v="146"/>
    <m/>
    <m/>
    <n v="1"/>
    <x v="0"/>
    <s v="2"/>
    <m/>
    <s v="3"/>
    <m/>
    <s v="1"/>
    <s v="0"/>
    <s v="5"/>
  </r>
  <r>
    <s v="NJ040034"/>
    <n v="4"/>
    <s v="New Jersey"/>
    <s v="49 USC 5309 - Bus and Bus Facilities (FY2006 forward)"/>
    <n v="5309"/>
    <x v="4"/>
    <x v="0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x v="2104"/>
    <n v="340010"/>
    <s v="LARGE"/>
    <s v="Over 1m"/>
    <s v="New York-Newark, NY-NJ-CT"/>
    <n v="18351295"/>
    <s v="123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x v="473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x v="1"/>
    <s v="20"/>
    <x v="16"/>
    <m/>
    <m/>
    <n v="1"/>
    <x v="0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x v="4115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x v="2343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x v="45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x v="4116"/>
    <n v="34000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x v="1727"/>
    <n v="34000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x v="4117"/>
    <n v="340010"/>
    <s v="LARGE"/>
    <s v="Over 1m"/>
    <s v="New York-Newark, NY-NJ-CT"/>
    <n v="18351295"/>
    <s v="11102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x v="4118"/>
    <n v="340040"/>
    <s v="LARGE"/>
    <s v="Over 1m"/>
    <s v="Philadelphia, PA-NJ-DE-MD"/>
    <n v="5441567"/>
    <s v="11103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x v="3087"/>
    <n v="340760"/>
    <s v="MEDIUM"/>
    <s v="200k - 1m"/>
    <s v="Trenton, NJ"/>
    <n v="296668"/>
    <s v="11105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x v="4119"/>
    <n v="341480"/>
    <s v="MEDIUM"/>
    <s v="200k - 1m"/>
    <s v="Atlantic City, NJ"/>
    <n v="24840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0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x v="2366"/>
    <n v="34000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10"/>
    <s v="LARGE"/>
    <s v="Over 1m"/>
    <s v="New York-Newark, NY-NJ-CT"/>
    <n v="18351295"/>
    <s v="11102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40"/>
    <s v="LARGE"/>
    <s v="Over 1m"/>
    <s v="Philadelphia, PA-NJ-DE-MD"/>
    <n v="5441567"/>
    <s v="11105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760"/>
    <s v="MEDIUM"/>
    <s v="200k - 1m"/>
    <s v="Trenton, NJ"/>
    <n v="296668"/>
    <s v="11103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x v="4120"/>
    <n v="340000"/>
    <s v="STATE"/>
    <s v="Under 50k"/>
    <s v="NEW JERSEY GOV APP"/>
    <n v="0"/>
    <s v="11101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x v="35"/>
    <n v="340000"/>
    <s v="STATE"/>
    <s v="Under 50k"/>
    <s v="NEW JERSEY GOV APP"/>
    <n v="0"/>
    <s v="11104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x v="4121"/>
    <n v="340010"/>
    <s v="LARGE"/>
    <s v="Over 1m"/>
    <s v="New York-Newark, NY-NJ-CT"/>
    <n v="18351295"/>
    <s v="11102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x v="98"/>
    <n v="340040"/>
    <s v="LARGE"/>
    <s v="Over 1m"/>
    <s v="Philadelphia, PA-NJ-DE-MD"/>
    <n v="5441567"/>
    <s v="11103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x v="4122"/>
    <n v="341480"/>
    <s v="MEDIUM"/>
    <s v="200k - 1m"/>
    <s v="Atlantic City, NJ"/>
    <n v="248402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x v="2366"/>
    <n v="340010"/>
    <s v="LARGE"/>
    <s v="Over 1m"/>
    <s v="New York-Newark, NY-NJ-CT"/>
    <n v="18351295"/>
    <s v="11102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x v="1926"/>
    <n v="340760"/>
    <s v="MEDIUM"/>
    <s v="200k - 1m"/>
    <s v="Trenton, NJ"/>
    <n v="296668"/>
    <s v="11105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x v="4123"/>
    <n v="340000"/>
    <s v="STATE"/>
    <s v="Under 50k"/>
    <s v="NEW JERSEY GOV APP"/>
    <n v="0"/>
    <s v="60002"/>
    <s v="  "/>
    <m/>
    <s v="N"/>
    <s v="1172"/>
    <s v="BUS OTHER"/>
    <n v="11"/>
    <s v="Bus"/>
    <s v="72"/>
    <s v="117"/>
    <x v="10"/>
    <s v="10"/>
    <x v="14"/>
    <m/>
    <m/>
    <n v="1"/>
    <x v="0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x v="4124"/>
    <n v="340000"/>
    <s v="STATE"/>
    <s v="Under 50k"/>
    <s v="NEW JERSEY GOV APP"/>
    <n v="0"/>
    <s v="60005"/>
    <s v="  "/>
    <m/>
    <s v="N"/>
    <s v="1172"/>
    <s v="BUS OTHER"/>
    <n v="11"/>
    <s v="Bus"/>
    <s v="72"/>
    <s v="117"/>
    <x v="10"/>
    <s v="10"/>
    <x v="14"/>
    <m/>
    <m/>
    <n v="1"/>
    <x v="0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x v="214"/>
    <n v="340040"/>
    <s v="LARGE"/>
    <s v="Over 1m"/>
    <s v="Philadelphia, PA-NJ-DE-MD"/>
    <n v="5441567"/>
    <s v="60004"/>
    <s v="  "/>
    <m/>
    <s v="N"/>
    <s v="1172"/>
    <s v="BUS OTHER"/>
    <n v="11"/>
    <s v="Bus"/>
    <s v="72"/>
    <s v="117"/>
    <x v="10"/>
    <s v="10"/>
    <x v="14"/>
    <m/>
    <m/>
    <n v="1"/>
    <x v="0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x v="4125"/>
    <n v="340630"/>
    <s v="MEDIUM"/>
    <s v="200k - 1m"/>
    <s v="Allentown, PA-NJ"/>
    <n v="664651"/>
    <s v="60000"/>
    <s v="  "/>
    <m/>
    <s v="N"/>
    <s v="1172"/>
    <s v="BUS OTHER"/>
    <n v="11"/>
    <s v="Bus"/>
    <s v="72"/>
    <s v="117"/>
    <x v="10"/>
    <s v="10"/>
    <x v="14"/>
    <m/>
    <m/>
    <n v="1"/>
    <x v="0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x v="4126"/>
    <n v="340760"/>
    <s v="MEDIUM"/>
    <s v="200k - 1m"/>
    <s v="Trenton, NJ"/>
    <n v="296668"/>
    <s v="60006"/>
    <s v="  "/>
    <m/>
    <s v="N"/>
    <s v="1172"/>
    <s v="BUS OTHER"/>
    <n v="11"/>
    <s v="Bus"/>
    <s v="72"/>
    <s v="117"/>
    <x v="10"/>
    <s v="10"/>
    <x v="14"/>
    <m/>
    <m/>
    <n v="1"/>
    <x v="0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x v="4127"/>
    <n v="341480"/>
    <s v="MEDIUM"/>
    <s v="200k - 1m"/>
    <s v="Atlantic City, NJ"/>
    <n v="248402"/>
    <s v="60001"/>
    <s v="  "/>
    <m/>
    <s v="N"/>
    <s v="1172"/>
    <s v="BUS OTHER"/>
    <n v="11"/>
    <s v="Bus"/>
    <s v="72"/>
    <s v="117"/>
    <x v="10"/>
    <s v="10"/>
    <x v="14"/>
    <m/>
    <m/>
    <n v="1"/>
    <x v="0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28"/>
    <n v="340000"/>
    <s v="STATE"/>
    <s v="Under 50k"/>
    <s v="NEW JERSEY GOV APP"/>
    <n v="0"/>
    <s v="60002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29"/>
    <n v="340000"/>
    <s v="STATE"/>
    <s v="Under 50k"/>
    <s v="NEW JERSEY GOV APP"/>
    <n v="0"/>
    <s v="60005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0"/>
    <n v="340010"/>
    <s v="LARGE"/>
    <s v="Over 1m"/>
    <s v="New York-Newark, NY-NJ-CT"/>
    <n v="18351295"/>
    <s v="60003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1"/>
    <n v="340040"/>
    <s v="LARGE"/>
    <s v="Over 1m"/>
    <s v="Philadelphia, PA-NJ-DE-MD"/>
    <n v="5441567"/>
    <s v="60004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2"/>
    <n v="340630"/>
    <s v="MEDIUM"/>
    <s v="200k - 1m"/>
    <s v="Allentown, PA-NJ"/>
    <n v="664651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3"/>
    <n v="340760"/>
    <s v="MEDIUM"/>
    <s v="200k - 1m"/>
    <s v="Trenton, NJ"/>
    <n v="296668"/>
    <s v="60006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4"/>
    <n v="341480"/>
    <s v="MEDIUM"/>
    <s v="200k - 1m"/>
    <s v="Atlantic City, NJ"/>
    <n v="248402"/>
    <s v="60001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x v="4135"/>
    <n v="340000"/>
    <s v="STATE"/>
    <s v="Under 50k"/>
    <s v="NEW JERSEY GOV APP"/>
    <n v="0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x v="4136"/>
    <n v="340000"/>
    <s v="STATE"/>
    <s v="Under 50k"/>
    <s v="NEW JERSEY GOV APP"/>
    <n v="0"/>
    <s v="30004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x v="4137"/>
    <n v="340010"/>
    <s v="LARGE"/>
    <s v="Over 1m"/>
    <s v="New York-Newark, NY-NJ-CT"/>
    <n v="18351295"/>
    <s v="30002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x v="4138"/>
    <n v="340040"/>
    <s v="LARGE"/>
    <s v="Over 1m"/>
    <s v="Philadelphia, PA-NJ-DE-MD"/>
    <n v="5441567"/>
    <s v="30003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x v="4139"/>
    <n v="341480"/>
    <s v="MEDIUM"/>
    <s v="200k - 1m"/>
    <s v="Atlantic City, NJ"/>
    <n v="24840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0"/>
    <n v="340000"/>
    <s v="STATE"/>
    <s v="Under 50k"/>
    <s v="NEW JERSEY GOV APP"/>
    <n v="0"/>
    <s v="11701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1"/>
    <n v="340010"/>
    <s v="LARGE"/>
    <s v="Over 1m"/>
    <s v="New York-Newark, NY-NJ-CT"/>
    <n v="18351295"/>
    <s v="11702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2"/>
    <n v="340630"/>
    <s v="MEDIUM"/>
    <s v="200k - 1m"/>
    <s v="Allentown, PA-NJ"/>
    <n v="66465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3"/>
    <n v="340760"/>
    <s v="MEDIUM"/>
    <s v="200k - 1m"/>
    <s v="Trenton, NJ"/>
    <n v="296668"/>
    <s v="11703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x v="4144"/>
    <n v="340000"/>
    <s v="STATE"/>
    <s v="Under 50k"/>
    <s v="NEW JERSEY GOV APP"/>
    <n v="0"/>
    <s v="6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x v="4145"/>
    <n v="340000"/>
    <s v="STATE"/>
    <s v="Under 50k"/>
    <s v="NEW JERSEY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x v="4146"/>
    <n v="340000"/>
    <s v="STATE"/>
    <s v="Under 50k"/>
    <s v="NEW JERSEY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x v="635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x v="4147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NJ267010"/>
    <n v="26"/>
    <s v="New Jersey"/>
    <s v="49 USC 5314 - National Research Program"/>
    <n v="5314"/>
    <x v="3"/>
    <x v="1"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x v="4148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x v="51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x v="51"/>
    <n v="340000"/>
    <s v="STATE"/>
    <s v="Under 50k"/>
    <s v="NEW JERSEY GOV APP"/>
    <n v="0"/>
    <s v="55001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x v="51"/>
    <n v="340000"/>
    <s v="STATE"/>
    <s v="Under 50k"/>
    <s v="NEW JERSEY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x v="51"/>
    <n v="340000"/>
    <s v="STATE"/>
    <s v="Under 50k"/>
    <s v="NEW JERSEY GOV APP"/>
    <n v="0"/>
    <s v="55001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x v="51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x v="51"/>
    <n v="340000"/>
    <s v="STATE"/>
    <s v="Under 50k"/>
    <s v="NEW JERSEY GOV APP"/>
    <n v="0"/>
    <s v="55001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x v="51"/>
    <n v="340000"/>
    <s v="STATE"/>
    <s v="Under 50k"/>
    <s v="NEW JERSEY GOV APP"/>
    <n v="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x v="51"/>
    <n v="340000"/>
    <s v="STATE"/>
    <s v="Under 50k"/>
    <s v="NEW JERSEY GOV APP"/>
    <n v="0"/>
    <s v="55001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x v="51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x v="51"/>
    <n v="340000"/>
    <s v="STATE"/>
    <s v="Under 50k"/>
    <s v="NEW JERSEY GOV APP"/>
    <n v="0"/>
    <s v="55001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x v="51"/>
    <n v="340000"/>
    <s v="STATE"/>
    <s v="Under 50k"/>
    <s v="NEW JERSEY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x v="51"/>
    <n v="340000"/>
    <s v="STATE"/>
    <s v="Under 50k"/>
    <s v="NEW JERSEY GOV APP"/>
    <n v="0"/>
    <s v="55001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x v="51"/>
    <n v="340000"/>
    <s v="STATE"/>
    <s v="Under 50k"/>
    <s v="NEW JERSEY GOV APP"/>
    <n v="0"/>
    <s v="55000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x v="51"/>
    <n v="340000"/>
    <s v="STATE"/>
    <s v="Under 50k"/>
    <s v="NEW JERSEY GOV APP"/>
    <n v="0"/>
    <s v="55001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x v="51"/>
    <n v="340000"/>
    <s v="STATE"/>
    <s v="Under 50k"/>
    <s v="NEW JERSEY GOV APP"/>
    <n v="0"/>
    <s v="55000"/>
    <s v="  "/>
    <m/>
    <s v="N"/>
    <s v="5561"/>
    <s v="RESEARCH"/>
    <n v="55"/>
    <s v="Research Projects"/>
    <s v="61"/>
    <s v="556"/>
    <x v="38"/>
    <s v="00"/>
    <x v="80"/>
    <m/>
    <m/>
    <n v="5"/>
    <x v="3"/>
    <s v="5"/>
    <m/>
    <s v="6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x v="51"/>
    <n v="340000"/>
    <s v="STATE"/>
    <s v="Under 50k"/>
    <s v="NEW JERSEY GOV APP"/>
    <n v="0"/>
    <s v="55001"/>
    <s v="  "/>
    <m/>
    <s v="N"/>
    <s v="5561"/>
    <s v="RESEARCH"/>
    <n v="55"/>
    <s v="Research Projects"/>
    <s v="61"/>
    <s v="556"/>
    <x v="38"/>
    <s v="00"/>
    <x v="80"/>
    <m/>
    <m/>
    <n v="5"/>
    <x v="3"/>
    <s v="5"/>
    <m/>
    <s v="6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x v="51"/>
    <n v="340000"/>
    <s v="STATE"/>
    <s v="Under 50k"/>
    <s v="NEW JERSEY GOV APP"/>
    <n v="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x v="51"/>
    <n v="340000"/>
    <s v="STATE"/>
    <s v="Under 50k"/>
    <s v="NEW JERSEY GOV APP"/>
    <n v="0"/>
    <s v="55001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x v="51"/>
    <n v="340000"/>
    <s v="STATE"/>
    <s v="Under 50k"/>
    <s v="NEW JERSEY GOV APP"/>
    <n v="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x v="51"/>
    <n v="340000"/>
    <s v="STATE"/>
    <s v="Under 50k"/>
    <s v="NEW JERSEY GOV APP"/>
    <n v="0"/>
    <s v="55001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x v="1"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x v="4149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x v="415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x v="1"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x v="415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x v="415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x v="4153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x v="4154"/>
    <n v="340010"/>
    <s v="LARGE"/>
    <s v="Over 1m"/>
    <s v="New York-Newark, NY-NJ-CT"/>
    <n v="18351295"/>
    <s v="12402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x v="51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x v="4155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x v="4156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x v="51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x v="4157"/>
    <n v="340010"/>
    <s v="LARGE"/>
    <s v="Over 1m"/>
    <s v="New York-Newark, NY-NJ-CT"/>
    <n v="18351295"/>
    <s v="12204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x v="4158"/>
    <n v="340010"/>
    <s v="LARGE"/>
    <s v="Over 1m"/>
    <s v="New York-Newark, NY-NJ-CT"/>
    <n v="18351295"/>
    <s v="12205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x v="4159"/>
    <n v="340010"/>
    <s v="LARGE"/>
    <s v="Over 1m"/>
    <s v="New York-Newark, NY-NJ-CT"/>
    <n v="18351295"/>
    <s v="12206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x v="4160"/>
    <n v="340010"/>
    <s v="LARGE"/>
    <s v="Over 1m"/>
    <s v="New York-Newark, NY-NJ-CT"/>
    <n v="18351295"/>
    <s v="12207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x v="51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x v="51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x v="51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x v="4161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x v="4162"/>
    <n v="340010"/>
    <s v="LARGE"/>
    <s v="Over 1m"/>
    <s v="New York-Newark, NY-NJ-CT"/>
    <n v="18351295"/>
    <s v="12403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x v="4163"/>
    <n v="340010"/>
    <s v="LARGE"/>
    <s v="Over 1m"/>
    <s v="New York-Newark, NY-NJ-CT"/>
    <n v="18351295"/>
    <s v="12404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x v="4164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x v="4165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x v="4166"/>
    <n v="34001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x v="5"/>
    <s v="07"/>
    <x v="159"/>
    <m/>
    <m/>
    <n v="3"/>
    <x v="1"/>
    <s v="0"/>
    <m/>
    <s v="0"/>
    <m/>
    <s v="9"/>
    <s v="0"/>
    <s v="7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x v="4167"/>
    <n v="34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8"/>
    <x v="160"/>
    <m/>
    <m/>
    <n v="3"/>
    <x v="1"/>
    <s v="0"/>
    <m/>
    <s v="0"/>
    <m/>
    <s v="9"/>
    <s v="0"/>
    <s v="8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x v="4168"/>
    <n v="340010"/>
    <s v="LARGE"/>
    <s v="Over 1m"/>
    <s v="New York-Newark, NY-NJ-CT"/>
    <n v="18351295"/>
    <s v="12100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x v="4169"/>
    <n v="340010"/>
    <s v="LARGE"/>
    <s v="Over 1m"/>
    <s v="New York-Newark, NY-NJ-CT"/>
    <n v="18351295"/>
    <s v="12101"/>
    <s v="  "/>
    <m/>
    <s v="N"/>
    <s v="1214"/>
    <s v="FIXED GUIDEWAY"/>
    <n v="12"/>
    <s v="Fixed Guideway"/>
    <s v="14"/>
    <s v="121"/>
    <x v="22"/>
    <s v="23"/>
    <x v="76"/>
    <s v="Commuter Rail Car Trailer"/>
    <m/>
    <n v="1"/>
    <x v="0"/>
    <s v="2"/>
    <m/>
    <s v="1"/>
    <m/>
    <s v="4"/>
    <s v="2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x v="51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x v="51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x v="417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x v="4171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x v="4172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x v="4173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x v="4174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x v="4175"/>
    <n v="340010"/>
    <s v="LARGE"/>
    <s v="Over 1m"/>
    <s v="New York-Newark, NY-NJ-CT"/>
    <n v="18351295"/>
    <s v="12604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x v="4176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x v="4177"/>
    <n v="340010"/>
    <s v="LARGE"/>
    <s v="Over 1m"/>
    <s v="New York-Newark, NY-NJ-CT"/>
    <n v="18351295"/>
    <s v="12502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x v="4178"/>
    <n v="340010"/>
    <s v="LARGE"/>
    <s v="Over 1m"/>
    <s v="New York-Newark, NY-NJ-CT"/>
    <n v="18351295"/>
    <s v="12503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x v="3534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x v="4179"/>
    <n v="34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x v="4180"/>
    <n v="340010"/>
    <s v="LARGE"/>
    <s v="Over 1m"/>
    <s v="New York-Newark, NY-NJ-CT"/>
    <n v="18351295"/>
    <s v="12601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x v="4181"/>
    <n v="340010"/>
    <s v="LARGE"/>
    <s v="Over 1m"/>
    <s v="New York-Newark, NY-NJ-CT"/>
    <n v="18351295"/>
    <s v="12603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x v="4182"/>
    <n v="340010"/>
    <s v="LARGE"/>
    <s v="Over 1m"/>
    <s v="New York-Newark, NY-NJ-CT"/>
    <n v="18351295"/>
    <s v="12602"/>
    <s v="  "/>
    <m/>
    <s v="N"/>
    <s v="1264"/>
    <s v="FIXED GUIDEWAY"/>
    <n v="12"/>
    <s v="Fixed Guideway"/>
    <s v="64"/>
    <s v="126"/>
    <x v="9"/>
    <s v="20"/>
    <x v="16"/>
    <m/>
    <m/>
    <n v="1"/>
    <x v="0"/>
    <s v="2"/>
    <m/>
    <s v="6"/>
    <m/>
    <s v="4"/>
    <s v="2"/>
    <s v="0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x v="51"/>
    <n v="34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x v="4183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11"/>
    <x v="26"/>
    <m/>
    <m/>
    <n v="1"/>
    <x v="0"/>
    <s v="2"/>
    <m/>
    <s v="4"/>
    <m/>
    <s v="2"/>
    <s v="1"/>
    <s v="1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x v="51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x v="51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x v="51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x v="51"/>
    <n v="340010"/>
    <s v="LARGE"/>
    <s v="Over 1m"/>
    <s v="New York-Newark, NY-NJ-CT"/>
    <n v="18351295"/>
    <s v="912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x v="4184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4"/>
    <x v="68"/>
    <m/>
    <m/>
    <n v="1"/>
    <x v="0"/>
    <s v="2"/>
    <m/>
    <s v="2"/>
    <m/>
    <s v="4"/>
    <s v="0"/>
    <s v="4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x v="51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4"/>
    <x v="68"/>
    <m/>
    <m/>
    <n v="1"/>
    <x v="0"/>
    <s v="2"/>
    <m/>
    <s v="2"/>
    <m/>
    <s v="4"/>
    <s v="0"/>
    <s v="4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x v="4185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x v="4186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x v="51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x v="51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x v="51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x v="51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x v="4187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x v="0"/>
    <s v="02"/>
    <x v="100"/>
    <m/>
    <m/>
    <n v="1"/>
    <x v="0"/>
    <s v="2"/>
    <m/>
    <s v="4"/>
    <m/>
    <s v="3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x v="51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x v="4188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x v="4189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x v="16"/>
    <m/>
    <m/>
    <n v="1"/>
    <x v="0"/>
    <s v="2"/>
    <m/>
    <s v="5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x v="419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x v="16"/>
    <m/>
    <m/>
    <n v="1"/>
    <x v="0"/>
    <s v="2"/>
    <m/>
    <s v="5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x v="51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06"/>
    <x v="32"/>
    <m/>
    <m/>
    <n v="1"/>
    <x v="0"/>
    <s v="2"/>
    <m/>
    <s v="4"/>
    <m/>
    <s v="2"/>
    <s v="0"/>
    <s v="6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x v="51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12"/>
    <x v="124"/>
    <m/>
    <m/>
    <n v="1"/>
    <x v="0"/>
    <s v="2"/>
    <m/>
    <s v="4"/>
    <m/>
    <s v="2"/>
    <s v="1"/>
    <s v="2"/>
  </r>
  <r>
    <s v="NJ44X006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x v="4191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x v="0"/>
    <s v="05"/>
    <x v="45"/>
    <m/>
    <m/>
    <n v="1"/>
    <x v="0"/>
    <s v="2"/>
    <m/>
    <s v="4"/>
    <m/>
    <s v="3"/>
    <s v="0"/>
    <s v="5"/>
  </r>
  <r>
    <s v="NJ44X007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x v="4192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x v="0"/>
    <s v="05"/>
    <x v="45"/>
    <m/>
    <m/>
    <n v="1"/>
    <x v="0"/>
    <s v="2"/>
    <m/>
    <s v="4"/>
    <m/>
    <s v="3"/>
    <s v="0"/>
    <s v="5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x v="4193"/>
    <n v="340010"/>
    <s v="LARGE"/>
    <s v="Over 1m"/>
    <s v="New York-Newark, NY-NJ-CT"/>
    <n v="18351295"/>
    <s v="12200"/>
    <s v="  "/>
    <m/>
    <s v="N"/>
    <s v="1222"/>
    <s v="FIXED GUIDEWAY"/>
    <n v="12"/>
    <s v="Fixed Guideway"/>
    <s v="22"/>
    <s v="122"/>
    <x v="1"/>
    <s v="20"/>
    <x v="16"/>
    <m/>
    <m/>
    <n v="1"/>
    <x v="0"/>
    <s v="2"/>
    <m/>
    <s v="2"/>
    <m/>
    <s v="2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x v="4194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20"/>
    <x v="16"/>
    <m/>
    <m/>
    <n v="1"/>
    <x v="0"/>
    <s v="2"/>
    <m/>
    <s v="4"/>
    <m/>
    <s v="2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x v="4195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x v="4196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x v="4197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x v="4198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x v="51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x v="4199"/>
    <n v="340040"/>
    <s v="LARGE"/>
    <s v="Over 1m"/>
    <s v="Philadelphia, PA-NJ-DE-MD"/>
    <n v="5441567"/>
    <s v="12701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x v="4200"/>
    <n v="340760"/>
    <s v="MEDIUM"/>
    <s v="200k - 1m"/>
    <s v="Trenton, NJ"/>
    <n v="296668"/>
    <s v="12702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x v="4201"/>
    <n v="341480"/>
    <s v="MEDIUM"/>
    <s v="200k - 1m"/>
    <s v="Atlantic City, NJ"/>
    <n v="248402"/>
    <s v="12703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x v="4202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x v="4203"/>
    <n v="340760"/>
    <s v="MEDIUM"/>
    <s v="200k - 1m"/>
    <s v="Trenton, NJ"/>
    <n v="296668"/>
    <s v="12701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x v="604"/>
    <n v="341480"/>
    <s v="MEDIUM"/>
    <s v="200k - 1m"/>
    <s v="Atlantic City, NJ"/>
    <n v="248402"/>
    <s v="12702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x v="4204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x v="1"/>
    <s v="20"/>
    <x v="16"/>
    <m/>
    <m/>
    <n v="1"/>
    <x v="0"/>
    <s v="2"/>
    <m/>
    <s v="2"/>
    <m/>
    <s v="2"/>
    <s v="2"/>
    <s v="0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x v="4205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x v="4206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x v="4207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x v="1"/>
    <s v="01"/>
    <x v="29"/>
    <m/>
    <m/>
    <n v="1"/>
    <x v="0"/>
    <s v="2"/>
    <m/>
    <s v="6"/>
    <m/>
    <s v="2"/>
    <s v="0"/>
    <s v="1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x v="4208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x v="4209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x v="421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x v="707"/>
    <n v="340000"/>
    <s v="STATE"/>
    <s v="Under 50k"/>
    <s v="NEW JERSEY GOV APP"/>
    <n v="0"/>
    <s v="55000"/>
    <s v="  "/>
    <m/>
    <s v="N"/>
    <s v="5572"/>
    <s v="RESEARCH"/>
    <n v="55"/>
    <s v="Research Projects"/>
    <s v="72"/>
    <s v="557"/>
    <x v="38"/>
    <s v="00"/>
    <x v="139"/>
    <m/>
    <m/>
    <n v="5"/>
    <x v="3"/>
    <s v="5"/>
    <m/>
    <s v="7"/>
    <m/>
    <s v="2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x v="4211"/>
    <n v="340000"/>
    <s v="STATE"/>
    <s v="Under 50k"/>
    <s v="NEW JERSEY GOV APP"/>
    <n v="0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x v="1"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x v="4212"/>
    <n v="34000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x v="1"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x v="4213"/>
    <n v="340000"/>
    <s v="STATE"/>
    <s v="Under 50k"/>
    <s v="NEW JERSEY GOV APP"/>
    <n v="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x v="4214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x v="4215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x v="1729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x v="127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4"/>
    <x v="89"/>
    <m/>
    <m/>
    <n v="7"/>
    <x v="4"/>
    <s v="4"/>
    <m/>
    <s v="1"/>
    <m/>
    <s v="0"/>
    <s v="0"/>
    <s v="4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x v="2478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x v="51"/>
    <n v="342300"/>
    <s v="SMALL"/>
    <s v="50k - 200k"/>
    <s v="Vineland, NJ"/>
    <n v="95259"/>
    <s v="117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010"/>
    <s v="LARGE"/>
    <s v="Over 1m"/>
    <s v="New York-Newark, NY-NJ-CT"/>
    <n v="18351295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040"/>
    <s v="LARGE"/>
    <s v="Over 1m"/>
    <s v="Philadelphia, PA-NJ-DE-MD"/>
    <n v="5441567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630"/>
    <s v="MEDIUM"/>
    <s v="200k - 1m"/>
    <s v="Allentown, PA-NJ"/>
    <n v="664651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760"/>
    <s v="MEDIUM"/>
    <s v="200k - 1m"/>
    <s v="Trenton, NJ"/>
    <n v="296668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1480"/>
    <s v="MEDIUM"/>
    <s v="200k - 1m"/>
    <s v="Atlantic City, NJ"/>
    <n v="248402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2300"/>
    <s v="SMALL"/>
    <s v="50k - 200k"/>
    <s v="Vineland, NJ"/>
    <n v="95259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3410"/>
    <s v="SMALL"/>
    <s v="50k - 200k"/>
    <s v="Twin Rivers-Hightstown, NJ"/>
    <n v="64037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4320"/>
    <s v="SMALL"/>
    <s v="50k - 200k"/>
    <s v="Villas, NJ "/>
    <n v="51291"/>
    <s v="11100"/>
    <s v="DF"/>
    <s v="DIESEL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x v="51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x v="4216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x v="51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0"/>
    <x v="65"/>
    <s v="Light Rail Cars"/>
    <m/>
    <n v="1"/>
    <x v="0"/>
    <s v="2"/>
    <m/>
    <s v="1"/>
    <m/>
    <s v="6"/>
    <s v="2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1480"/>
    <s v="MEDIUM"/>
    <s v="200k - 1m"/>
    <s v="Atlantic City, NJ"/>
    <n v="248402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x v="51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5"/>
    <x v="161"/>
    <s v="Commuter Locomotive Electric"/>
    <m/>
    <n v="1"/>
    <x v="0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x v="51"/>
    <n v="34001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x v="23"/>
    <s v="25"/>
    <x v="161"/>
    <s v="Commuter Locomotive Electric"/>
    <m/>
    <n v="1"/>
    <x v="0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x v="51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x v="23"/>
    <s v="25"/>
    <x v="161"/>
    <s v="Commuter Locomotive Electric"/>
    <m/>
    <n v="1"/>
    <x v="0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x v="51"/>
    <n v="34001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x v="62"/>
    <s v="24"/>
    <x v="85"/>
    <s v="Commuter Locomotive Diesel"/>
    <m/>
    <n v="1"/>
    <x v="0"/>
    <s v="2"/>
    <m/>
    <s v="1"/>
    <m/>
    <s v="8"/>
    <s v="2"/>
    <s v="4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x v="4217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x v="4218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x v="612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x v="738"/>
    <n v="340010"/>
    <s v="LARGE"/>
    <s v="Over 1m"/>
    <s v="New York-Newark, NY-NJ-CT"/>
    <n v="18351295"/>
    <s v="12303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x v="4219"/>
    <n v="34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x v="9"/>
    <s v="01"/>
    <x v="101"/>
    <m/>
    <m/>
    <n v="1"/>
    <x v="0"/>
    <s v="2"/>
    <m/>
    <s v="9"/>
    <m/>
    <s v="4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x v="51"/>
    <n v="343410"/>
    <s v="SMALL"/>
    <s v="50k - 200k"/>
    <s v="Twin Rivers-Hightstown, NJ"/>
    <n v="64037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x v="51"/>
    <n v="344320"/>
    <s v="SMALL"/>
    <s v="50k - 200k"/>
    <s v="Villas, NJ "/>
    <n v="5129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x v="4220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x v="4221"/>
    <n v="340760"/>
    <s v="MEDIUM"/>
    <s v="200k - 1m"/>
    <s v="Trenton, NJ"/>
    <n v="296668"/>
    <s v="12701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1480"/>
    <s v="MEDIUM"/>
    <s v="200k - 1m"/>
    <s v="Atlantic City, NJ"/>
    <n v="248402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x v="4222"/>
    <n v="341480"/>
    <s v="MEDIUM"/>
    <s v="200k - 1m"/>
    <s v="Atlantic City, NJ"/>
    <n v="248402"/>
    <s v="12702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x v="4223"/>
    <n v="344320"/>
    <s v="SMALL"/>
    <s v="50k - 200k"/>
    <s v="Villas, NJ "/>
    <n v="51291"/>
    <s v="12703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x v="4224"/>
    <n v="420040"/>
    <s v="LARGE"/>
    <s v="Over 1m"/>
    <s v="Philadelphia, PA-NJ-DE-MD"/>
    <n v="5441567"/>
    <s v="12100"/>
    <s v="  "/>
    <m/>
    <s v="N"/>
    <s v="1214"/>
    <s v="FIXED GUIDEWAY"/>
    <n v="12"/>
    <s v="Fixed Guideway"/>
    <s v="14"/>
    <s v="121"/>
    <x v="22"/>
    <s v="21"/>
    <x v="74"/>
    <s v="Heavy Rail Cars"/>
    <m/>
    <n v="1"/>
    <x v="0"/>
    <s v="2"/>
    <m/>
    <s v="1"/>
    <m/>
    <s v="4"/>
    <s v="2"/>
    <s v="1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x v="4225"/>
    <n v="420040"/>
    <s v="LARGE"/>
    <s v="Over 1m"/>
    <s v="Philadelphia, PA-NJ-DE-MD"/>
    <n v="5441567"/>
    <s v="12700"/>
    <s v="  "/>
    <m/>
    <s v="N"/>
    <s v="1275"/>
    <s v="FIXED GUIDEWAY"/>
    <n v="12"/>
    <s v="Fixed Guideway"/>
    <s v="75"/>
    <s v="127"/>
    <x v="50"/>
    <s v="97"/>
    <x v="104"/>
    <m/>
    <m/>
    <n v="1"/>
    <x v="0"/>
    <s v="2"/>
    <m/>
    <s v="7"/>
    <m/>
    <s v="5"/>
    <s v="9"/>
    <s v="7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x v="4226"/>
    <n v="42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x v="4227"/>
    <n v="42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3"/>
    <x v="127"/>
    <m/>
    <m/>
    <n v="1"/>
    <x v="0"/>
    <s v="2"/>
    <m/>
    <s v="9"/>
    <m/>
    <s v="4"/>
    <s v="0"/>
    <s v="3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x v="4228"/>
    <n v="343410"/>
    <s v="SMALL"/>
    <s v="50k - 200k"/>
    <s v="Twin Rivers-Hightstown, NJ "/>
    <n v="64037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x v="4229"/>
    <n v="341480"/>
    <s v="MEDIUM"/>
    <s v="200k - 1m"/>
    <s v="Atlantic City, NJ"/>
    <n v="248402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x v="4230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x v="621"/>
    <n v="343410"/>
    <s v="SMALL"/>
    <s v="50k - 200k"/>
    <s v="Twin Rivers-Hightstown, NJ "/>
    <n v="64037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x v="4231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0"/>
    <x v="65"/>
    <s v="Light Rail Cars"/>
    <m/>
    <n v="1"/>
    <x v="0"/>
    <s v="2"/>
    <m/>
    <s v="1"/>
    <m/>
    <s v="6"/>
    <s v="2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x v="4232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s v="6"/>
    <s v="2"/>
    <s v="3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x v="4233"/>
    <n v="340040"/>
    <s v="LARGE"/>
    <s v="Over 1m"/>
    <s v="Philadelphia, PA-NJ-DE-MD"/>
    <n v="5441567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x v="4234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x v="4235"/>
    <n v="341480"/>
    <s v="MEDIUM"/>
    <s v="200k - 1m"/>
    <s v="Atlantic City, NJ"/>
    <n v="248402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x v="4236"/>
    <n v="342300"/>
    <s v="SMALL"/>
    <s v="50k - 200k"/>
    <s v="Vineland, NJ"/>
    <n v="95259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x v="4237"/>
    <n v="343410"/>
    <s v="SMALL"/>
    <s v="50k - 200k"/>
    <s v="Twin Rivers-Hightstown, NJ "/>
    <n v="64037"/>
    <s v="12100"/>
    <s v="  "/>
    <m/>
    <s v="N"/>
    <s v="1216"/>
    <s v="FIXED GUIDEWAY"/>
    <n v="12"/>
    <s v="Fixed Guideway"/>
    <s v="16"/>
    <s v="121"/>
    <x v="23"/>
    <s v="23"/>
    <x v="76"/>
    <s v="Commuter Rail Car Trailer"/>
    <m/>
    <n v="1"/>
    <x v="0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x v="4238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5"/>
    <x v="161"/>
    <s v="Commuter Locomotive Electric"/>
    <m/>
    <n v="1"/>
    <x v="0"/>
    <s v="2"/>
    <m/>
    <s v="1"/>
    <m/>
    <s v="6"/>
    <s v="2"/>
    <s v="5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x v="4239"/>
    <n v="34001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x v="23"/>
    <s v="25"/>
    <x v="161"/>
    <s v="Commuter Locomotive Electric"/>
    <m/>
    <n v="1"/>
    <x v="0"/>
    <s v="2"/>
    <m/>
    <s v="1"/>
    <m/>
    <s v="6"/>
    <s v="2"/>
    <s v="5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x v="4240"/>
    <n v="34001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x v="62"/>
    <s v="24"/>
    <x v="85"/>
    <s v="Commuter Locomotive Diesel"/>
    <m/>
    <n v="1"/>
    <x v="0"/>
    <s v="2"/>
    <m/>
    <s v="1"/>
    <m/>
    <s v="8"/>
    <s v="2"/>
    <s v="4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x v="4241"/>
    <n v="342300"/>
    <s v="SMALL"/>
    <s v="50k - 200k"/>
    <s v="Vineland, NJ"/>
    <n v="952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x v="154"/>
    <n v="343410"/>
    <s v="SMALL"/>
    <s v="50k - 200k"/>
    <s v="Twin Rivers-Hightstown, NJ "/>
    <n v="64037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2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3"/>
    <n v="3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4"/>
    <n v="340630"/>
    <s v="MEDIUM"/>
    <s v="200k - 1m"/>
    <s v="Allentown, PA-NJ"/>
    <n v="6646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5"/>
    <n v="340760"/>
    <s v="MEDIUM"/>
    <s v="200k - 1m"/>
    <s v="Trenton, NJ"/>
    <n v="29666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6"/>
    <n v="341480"/>
    <s v="MEDIUM"/>
    <s v="200k - 1m"/>
    <s v="Atlantic City, NJ"/>
    <n v="2484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7"/>
    <n v="344320"/>
    <s v="SMALL"/>
    <s v="50k - 200k"/>
    <s v="Villas, NJ "/>
    <n v="512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248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14"/>
    <n v="3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108"/>
    <n v="341480"/>
    <s v="MEDIUM"/>
    <s v="200k - 1m"/>
    <s v="Atlantic City, NJ"/>
    <n v="248402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x v="4249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x v="425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x v="4251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x v="4252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x v="4253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x v="1827"/>
    <n v="340010"/>
    <s v="LARGE"/>
    <s v="Over 1m"/>
    <s v="New York-Newark, NY-NJ-CT"/>
    <n v="18351295"/>
    <s v="11702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x v="4254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x v="4255"/>
    <n v="350710"/>
    <s v="MEDIUM"/>
    <s v="200k - 1m"/>
    <s v="Albuquerque, NM"/>
    <n v="741318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x v="4256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x v="4257"/>
    <n v="350710"/>
    <s v="MEDIUM"/>
    <s v="200k - 1m"/>
    <s v="Albuquerque, NM"/>
    <n v="741318"/>
    <s v="11401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x v="4258"/>
    <n v="350710"/>
    <s v="MEDIUM"/>
    <s v="200k - 1m"/>
    <s v="Albuquerque, NM"/>
    <n v="74131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x v="2875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x v="4259"/>
    <n v="353790"/>
    <s v="SMALL"/>
    <s v="50k - 200k"/>
    <s v="Santa Fe, NM"/>
    <n v="89284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18X074"/>
    <n v="18"/>
    <s v="New Mexico"/>
    <s v="49 USC 5311 - Nonurbanized Area Programs"/>
    <n v="5311"/>
    <x v="2"/>
    <x v="1"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x v="4260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3"/>
    <n v="18"/>
    <s v="New Mexico"/>
    <s v="49 USC 5311 - Nonurbanized Area Programs"/>
    <n v="5311"/>
    <x v="2"/>
    <x v="1"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x v="4261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x v="108"/>
    <n v="350000"/>
    <s v="STATE"/>
    <s v="Under 50k"/>
    <s v="NEW MEXICO GOV APP"/>
    <n v="0"/>
    <s v="634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x v="4262"/>
    <n v="350000"/>
    <s v="STATE"/>
    <s v="Under 50k"/>
    <s v="NEW MEXICO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x v="4263"/>
    <n v="350000"/>
    <s v="STATE"/>
    <s v="Under 50k"/>
    <s v="NEW MEXICO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x v="4264"/>
    <n v="350000"/>
    <s v="STATE"/>
    <s v="Under 50k"/>
    <s v="NEW MEXIC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x v="4265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x v="4266"/>
    <n v="350000"/>
    <s v="STATE"/>
    <s v="Under 50k"/>
    <s v="NEW MEXICO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x v="152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x v="4267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NM18X085"/>
    <n v="18"/>
    <s v="New Mexico"/>
    <s v="49 USC 5311 - Nonurbanized Area Programs"/>
    <n v="5311"/>
    <x v="2"/>
    <x v="1"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x v="4268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5"/>
    <n v="18"/>
    <s v="New Mexico"/>
    <s v="49 USC 5311 - Nonurbanized Area Programs"/>
    <n v="5311"/>
    <x v="2"/>
    <x v="1"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x v="215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M18X086"/>
    <n v="18"/>
    <s v="New Mexico"/>
    <s v="49 USC 5311 - Nonurbanized Area Programs"/>
    <n v="5311"/>
    <x v="2"/>
    <x v="1"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x v="4269"/>
    <n v="350000"/>
    <s v="STATE"/>
    <s v="Under 50k"/>
    <s v="NEW MEXICO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18X086"/>
    <n v="18"/>
    <s v="New Mexico"/>
    <s v="49 USC 5311 - Nonurbanized Area Programs"/>
    <n v="5311"/>
    <x v="2"/>
    <x v="1"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x v="4270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7"/>
    <n v="18"/>
    <s v="New Mexico"/>
    <s v="49 USC 5311 - Nonurbanized Area Programs"/>
    <n v="5311"/>
    <x v="2"/>
    <x v="1"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x v="4271"/>
    <n v="350000"/>
    <s v="STATE"/>
    <s v="Under 50k"/>
    <s v="NEW MEXICO GOV APP"/>
    <n v="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18X088"/>
    <n v="18"/>
    <s v="New Mexico"/>
    <s v="49 USC 5311 - Nonurbanized Area Programs"/>
    <n v="5311"/>
    <x v="2"/>
    <x v="1"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x v="215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x v="1"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x v="4272"/>
    <n v="350710"/>
    <s v="MEDIUM"/>
    <s v="200k - 1m"/>
    <s v="Albuquerque, NM"/>
    <n v="741318"/>
    <s v="129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x v="1"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x v="4273"/>
    <n v="354250"/>
    <s v="SMALL"/>
    <s v="50k - 200k"/>
    <s v="Farmington, NM"/>
    <n v="53049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x v="51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x v="4274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x v="51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x v="4275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x v="4276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x v="4277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x v="4278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x v="2366"/>
    <n v="350000"/>
    <s v="STATE"/>
    <s v="Under 50k"/>
    <s v="NEW MEXICO GOV APP"/>
    <n v="0"/>
    <s v="11301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x v="102"/>
    <n v="350000"/>
    <s v="STATE"/>
    <s v="Under 50k"/>
    <s v="NEW MEXICO GOV APP"/>
    <n v="0"/>
    <s v="11301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x v="4279"/>
    <n v="353520"/>
    <s v="SMALL"/>
    <s v="50k - 200k"/>
    <s v="Las Cruces, NM"/>
    <n v="128600"/>
    <s v="11101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x v="4280"/>
    <n v="353790"/>
    <s v="SMALL"/>
    <s v="50k - 200k"/>
    <s v="Santa Fe, NM"/>
    <n v="89284"/>
    <s v="11301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x v="4281"/>
    <n v="354250"/>
    <s v="SMALL"/>
    <s v="50k - 200k"/>
    <s v="Farmington, NM"/>
    <n v="53049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x v="4282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x v="4283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x v="4284"/>
    <n v="353520"/>
    <s v="SMALL"/>
    <s v="50k - 200k"/>
    <s v="Las Cruces, NM"/>
    <n v="128600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x v="4285"/>
    <n v="354250"/>
    <s v="SMALL"/>
    <s v="50k - 200k"/>
    <s v="Farmington, NM"/>
    <n v="53049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x v="4286"/>
    <n v="354990"/>
    <s v="SMALL"/>
    <s v="50k - 200k"/>
    <s v="Los Lunas, NM "/>
    <n v="63758"/>
    <s v="11101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x v="4287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x v="4288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x v="4289"/>
    <n v="353790"/>
    <s v="SMALL"/>
    <s v="50k - 200k"/>
    <s v="Santa Fe, NM"/>
    <n v="89284"/>
    <s v="11301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M540002"/>
    <n v="54"/>
    <s v="New Mexico"/>
    <s v="49 USC 5337 - State of Good Repair Formula Grants"/>
    <n v="5337"/>
    <x v="5"/>
    <x v="0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x v="4290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x v="4291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x v="4292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x v="4293"/>
    <n v="350710"/>
    <s v="MEDIUM"/>
    <s v="200k - 1m"/>
    <s v="Albuquerque, NM"/>
    <n v="741318"/>
    <s v="1113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x v="4294"/>
    <n v="350710"/>
    <s v="MEDIUM"/>
    <s v="200k - 1m"/>
    <s v="Albuquerque, NM"/>
    <n v="741318"/>
    <s v="1112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x v="51"/>
    <n v="350710"/>
    <s v="MEDIUM"/>
    <s v="200k - 1m"/>
    <s v="Albuquerque, NM"/>
    <n v="741318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x v="4295"/>
    <n v="350710"/>
    <s v="MEDIUM"/>
    <s v="200k - 1m"/>
    <s v="Albuquerque, NM"/>
    <n v="741318"/>
    <s v="11160"/>
    <s v="CN"/>
    <s v="COMPRESSED NATURAL GAS"/>
    <s v="N"/>
    <s v="1116"/>
    <s v="BUS OTHER"/>
    <n v="11"/>
    <s v="Bus"/>
    <s v="16"/>
    <s v="111"/>
    <x v="23"/>
    <s v="01"/>
    <x v="11"/>
    <m/>
    <s v="40 ft Bus"/>
    <n v="1"/>
    <x v="0"/>
    <s v="1"/>
    <m/>
    <s v="1"/>
    <m/>
    <s v="6"/>
    <s v="0"/>
    <s v="1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x v="51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x v="51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NM90X130"/>
    <n v="90"/>
    <s v="New Mexico"/>
    <s v="49 USC 5307 - Urbanized Area Formula (FY2006 forward)"/>
    <n v="5307"/>
    <x v="6"/>
    <x v="1"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x v="473"/>
    <n v="350710"/>
    <s v="MEDIUM"/>
    <s v="200k - 1m"/>
    <s v="Albuquerque, NM"/>
    <n v="741318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NM90X130"/>
    <n v="90"/>
    <s v="New Mexico"/>
    <s v="49 USC 5307 - Urbanized Area Formula (FY2006 forward)"/>
    <n v="5307"/>
    <x v="6"/>
    <x v="1"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x v="4296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M90X131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x v="4297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x v="412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x v="211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x v="483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NM90X133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x v="250"/>
    <n v="350710"/>
    <s v="MEDIUM"/>
    <s v="200k - 1m"/>
    <s v="Albuquerque, NM"/>
    <n v="741318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NM90X133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x v="4298"/>
    <n v="350710"/>
    <s v="MEDIUM"/>
    <s v="200k - 1m"/>
    <s v="Albuquerque, NM"/>
    <n v="74131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M90X134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x v="4299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x v="51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x v="4300"/>
    <n v="353520"/>
    <s v="SMALL"/>
    <s v="50k - 200k"/>
    <s v="Las Cruces, NM"/>
    <n v="12860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x v="4301"/>
    <n v="353520"/>
    <s v="SMALL"/>
    <s v="50k - 200k"/>
    <s v="Las Cruces, NM"/>
    <n v="1286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x v="250"/>
    <n v="353520"/>
    <s v="SMALL"/>
    <s v="50k - 200k"/>
    <s v="Las Cruces, NM"/>
    <n v="12860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x v="4302"/>
    <n v="354250"/>
    <s v="SMALL"/>
    <s v="50k - 200k"/>
    <s v="Farmington, NM"/>
    <n v="5304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x v="4303"/>
    <n v="354250"/>
    <s v="SMALL"/>
    <s v="50k - 200k"/>
    <s v="Farmington, NM"/>
    <n v="5304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x v="4304"/>
    <n v="354250"/>
    <s v="SMALL"/>
    <s v="50k - 200k"/>
    <s v="Farmington, NM"/>
    <n v="5304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x v="4305"/>
    <n v="354250"/>
    <s v="SMALL"/>
    <s v="50k - 200k"/>
    <s v="Farmington, NM"/>
    <n v="5304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x v="4306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x v="4307"/>
    <n v="350710"/>
    <s v="MEDIUM"/>
    <s v="200k - 1m"/>
    <s v="Albuquerque, NM"/>
    <n v="741318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x v="1"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x v="4308"/>
    <n v="353790"/>
    <s v="SMALL"/>
    <s v="50k - 200k"/>
    <s v="Santa Fe, NM"/>
    <n v="89284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x v="108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x v="589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x v="4309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x v="41"/>
    <n v="350710"/>
    <s v="MEDIUM"/>
    <s v="200k - 1m"/>
    <s v="Albuquerque, NM"/>
    <n v="741318"/>
    <s v="1134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x v="4310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x v="4311"/>
    <n v="350710"/>
    <s v="MEDIUM"/>
    <s v="200k - 1m"/>
    <s v="Albuquerque, NM"/>
    <n v="741318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x v="242"/>
    <n v="323920"/>
    <s v="SMALL"/>
    <s v="50k - 200k"/>
    <s v="Carson City, NV"/>
    <n v="58079"/>
    <s v="117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x v="51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x v="4312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V16X003"/>
    <n v="16"/>
    <s v="Nevada"/>
    <s v="49 USC 5310 - Elderly and Individuals with Disabilities"/>
    <n v="5310"/>
    <x v="1"/>
    <x v="1"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x v="4313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x v="1070"/>
    <n v="321790"/>
    <s v="MEDIUM"/>
    <s v="200k - 1m"/>
    <s v="Reno, NV-CA"/>
    <n v="392141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x v="167"/>
    <n v="321790"/>
    <s v="MEDIUM"/>
    <s v="200k - 1m"/>
    <s v="Reno, NV-CA"/>
    <n v="392141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x v="4314"/>
    <n v="321790"/>
    <s v="MEDIUM"/>
    <s v="200k - 1m"/>
    <s v="Reno, NV-CA"/>
    <n v="392141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x v="4315"/>
    <n v="321790"/>
    <s v="MEDIUM"/>
    <s v="200k - 1m"/>
    <s v="Reno, NV-CA"/>
    <n v="39214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x v="4316"/>
    <n v="320000"/>
    <s v="STATE"/>
    <s v="Under 50k"/>
    <s v="NEVAD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x v="4317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x v="4318"/>
    <n v="320000"/>
    <s v="STATE"/>
    <s v="Under 50k"/>
    <s v="NEVAD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x v="277"/>
    <n v="320000"/>
    <s v="STATE"/>
    <s v="Under 50k"/>
    <s v="NEVAD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x v="4319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x v="4320"/>
    <n v="320000"/>
    <s v="STATE"/>
    <s v="Under 50k"/>
    <s v="NEVADA GOV APP"/>
    <n v="0"/>
    <s v="634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x v="4321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x v="4322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NV18X040"/>
    <n v="18"/>
    <s v="Nevada"/>
    <s v="49 USC 5311 - Nonurbanized Area Programs"/>
    <n v="5311"/>
    <x v="2"/>
    <x v="1"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x v="215"/>
    <n v="320000"/>
    <s v="STATE"/>
    <s v="Under 50k"/>
    <s v="NEVADA GOV APP"/>
    <n v="0"/>
    <s v="992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x v="4323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x v="1550"/>
    <n v="321790"/>
    <s v="MEDIUM"/>
    <s v="200k - 1m"/>
    <s v="Reno, NV-CA"/>
    <n v="392141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x v="4324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x v="195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x v="0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x v="4325"/>
    <n v="323920"/>
    <s v="SMALL"/>
    <s v="50k - 200k"/>
    <s v="Carson City, NV"/>
    <n v="58079"/>
    <s v="117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NV790002"/>
    <n v="79"/>
    <s v="Nevada"/>
    <s v="TIGER"/>
    <s v="111-117"/>
    <x v="9"/>
    <x v="1"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x v="4326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x v="0"/>
    <s v="01"/>
    <x v="60"/>
    <m/>
    <m/>
    <n v="1"/>
    <x v="0"/>
    <s v="1"/>
    <m/>
    <s v="2"/>
    <m/>
    <s v="3"/>
    <s v="0"/>
    <s v="1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x v="4327"/>
    <n v="321790"/>
    <s v="MEDIUM"/>
    <s v="200k - 1m"/>
    <s v="Reno, NV-CA"/>
    <n v="392141"/>
    <s v="11500"/>
    <s v="  "/>
    <m/>
    <s v="N"/>
    <s v="1251"/>
    <s v="FIXED GUIDEWAY"/>
    <n v="12"/>
    <s v="Fixed Guideway"/>
    <s v="51"/>
    <s v="125"/>
    <x v="14"/>
    <s v="02"/>
    <x v="162"/>
    <m/>
    <m/>
    <n v="1"/>
    <x v="0"/>
    <s v="2"/>
    <m/>
    <s v="5"/>
    <m/>
    <s v="1"/>
    <s v="0"/>
    <s v="2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x v="4328"/>
    <n v="321790"/>
    <s v="MEDIUM"/>
    <s v="200k - 1m"/>
    <s v="Reno, NV-CA"/>
    <n v="392141"/>
    <s v="11500"/>
    <s v="  "/>
    <m/>
    <s v="N"/>
    <s v="1253"/>
    <s v="FIXED GUIDEWAY"/>
    <n v="12"/>
    <s v="Fixed Guideway"/>
    <s v="53"/>
    <s v="125"/>
    <x v="0"/>
    <s v="02"/>
    <x v="162"/>
    <m/>
    <m/>
    <n v="1"/>
    <x v="0"/>
    <s v="2"/>
    <m/>
    <s v="5"/>
    <m/>
    <s v="3"/>
    <s v="0"/>
    <s v="2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x v="242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3"/>
    <x v="90"/>
    <m/>
    <m/>
    <n v="1"/>
    <x v="0"/>
    <s v="2"/>
    <m/>
    <s v="9"/>
    <m/>
    <s v="1"/>
    <s v="0"/>
    <s v="3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x v="2351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5"/>
    <x v="18"/>
    <m/>
    <m/>
    <n v="1"/>
    <x v="0"/>
    <s v="2"/>
    <m/>
    <s v="9"/>
    <m/>
    <s v="1"/>
    <s v="0"/>
    <s v="5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x v="154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6"/>
    <x v="44"/>
    <m/>
    <m/>
    <n v="1"/>
    <x v="0"/>
    <s v="2"/>
    <m/>
    <s v="9"/>
    <m/>
    <s v="1"/>
    <s v="0"/>
    <s v="6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x v="154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9"/>
    <x v="48"/>
    <m/>
    <m/>
    <n v="1"/>
    <x v="0"/>
    <s v="2"/>
    <m/>
    <s v="9"/>
    <m/>
    <s v="1"/>
    <s v="0"/>
    <s v="9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x v="4329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3"/>
    <x v="127"/>
    <m/>
    <m/>
    <n v="1"/>
    <x v="0"/>
    <s v="2"/>
    <m/>
    <s v="9"/>
    <m/>
    <s v="4"/>
    <s v="0"/>
    <s v="3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x v="414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5"/>
    <x v="18"/>
    <m/>
    <m/>
    <n v="1"/>
    <x v="0"/>
    <s v="2"/>
    <m/>
    <s v="9"/>
    <m/>
    <s v="4"/>
    <s v="0"/>
    <s v="5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x v="606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6"/>
    <x v="44"/>
    <m/>
    <m/>
    <n v="1"/>
    <x v="0"/>
    <s v="2"/>
    <m/>
    <s v="9"/>
    <m/>
    <s v="4"/>
    <s v="0"/>
    <s v="6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x v="606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9"/>
    <x v="48"/>
    <m/>
    <m/>
    <n v="1"/>
    <x v="0"/>
    <s v="2"/>
    <m/>
    <s v="9"/>
    <m/>
    <s v="4"/>
    <s v="0"/>
    <s v="9"/>
  </r>
  <r>
    <s v="NV800018"/>
    <n v="80"/>
    <s v="Nevada"/>
    <s v="49 USC 5305 - Planning Programs/5303/5313(b)"/>
    <n v="5305"/>
    <x v="14"/>
    <x v="1"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x v="4330"/>
    <n v="320000"/>
    <s v="STATE"/>
    <s v="Under 50k"/>
    <s v="NEVADA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x v="754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x v="4331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x v="4332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x v="4333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x v="4334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x v="4335"/>
    <n v="320900"/>
    <s v="LARGE"/>
    <s v="Over 1m"/>
    <s v="Las Vegas-Henderson, NV"/>
    <n v="1886011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x v="427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x v="0"/>
    <s v="01"/>
    <x v="60"/>
    <m/>
    <m/>
    <n v="1"/>
    <x v="0"/>
    <s v="1"/>
    <m/>
    <s v="2"/>
    <m/>
    <s v="3"/>
    <s v="0"/>
    <s v="1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x v="4336"/>
    <n v="320900"/>
    <s v="LARGE"/>
    <s v="Over 1m"/>
    <s v="Las Vegas-Henderson, NV"/>
    <n v="1886011"/>
    <s v="11400"/>
    <s v="  "/>
    <m/>
    <s v="N"/>
    <s v="1143"/>
    <s v="MAINTENANCE FACILITY"/>
    <n v="11"/>
    <s v="Bus"/>
    <s v="43"/>
    <s v="114"/>
    <x v="0"/>
    <s v="20"/>
    <x v="16"/>
    <m/>
    <m/>
    <n v="1"/>
    <x v="0"/>
    <s v="1"/>
    <m/>
    <s v="4"/>
    <m/>
    <s v="3"/>
    <s v="2"/>
    <s v="0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x v="427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x v="1778"/>
    <n v="320900"/>
    <s v="LARGE"/>
    <s v="Over 1m"/>
    <s v="Las Vegas-Henderson, NV"/>
    <n v="188601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x v="29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x v="65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x v="215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x v="4337"/>
    <n v="320000"/>
    <s v="STATE"/>
    <s v="Under 50k"/>
    <s v="NEVADA GOV APP"/>
    <n v="0"/>
    <s v="11400"/>
    <s v="  "/>
    <m/>
    <s v="N"/>
    <s v="1144"/>
    <s v="MAINTENANCE FACILITY"/>
    <n v="11"/>
    <s v="Bus"/>
    <s v="44"/>
    <s v="114"/>
    <x v="9"/>
    <s v="05"/>
    <x v="45"/>
    <m/>
    <m/>
    <n v="1"/>
    <x v="0"/>
    <s v="1"/>
    <m/>
    <s v="4"/>
    <m/>
    <s v="4"/>
    <s v="0"/>
    <s v="5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x v="4338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x v="4339"/>
    <n v="320000"/>
    <s v="STATE"/>
    <s v="Under 50k"/>
    <s v="NEVADA GOV APP"/>
    <n v="0"/>
    <s v="11701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x v="166"/>
    <n v="320000"/>
    <s v="STATE"/>
    <s v="Under 50k"/>
    <s v="NEVADA GOV APP"/>
    <n v="0"/>
    <s v="119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x v="4340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x v="4341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x v="4342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x v="4343"/>
    <n v="321790"/>
    <s v="MEDIUM"/>
    <s v="200k - 1m"/>
    <s v="Reno, NV-CA"/>
    <n v="39214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x v="4344"/>
    <n v="321790"/>
    <s v="MEDIUM"/>
    <s v="200k - 1m"/>
    <s v="Reno, NV-CA"/>
    <n v="39214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x v="4345"/>
    <n v="321790"/>
    <s v="MEDIUM"/>
    <s v="200k - 1m"/>
    <s v="Reno, NV-CA"/>
    <n v="392141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x v="1"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x v="4346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x v="1"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x v="4347"/>
    <n v="321790"/>
    <s v="MEDIUM"/>
    <s v="200k - 1m"/>
    <s v="Reno, NV-CA"/>
    <n v="392141"/>
    <s v="11700"/>
    <s v="  "/>
    <m/>
    <s v="N"/>
    <s v="1176"/>
    <s v="BUS OTHER"/>
    <n v="11"/>
    <s v="Bus"/>
    <s v="76"/>
    <s v="117"/>
    <x v="48"/>
    <s v="91"/>
    <x v="135"/>
    <m/>
    <m/>
    <n v="1"/>
    <x v="0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x v="1"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x v="2030"/>
    <n v="321790"/>
    <s v="MEDIUM"/>
    <s v="200k - 1m"/>
    <s v="Reno, NV-CA"/>
    <n v="392141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NY12X001"/>
    <n v="12"/>
    <s v="New York"/>
    <s v="FY06 Sec 112 Annual App Act Demo Funds  "/>
    <n v="112"/>
    <x v="22"/>
    <x v="1"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x v="4348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NY16X008"/>
    <n v="16"/>
    <s v="New York"/>
    <s v="49 USC 5310 - Elderly and Individuals with Disabilities"/>
    <n v="5310"/>
    <x v="1"/>
    <x v="1"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x v="4349"/>
    <n v="360010"/>
    <s v="LARGE"/>
    <s v="Over 1m"/>
    <s v="New York-Newark, NY-NJ-CT"/>
    <n v="18351295"/>
    <s v="647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NY16X008"/>
    <n v="16"/>
    <s v="New York"/>
    <s v="49 USC 5310 - Elderly and Individuals with Disabilities"/>
    <n v="5310"/>
    <x v="1"/>
    <x v="1"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x v="4350"/>
    <n v="360010"/>
    <s v="LARGE"/>
    <s v="Over 1m"/>
    <s v="New York-Newark, NY-NJ-CT"/>
    <n v="18351295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x v="582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x v="4351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x v="435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x v="4353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x v="4354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x v="4355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x v="4356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x v="4357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x v="4358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x v="4359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x v="436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x v="616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x v="0"/>
    <s v="01"/>
    <x v="60"/>
    <m/>
    <m/>
    <n v="1"/>
    <x v="0"/>
    <s v="1"/>
    <m/>
    <s v="2"/>
    <m/>
    <s v="3"/>
    <s v="0"/>
    <s v="1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x v="788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09"/>
    <x v="1"/>
    <m/>
    <m/>
    <n v="1"/>
    <x v="0"/>
    <s v="1"/>
    <m/>
    <s v="3"/>
    <m/>
    <s v="3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x v="4361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x v="414"/>
    <n v="360010"/>
    <s v="LARGE"/>
    <s v="Over 1m"/>
    <s v="New York-Newark, NY-NJ-CT"/>
    <n v="18351295"/>
    <s v="11700"/>
    <s v="  "/>
    <m/>
    <s v="N"/>
    <s v="1172"/>
    <s v="BUS OTHER"/>
    <n v="11"/>
    <s v="Bus"/>
    <s v="72"/>
    <s v="117"/>
    <x v="10"/>
    <s v="11"/>
    <x v="14"/>
    <m/>
    <m/>
    <n v="1"/>
    <x v="0"/>
    <s v="1"/>
    <m/>
    <s v="7"/>
    <m/>
    <s v="2"/>
    <s v="1"/>
    <s v="1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x v="4362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x v="414"/>
    <n v="360010"/>
    <s v="LARGE"/>
    <s v="Over 1m"/>
    <s v="New York-Newark, NY-NJ-CT"/>
    <n v="18351295"/>
    <s v="64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x v="4363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x v="267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x v="4364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x v="4365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x v="4366"/>
    <n v="361120"/>
    <s v="SMALL"/>
    <s v="50k - 200k"/>
    <s v="Elmira, NY"/>
    <n v="67983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x v="436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x v="436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x v="4369"/>
    <n v="363300"/>
    <s v="SMALL"/>
    <s v="50k - 200k"/>
    <s v="Glens Falls, NY"/>
    <n v="65443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x v="437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x v="4371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x v="437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x v="4373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x v="4374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x v="4375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x v="4376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x v="4377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x v="4378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x v="437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x v="4380"/>
    <n v="361200"/>
    <s v="SMALL"/>
    <s v="50k - 200k"/>
    <s v="Binghamton, NY-PA"/>
    <n v="15808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x v="4381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x v="4382"/>
    <n v="361770"/>
    <s v="MEDIUM"/>
    <s v="200k - 1m"/>
    <s v="Poughkeepsie-Newburgh, NY-NJ"/>
    <n v="423566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x v="4383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x v="4384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x v="4385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x v="4386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x v="438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x v="438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x v="4389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x v="4389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x v="4390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x v="29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x v="4391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x v="4392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x v="4393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x v="291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x v="439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x v="439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x v="242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x v="4396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x v="439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x v="4398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x v="73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x v="439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x v="44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x v="4401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x v="4402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x v="4403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x v="440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x v="195"/>
    <n v="360010"/>
    <s v="LARGE"/>
    <s v="Over 1m"/>
    <s v="New York-Newark, NY-NJ-CT"/>
    <n v="18351295"/>
    <s v="55000"/>
    <s v="  "/>
    <m/>
    <s v="N"/>
    <s v="5551"/>
    <s v="RESEARCH"/>
    <n v="55"/>
    <s v="Research Projects"/>
    <s v="51"/>
    <s v="555"/>
    <x v="38"/>
    <s v="00"/>
    <x v="80"/>
    <m/>
    <m/>
    <n v="5"/>
    <x v="3"/>
    <s v="5"/>
    <m/>
    <s v="5"/>
    <m/>
    <s v="1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x v="4405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x v="4406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x v="4407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x v="4408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x v="440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x v="4410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x v="4411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x v="4412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x v="4413"/>
    <n v="360010"/>
    <s v="LARGE"/>
    <s v="Over 1m"/>
    <s v="New York-Newark, NY-NJ-CT"/>
    <n v="18351295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x v="22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x v="4414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x v="4415"/>
    <n v="360000"/>
    <s v="STATE"/>
    <s v="Under 50k"/>
    <s v="NEW YORK GOV APP"/>
    <n v="0"/>
    <s v="648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x v="4416"/>
    <n v="360000"/>
    <s v="STATE"/>
    <s v="Under 50k"/>
    <s v="NEW YORK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x v="3297"/>
    <n v="360000"/>
    <s v="STATE"/>
    <s v="Under 50k"/>
    <s v="NEW YORK GOV APP"/>
    <n v="0"/>
    <s v="63400"/>
    <s v="DF"/>
    <s v="DIESEL"/>
    <s v="N"/>
    <s v="1112"/>
    <s v="BUS PURCHASE"/>
    <n v="11"/>
    <s v="Bus"/>
    <s v="12"/>
    <s v="111"/>
    <x v="6"/>
    <s v="08"/>
    <x v="53"/>
    <m/>
    <s v="Bus Intercity"/>
    <n v="1"/>
    <x v="0"/>
    <s v="1"/>
    <m/>
    <s v="1"/>
    <m/>
    <s v="2"/>
    <s v="0"/>
    <s v="8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x v="4417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x v="480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x v="4418"/>
    <n v="360000"/>
    <s v="STATE"/>
    <s v="Under 50k"/>
    <s v="NEW YORK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x v="4419"/>
    <n v="360000"/>
    <s v="STATE"/>
    <s v="Under 50k"/>
    <s v="NEW YORK GOV APP"/>
    <n v="0"/>
    <s v="648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x v="4420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x v="4421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x v="4422"/>
    <n v="360000"/>
    <s v="STATE"/>
    <s v="Under 50k"/>
    <s v="NEW YORK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x v="4423"/>
    <n v="360000"/>
    <s v="STATE"/>
    <s v="Under 50k"/>
    <s v="NEW YORK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x v="1706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x v="707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x v="4424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x v="4425"/>
    <n v="360000"/>
    <s v="STATE"/>
    <s v="Under 50k"/>
    <s v="NEW YORK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x v="4426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x v="51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x v="198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x v="51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x v="1793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x v="51"/>
    <n v="360010"/>
    <s v="LARGE"/>
    <s v="Over 1m"/>
    <s v="New York-Newark, NY-NJ-CT"/>
    <n v="18351295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x v="51"/>
    <n v="360010"/>
    <s v="LARGE"/>
    <s v="Over 1m"/>
    <s v="New York-Newark, NY-NJ-CT"/>
    <n v="18351295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x v="189"/>
    <n v="360010"/>
    <s v="LARGE"/>
    <s v="Over 1m"/>
    <s v="New York-Newark, NY-NJ-CT"/>
    <n v="18351295"/>
    <s v="55000"/>
    <s v="  "/>
    <m/>
    <s v="N"/>
    <s v="5010"/>
    <s v="MANAGEMENT TRAINING"/>
    <n v="50"/>
    <s v="Management Training"/>
    <s v="10"/>
    <s v="501"/>
    <x v="52"/>
    <s v="00"/>
    <x v="114"/>
    <m/>
    <m/>
    <n v="5"/>
    <x v="3"/>
    <s v="0"/>
    <m/>
    <s v="1"/>
    <m/>
    <s v="0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x v="4427"/>
    <n v="361770"/>
    <s v="MEDIUM"/>
    <s v="200k - 1m"/>
    <s v="Poughkeepsie-Newburgh, NY-NJ"/>
    <n v="423566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x v="4428"/>
    <n v="361770"/>
    <s v="MEDIUM"/>
    <s v="200k - 1m"/>
    <s v="Poughkeepsie-Newburgh, NY-NJ"/>
    <n v="423566"/>
    <s v="55000"/>
    <s v="  "/>
    <m/>
    <s v="N"/>
    <s v="5515"/>
    <s v="RESEARCH"/>
    <n v="55"/>
    <s v="Research Projects"/>
    <s v="15"/>
    <s v="551"/>
    <x v="51"/>
    <s v="00"/>
    <x v="163"/>
    <m/>
    <m/>
    <n v="5"/>
    <x v="3"/>
    <s v="5"/>
    <m/>
    <s v="1"/>
    <m/>
    <s v="5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x v="4429"/>
    <n v="361770"/>
    <s v="MEDIUM"/>
    <s v="200k - 1m"/>
    <s v="Poughkeepsie-Newburgh, NY-NJ"/>
    <n v="423566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x v="4430"/>
    <n v="361770"/>
    <s v="MEDIUM"/>
    <s v="200k - 1m"/>
    <s v="Poughkeepsie-Newburgh, NY-NJ"/>
    <n v="423566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x v="4431"/>
    <n v="361770"/>
    <s v="MEDIUM"/>
    <s v="200k - 1m"/>
    <s v="Poughkeepsie-Newburgh, NY-NJ"/>
    <n v="423566"/>
    <s v="55000"/>
    <s v="  "/>
    <m/>
    <s v="N"/>
    <s v="5573"/>
    <s v="RESEARCH"/>
    <n v="55"/>
    <s v="Research Projects"/>
    <s v="73"/>
    <s v="557"/>
    <x v="38"/>
    <s v="00"/>
    <x v="80"/>
    <m/>
    <m/>
    <n v="5"/>
    <x v="3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x v="4432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x v="4433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x v="4434"/>
    <n v="360010"/>
    <s v="LARGE"/>
    <s v="Over 1m"/>
    <s v="New York-Newark, NY-NJ-CT"/>
    <n v="18351295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x v="2000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x v="0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x v="4435"/>
    <n v="364410"/>
    <s v="SMALL"/>
    <s v="50k - 200k"/>
    <s v="Saratoga Springs, NY"/>
    <n v="6410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x v="0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x v="4436"/>
    <n v="360590"/>
    <s v="MEDIUM"/>
    <s v="200k - 1m"/>
    <s v="Syracuse, NY"/>
    <n v="412317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x v="0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x v="443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x v="0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x v="4438"/>
    <n v="362470"/>
    <s v="SMALL"/>
    <s v="50k - 200k"/>
    <s v="Danbury, CT-NY"/>
    <n v="168136"/>
    <s v="12900"/>
    <s v="  "/>
    <m/>
    <s v="N"/>
    <s v="1293"/>
    <s v="FIXED GUIDEWAY"/>
    <n v="12"/>
    <s v="Fixed Guideway"/>
    <s v="93"/>
    <s v="129"/>
    <x v="0"/>
    <s v="06"/>
    <x v="44"/>
    <m/>
    <m/>
    <n v="1"/>
    <x v="0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x v="0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x v="4439"/>
    <n v="360010"/>
    <s v="LARGE"/>
    <s v="Over 1m"/>
    <s v="New York-Newark, NY-NJ-CT"/>
    <n v="18351295"/>
    <s v="11100"/>
    <s v="DP"/>
    <s v="DIESEL (PARTICULATE TRAP)"/>
    <s v="N"/>
    <s v="1114"/>
    <s v="BUS OTHER"/>
    <n v="11"/>
    <s v="Bus"/>
    <s v="14"/>
    <s v="111"/>
    <x v="22"/>
    <s v="03"/>
    <x v="37"/>
    <m/>
    <s v="30 ft Bus"/>
    <n v="1"/>
    <x v="0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x v="0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x v="4440"/>
    <n v="360230"/>
    <s v="MEDIUM"/>
    <s v="200k - 1m"/>
    <s v="Buffalo, NY"/>
    <n v="93590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x v="0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x v="4441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x v="0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x v="4442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x v="4443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4"/>
    <x v="27"/>
    <m/>
    <m/>
    <n v="1"/>
    <x v="0"/>
    <s v="1"/>
    <m/>
    <s v="3"/>
    <m/>
    <s v="4"/>
    <s v="0"/>
    <s v="4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x v="4444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x v="4445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x v="4446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9"/>
    <x v="78"/>
    <m/>
    <m/>
    <n v="1"/>
    <x v="0"/>
    <s v="1"/>
    <m/>
    <s v="3"/>
    <m/>
    <s v="4"/>
    <s v="0"/>
    <s v="9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x v="4447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x v="4448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x v="444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x v="445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x v="4451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x v="4452"/>
    <n v="360010"/>
    <s v="LARGE"/>
    <s v="Over 1m"/>
    <s v="New York-Newark, NY-NJ-CT"/>
    <n v="18351295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x v="4453"/>
    <n v="360010"/>
    <s v="LARGE"/>
    <s v="Over 1m"/>
    <s v="New York-Newark, NY-NJ-CT"/>
    <n v="18351295"/>
    <s v="111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x v="4454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x v="4455"/>
    <n v="360010"/>
    <s v="LARGE"/>
    <s v="Over 1m"/>
    <s v="New York-Newark, NY-NJ-CT"/>
    <n v="18351295"/>
    <s v="1400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x v="4456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x v="4457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x v="4458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x v="4459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x v="4460"/>
    <n v="360010"/>
    <s v="LARGE"/>
    <s v="Over 1m"/>
    <s v="New York-Newark, NY-NJ-CT"/>
    <n v="18351295"/>
    <s v="1400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x v="4461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x v="4462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x v="4463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x v="446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x v="40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x v="446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x v="446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x v="446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x v="446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x v="743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x v="4469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5"/>
    <x v="45"/>
    <m/>
    <m/>
    <n v="1"/>
    <x v="0"/>
    <s v="2"/>
    <m/>
    <s v="4"/>
    <m/>
    <s v="4"/>
    <s v="0"/>
    <s v="5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x v="4470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20"/>
    <x v="16"/>
    <m/>
    <m/>
    <n v="1"/>
    <x v="0"/>
    <s v="2"/>
    <m/>
    <s v="4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x v="4471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x v="4472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x v="4473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x v="4474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x v="16"/>
    <m/>
    <m/>
    <n v="1"/>
    <x v="0"/>
    <s v="2"/>
    <m/>
    <s v="5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x v="177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x v="16"/>
    <m/>
    <m/>
    <n v="1"/>
    <x v="0"/>
    <s v="2"/>
    <m/>
    <s v="5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x v="447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x v="2738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x v="4476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20"/>
    <x v="16"/>
    <m/>
    <m/>
    <n v="1"/>
    <x v="0"/>
    <s v="2"/>
    <m/>
    <s v="6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x v="56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x v="4477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x v="4478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x v="4479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x v="4480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x v="4481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x v="4482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7"/>
    <x v="159"/>
    <m/>
    <m/>
    <n v="3"/>
    <x v="1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x v="4483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7"/>
    <x v="159"/>
    <m/>
    <m/>
    <n v="3"/>
    <x v="1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x v="448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7"/>
    <x v="159"/>
    <m/>
    <m/>
    <n v="3"/>
    <x v="1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x v="448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8"/>
    <x v="160"/>
    <m/>
    <m/>
    <n v="3"/>
    <x v="1"/>
    <s v="0"/>
    <m/>
    <s v="0"/>
    <m/>
    <s v="9"/>
    <s v="0"/>
    <s v="8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x v="4486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8"/>
    <x v="160"/>
    <m/>
    <m/>
    <n v="3"/>
    <x v="1"/>
    <s v="0"/>
    <m/>
    <s v="0"/>
    <m/>
    <s v="9"/>
    <s v="0"/>
    <s v="8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x v="4487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x v="448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x v="4489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x v="449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x v="4491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Y44X015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x v="4492"/>
    <n v="360010"/>
    <s v="LARGE"/>
    <s v="Over 1m"/>
    <s v="New York-Newark, NY-NJ-CT"/>
    <n v="18351295"/>
    <s v="12500"/>
    <s v="  "/>
    <m/>
    <s v="N"/>
    <s v="1253"/>
    <s v="FIXED GUIDEWAY"/>
    <n v="12"/>
    <s v="Fixed Guideway"/>
    <s v="53"/>
    <s v="125"/>
    <x v="0"/>
    <s v="20"/>
    <x v="149"/>
    <m/>
    <m/>
    <n v="1"/>
    <x v="0"/>
    <s v="2"/>
    <m/>
    <s v="5"/>
    <m/>
    <s v="3"/>
    <s v="2"/>
    <s v="0"/>
  </r>
  <r>
    <s v="NY44X016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x v="4493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2"/>
    <x v="36"/>
    <m/>
    <m/>
    <n v="1"/>
    <x v="0"/>
    <s v="2"/>
    <m/>
    <s v="6"/>
    <m/>
    <s v="4"/>
    <s v="0"/>
    <s v="2"/>
  </r>
  <r>
    <s v="NY44X017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x v="449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3"/>
    <n v="54"/>
    <s v="New York"/>
    <s v="49 USC 5337 - State of Good Repair Formula Grants"/>
    <n v="5337"/>
    <x v="5"/>
    <x v="0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x v="4495"/>
    <n v="360230"/>
    <s v="MEDIUM"/>
    <s v="200k - 1m"/>
    <s v="Buffalo, NY"/>
    <n v="93590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x v="4496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x v="412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x v="6"/>
    <s v="21"/>
    <x v="74"/>
    <s v="Heavy Rail Cars"/>
    <m/>
    <n v="1"/>
    <x v="0"/>
    <s v="2"/>
    <m/>
    <s v="1"/>
    <m/>
    <s v="2"/>
    <s v="2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x v="4497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x v="0"/>
    <s v="06"/>
    <x v="132"/>
    <m/>
    <m/>
    <n v="1"/>
    <x v="0"/>
    <s v="2"/>
    <m/>
    <s v="2"/>
    <m/>
    <s v="3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x v="54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x v="449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x v="449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x v="45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x v="450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x v="4502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x v="412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x v="2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x v="4503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x v="4504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x v="450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x v="450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x v="132"/>
    <m/>
    <m/>
    <n v="1"/>
    <x v="0"/>
    <s v="2"/>
    <m/>
    <s v="2"/>
    <m/>
    <s v="4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x v="450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x v="132"/>
    <m/>
    <m/>
    <n v="1"/>
    <x v="0"/>
    <s v="2"/>
    <m/>
    <s v="2"/>
    <m/>
    <s v="4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x v="450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x v="450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x v="56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x v="393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x v="4509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x v="451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x v="4511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x v="4512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x v="4513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x v="451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x v="451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x v="4516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x v="211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x v="56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x v="450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x v="451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x v="451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x v="451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x v="452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x v="452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x v="4522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x v="195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x v="279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x v="2312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4"/>
    <x v="89"/>
    <m/>
    <m/>
    <n v="7"/>
    <x v="4"/>
    <s v="4"/>
    <m/>
    <s v="1"/>
    <m/>
    <s v="0"/>
    <s v="0"/>
    <s v="4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x v="25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x v="73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6"/>
    <x v="89"/>
    <m/>
    <m/>
    <n v="7"/>
    <x v="4"/>
    <s v="4"/>
    <m/>
    <s v="1"/>
    <m/>
    <s v="0"/>
    <s v="0"/>
    <s v="6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x v="1028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10"/>
    <x v="89"/>
    <m/>
    <m/>
    <n v="7"/>
    <x v="4"/>
    <s v="4"/>
    <m/>
    <s v="1"/>
    <m/>
    <s v="0"/>
    <s v="1"/>
    <s v="0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x v="4523"/>
    <n v="360510"/>
    <s v="MEDIUM"/>
    <s v="200k - 1m"/>
    <s v="Albany-Schenectady, NY"/>
    <n v="594962"/>
    <s v="116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x v="4524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x v="4525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x v="882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x v="14"/>
    <s v="02"/>
    <x v="36"/>
    <m/>
    <m/>
    <n v="1"/>
    <x v="0"/>
    <s v="1"/>
    <m/>
    <s v="6"/>
    <m/>
    <s v="1"/>
    <s v="0"/>
    <s v="2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x v="4526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x v="14"/>
    <s v="03"/>
    <x v="33"/>
    <m/>
    <m/>
    <n v="1"/>
    <x v="0"/>
    <s v="1"/>
    <m/>
    <s v="6"/>
    <m/>
    <s v="1"/>
    <s v="0"/>
    <s v="3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x v="267"/>
    <n v="360510"/>
    <s v="MEDIUM"/>
    <s v="200k - 1m"/>
    <s v="Albany-Schenectady, NY"/>
    <n v="594962"/>
    <s v="116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x v="4527"/>
    <n v="360010"/>
    <s v="LARGE"/>
    <s v="Over 1m"/>
    <s v="New York-Newark, NY-NJ-CT"/>
    <n v="18351295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x v="4528"/>
    <n v="360010"/>
    <s v="LARGE"/>
    <s v="Over 1m"/>
    <s v="New York-Newark, NY-NJ-CT"/>
    <n v="18351295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x v="4529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x v="4530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x v="4531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x v="4532"/>
    <n v="360010"/>
    <s v="LARGE"/>
    <s v="Over 1m"/>
    <s v="New York-Newark, NY-NJ-CT"/>
    <n v="18351295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x v="4533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x v="4534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x v="4535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x v="4536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x v="4537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x v="4538"/>
    <n v="360010"/>
    <s v="LARGE"/>
    <s v="Over 1m"/>
    <s v="New York-Newark, NY-NJ-CT"/>
    <n v="18351295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x v="4539"/>
    <n v="360010"/>
    <s v="LARGE"/>
    <s v="Over 1m"/>
    <s v="New York-Newark, NY-NJ-CT"/>
    <n v="18351295"/>
    <s v="442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x v="51"/>
    <n v="360010"/>
    <s v="LARGE"/>
    <s v="Over 1m"/>
    <s v="New York-Newark, NY-NJ-CT"/>
    <n v="18351295"/>
    <s v="1112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x v="454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x v="3299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x v="51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x v="51"/>
    <n v="360010"/>
    <s v="LARGE"/>
    <s v="Over 1m"/>
    <s v="New York-Newark, NY-NJ-CT"/>
    <n v="18351295"/>
    <s v="991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x v="51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x v="4541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x v="51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x v="51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x v="51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x v="51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x v="473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x v="4542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x v="352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x v="4543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x v="454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x v="58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x v="4545"/>
    <n v="363310"/>
    <s v="SMALL"/>
    <s v="50k - 200k"/>
    <s v="Ithaca, NY"/>
    <n v="53661"/>
    <s v="111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x v="51"/>
    <n v="363310"/>
    <s v="SMALL"/>
    <s v="50k - 200k"/>
    <s v="Ithaca, NY"/>
    <n v="53661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x v="4546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x v="15"/>
    <m/>
    <m/>
    <s v="1"/>
    <x v="0"/>
    <s v="1"/>
    <m/>
    <s v="7"/>
    <m/>
    <s v="A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x v="4547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x v="52"/>
    <m/>
    <m/>
    <s v="1"/>
    <x v="0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x v="4548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x v="3"/>
    <s v="00"/>
    <x v="3"/>
    <m/>
    <m/>
    <s v="1"/>
    <x v="0"/>
    <s v="1"/>
    <m/>
    <s v="8"/>
    <m/>
    <s v="0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x v="4549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x v="3972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x v="51"/>
    <n v="363310"/>
    <s v="SMALL"/>
    <s v="50k - 200k"/>
    <s v="Ithaca, NY"/>
    <n v="53661"/>
    <s v="11300"/>
    <s v="  "/>
    <m/>
    <s v="N"/>
    <s v="1134"/>
    <s v="BUS OTHER"/>
    <n v="11"/>
    <s v="Bus"/>
    <s v="34"/>
    <s v="113"/>
    <x v="9"/>
    <s v="07"/>
    <x v="34"/>
    <m/>
    <m/>
    <n v="1"/>
    <x v="0"/>
    <s v="1"/>
    <m/>
    <s v="3"/>
    <m/>
    <s v="4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x v="4550"/>
    <n v="363310"/>
    <s v="SMALL"/>
    <s v="50k - 200k"/>
    <s v="Ithaca, NY"/>
    <n v="5366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x v="4551"/>
    <n v="363310"/>
    <s v="SMALL"/>
    <s v="50k - 200k"/>
    <s v="Ithaca, NY"/>
    <n v="53661"/>
    <s v="3009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x v="2230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x v="4552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x v="4553"/>
    <n v="363310"/>
    <s v="SMALL"/>
    <s v="50k - 200k"/>
    <s v="Ithaca, NY"/>
    <n v="53661"/>
    <s v="3009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x v="51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x v="4554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x v="51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x v="51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x v="51"/>
    <n v="363310"/>
    <s v="SMALL"/>
    <s v="50k - 200k"/>
    <s v="Ithaca, NY"/>
    <n v="53661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x v="4555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x v="4556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x v="4557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x v="51"/>
    <n v="361770"/>
    <s v="MEDIUM"/>
    <s v="200k - 1m"/>
    <s v="Poughkeepsie-Newburgh, NY-NJ"/>
    <n v="423566"/>
    <s v="116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x v="4558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x v="4559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x v="51"/>
    <n v="361770"/>
    <s v="MEDIUM"/>
    <s v="200k - 1m"/>
    <s v="Poughkeepsie-Newburgh, NY-NJ"/>
    <n v="423566"/>
    <s v="12100"/>
    <s v="  "/>
    <m/>
    <s v="N"/>
    <s v="1212"/>
    <s v="FIXED GUIDEWAY"/>
    <n v="12"/>
    <s v="Fixed Guideway"/>
    <s v="12"/>
    <s v="121"/>
    <x v="6"/>
    <s v="21"/>
    <x v="74"/>
    <s v="Heavy Rail Cars"/>
    <m/>
    <n v="1"/>
    <x v="0"/>
    <s v="2"/>
    <m/>
    <s v="1"/>
    <m/>
    <s v="2"/>
    <s v="2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x v="51"/>
    <n v="361770"/>
    <s v="MEDIUM"/>
    <s v="200k - 1m"/>
    <s v="Poughkeepsie-Newburgh, NY-NJ"/>
    <n v="423566"/>
    <s v="12200"/>
    <s v="  "/>
    <m/>
    <s v="N"/>
    <s v="1223"/>
    <s v="FIXED GUIDEWAY"/>
    <n v="12"/>
    <s v="Fixed Guideway"/>
    <s v="23"/>
    <s v="122"/>
    <x v="0"/>
    <s v="06"/>
    <x v="132"/>
    <m/>
    <m/>
    <n v="1"/>
    <x v="0"/>
    <s v="2"/>
    <m/>
    <s v="2"/>
    <m/>
    <s v="3"/>
    <s v="0"/>
    <s v="6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x v="5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6"/>
    <x v="132"/>
    <m/>
    <m/>
    <n v="1"/>
    <x v="0"/>
    <s v="2"/>
    <m/>
    <s v="2"/>
    <m/>
    <s v="4"/>
    <s v="0"/>
    <s v="6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x v="51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x v="51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x v="9"/>
    <s v="03"/>
    <x v="28"/>
    <m/>
    <m/>
    <n v="1"/>
    <x v="0"/>
    <s v="2"/>
    <m/>
    <s v="3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x v="51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x v="51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x v="51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x v="51"/>
    <n v="361770"/>
    <s v="MEDIUM"/>
    <s v="200k - 1m"/>
    <s v="Poughkeepsie-Newburgh, NY-NJ"/>
    <n v="423566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x v="51"/>
    <n v="361770"/>
    <s v="MEDIUM"/>
    <s v="200k - 1m"/>
    <s v="Poughkeepsie-Newburgh, NY-NJ"/>
    <n v="423566"/>
    <s v="12900"/>
    <s v="  "/>
    <m/>
    <s v="N"/>
    <s v="1294"/>
    <s v="FIXED GUIDEWAY"/>
    <n v="12"/>
    <s v="Fixed Guideway"/>
    <s v="94"/>
    <s v="129"/>
    <x v="9"/>
    <s v="09"/>
    <x v="48"/>
    <m/>
    <m/>
    <n v="1"/>
    <x v="0"/>
    <s v="2"/>
    <m/>
    <s v="9"/>
    <m/>
    <s v="4"/>
    <s v="0"/>
    <s v="9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x v="456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x v="51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x v="4561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x v="51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7"/>
    <x v="96"/>
    <m/>
    <s v="Bus Commuter/Suburban"/>
    <n v="1"/>
    <x v="0"/>
    <s v="1"/>
    <m/>
    <s v="1"/>
    <m/>
    <s v="2"/>
    <s v="0"/>
    <s v="7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x v="51"/>
    <n v="360510"/>
    <s v="MEDIUM"/>
    <s v="200k - 1m"/>
    <s v="Albany-Schenectady, NY"/>
    <n v="594962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x v="51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x v="4562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x v="51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x v="51"/>
    <n v="360010"/>
    <s v="LARGE"/>
    <s v="Over 1m"/>
    <s v="New York-Newark, NY-NJ-CT"/>
    <n v="18351295"/>
    <s v="991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x v="4563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x v="2230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x v="456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x v="4565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x v="4566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x v="2312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x v="4567"/>
    <n v="360230"/>
    <s v="MEDIUM"/>
    <s v="200k - 1m"/>
    <s v="Buffalo, NY"/>
    <n v="93590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x v="51"/>
    <n v="360230"/>
    <s v="MEDIUM"/>
    <s v="200k - 1m"/>
    <s v="Buffalo, NY"/>
    <n v="935906"/>
    <s v="11300"/>
    <s v="  "/>
    <m/>
    <s v="N"/>
    <s v="1133"/>
    <s v="BUS OTHER"/>
    <n v="11"/>
    <s v="Bus"/>
    <s v="33"/>
    <s v="113"/>
    <x v="0"/>
    <s v="06"/>
    <x v="87"/>
    <m/>
    <m/>
    <n v="1"/>
    <x v="0"/>
    <s v="1"/>
    <m/>
    <s v="3"/>
    <m/>
    <s v="3"/>
    <s v="0"/>
    <s v="6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x v="4568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x v="4569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x v="4570"/>
    <n v="360230"/>
    <s v="MEDIUM"/>
    <s v="200k - 1m"/>
    <s v="Buffalo, NY"/>
    <n v="935906"/>
    <s v="12900"/>
    <s v="  "/>
    <m/>
    <s v="N"/>
    <s v="1291"/>
    <s v="FIXED GUIDEWAY"/>
    <n v="12"/>
    <s v="Fixed Guideway"/>
    <s v="91"/>
    <s v="129"/>
    <x v="14"/>
    <s v="08"/>
    <x v="47"/>
    <m/>
    <m/>
    <n v="1"/>
    <x v="0"/>
    <s v="2"/>
    <m/>
    <s v="9"/>
    <m/>
    <s v="1"/>
    <s v="0"/>
    <s v="8"/>
  </r>
  <r>
    <s v="NY90X744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x v="51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x v="4571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x v="6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x v="4572"/>
    <n v="360010"/>
    <s v="LARGE"/>
    <s v="Over 1m"/>
    <s v="New York-Newark, NY-NJ-CT"/>
    <n v="18351295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x v="4573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x v="473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x v="242"/>
    <n v="360010"/>
    <s v="LARGE"/>
    <s v="Over 1m"/>
    <s v="New York-Newark, NY-NJ-CT"/>
    <n v="18351295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x v="427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x v="754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x v="205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x v="65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x v="22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x v="4574"/>
    <n v="360590"/>
    <s v="MEDIUM"/>
    <s v="200k - 1m"/>
    <s v="Syracuse, NY"/>
    <n v="412317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x v="4575"/>
    <n v="360590"/>
    <s v="MEDIUM"/>
    <s v="200k - 1m"/>
    <s v="Syracuse, NY"/>
    <n v="41231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x v="3102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x v="60"/>
    <n v="360590"/>
    <s v="MEDIUM"/>
    <s v="200k - 1m"/>
    <s v="Syracuse, NY"/>
    <n v="412317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x v="4576"/>
    <n v="360590"/>
    <s v="MEDIUM"/>
    <s v="200k - 1m"/>
    <s v="Syracuse, NY"/>
    <n v="41231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x v="4577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x v="96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x v="616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x v="211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x v="4578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x v="4579"/>
    <n v="360410"/>
    <s v="MEDIUM"/>
    <s v="200k - 1m"/>
    <s v="Rochester, NY"/>
    <n v="720572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x v="4580"/>
    <n v="360410"/>
    <s v="MEDIUM"/>
    <s v="200k - 1m"/>
    <s v="Rochester, NY"/>
    <n v="72057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x v="4581"/>
    <n v="360410"/>
    <s v="MEDIUM"/>
    <s v="200k - 1m"/>
    <s v="Rochester, NY"/>
    <n v="720572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x v="584"/>
    <n v="360410"/>
    <s v="MEDIUM"/>
    <s v="200k - 1m"/>
    <s v="Rochester, NY"/>
    <n v="720572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x v="277"/>
    <n v="360410"/>
    <s v="MEDIUM"/>
    <s v="200k - 1m"/>
    <s v="Rochester, NY"/>
    <n v="72057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x v="4582"/>
    <n v="360410"/>
    <s v="MEDIUM"/>
    <s v="200k - 1m"/>
    <s v="Rochester, NY"/>
    <n v="72057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x v="141"/>
    <n v="360410"/>
    <s v="MEDIUM"/>
    <s v="200k - 1m"/>
    <s v="Rochester, NY"/>
    <n v="720572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x v="4583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x v="4584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x v="4585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x v="65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x v="4586"/>
    <n v="360010"/>
    <s v="LARGE"/>
    <s v="Over 1m"/>
    <s v="New York-Newark, NY-NJ-CT"/>
    <n v="18351295"/>
    <s v="12900"/>
    <s v="  "/>
    <m/>
    <s v="N"/>
    <s v="1293"/>
    <s v="FIXED GUIDEWAY"/>
    <n v="12"/>
    <s v="Fixed Guideway"/>
    <s v="93"/>
    <s v="129"/>
    <x v="0"/>
    <s v="06"/>
    <x v="44"/>
    <m/>
    <m/>
    <n v="1"/>
    <x v="0"/>
    <s v="2"/>
    <m/>
    <s v="9"/>
    <m/>
    <s v="3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x v="4587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x v="0"/>
    <s v="06"/>
    <x v="44"/>
    <m/>
    <m/>
    <n v="1"/>
    <x v="0"/>
    <s v="2"/>
    <m/>
    <s v="9"/>
    <m/>
    <s v="3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x v="4588"/>
    <n v="360010"/>
    <s v="LARGE"/>
    <s v="Over 1m"/>
    <s v="New York-Newark, NY-NJ-CT"/>
    <n v="18351295"/>
    <s v="12900"/>
    <s v="  "/>
    <m/>
    <s v="N"/>
    <s v="1293"/>
    <s v="FIXED GUIDEWAY"/>
    <n v="12"/>
    <s v="Fixed Guideway"/>
    <s v="93"/>
    <s v="129"/>
    <x v="0"/>
    <s v="06"/>
    <x v="44"/>
    <m/>
    <m/>
    <n v="1"/>
    <x v="0"/>
    <s v="2"/>
    <m/>
    <s v="9"/>
    <m/>
    <s v="3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x v="4589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x v="4590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x v="6"/>
    <s v="21"/>
    <x v="74"/>
    <s v="Heavy Rail Cars"/>
    <m/>
    <n v="1"/>
    <x v="0"/>
    <s v="2"/>
    <m/>
    <s v="1"/>
    <m/>
    <s v="2"/>
    <s v="2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x v="4591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x v="0"/>
    <s v="06"/>
    <x v="132"/>
    <m/>
    <m/>
    <n v="1"/>
    <x v="0"/>
    <s v="2"/>
    <m/>
    <s v="2"/>
    <m/>
    <s v="3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x v="4592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x v="4593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x v="459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x v="459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x v="45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x v="459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x v="132"/>
    <m/>
    <m/>
    <n v="1"/>
    <x v="0"/>
    <s v="2"/>
    <m/>
    <s v="2"/>
    <m/>
    <s v="4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x v="459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x v="132"/>
    <m/>
    <m/>
    <n v="1"/>
    <x v="0"/>
    <s v="2"/>
    <m/>
    <s v="2"/>
    <m/>
    <s v="4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x v="4599"/>
    <n v="360010"/>
    <s v="LARGE"/>
    <s v="Over 1m"/>
    <s v="New York-Newark, NY-NJ-CT"/>
    <n v="18351295"/>
    <s v="12300"/>
    <s v="  "/>
    <m/>
    <s v="N"/>
    <s v="1233"/>
    <s v="FIXED GUIDEWAY"/>
    <n v="12"/>
    <s v="Fixed Guideway"/>
    <s v="33"/>
    <s v="123"/>
    <x v="0"/>
    <s v="04"/>
    <x v="27"/>
    <m/>
    <m/>
    <n v="1"/>
    <x v="0"/>
    <s v="2"/>
    <m/>
    <s v="3"/>
    <m/>
    <s v="3"/>
    <s v="0"/>
    <s v="4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x v="46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x v="4601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x v="4602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x v="4603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x v="4604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x v="460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x v="4606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x v="4607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x v="1002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x v="4608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x v="29"/>
    <m/>
    <m/>
    <n v="1"/>
    <x v="0"/>
    <s v="2"/>
    <m/>
    <s v="6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x v="211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x v="4609"/>
    <n v="36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x v="9"/>
    <s v="09"/>
    <x v="48"/>
    <m/>
    <m/>
    <n v="1"/>
    <x v="0"/>
    <s v="2"/>
    <m/>
    <s v="9"/>
    <m/>
    <s v="4"/>
    <s v="0"/>
    <s v="9"/>
  </r>
  <r>
    <s v="NY90X75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x v="4610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1"/>
    <n v="90"/>
    <s v="New York"/>
    <s v="49 USC 5307 - Urbanized Area Formula (FY2006 forward)"/>
    <n v="5307"/>
    <x v="6"/>
    <x v="1"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x v="331"/>
    <n v="361200"/>
    <s v="SMALL"/>
    <s v="50k - 200k"/>
    <s v="Binghamton, NY-PA"/>
    <n v="158084"/>
    <s v="111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1"/>
    <n v="90"/>
    <s v="New York"/>
    <s v="49 USC 5307 - Urbanized Area Formula (FY2006 forward)"/>
    <n v="5307"/>
    <x v="6"/>
    <x v="1"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x v="4611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x v="4612"/>
    <n v="364240"/>
    <s v="SMALL"/>
    <s v="50k - 200k"/>
    <s v="Kingston, NY"/>
    <n v="57442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x v="679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x v="176"/>
    <n v="364240"/>
    <s v="SMALL"/>
    <s v="50k - 200k"/>
    <s v="Kingston, NY"/>
    <n v="57442"/>
    <s v="991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x v="4613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614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x v="4615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x v="427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x v="4616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x v="6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x v="154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x v="1908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x v="2906"/>
    <n v="360010"/>
    <s v="LARGE"/>
    <s v="Over 1m"/>
    <s v="New York-Newark, NY-NJ-CT"/>
    <n v="18351295"/>
    <s v="11100"/>
    <s v="HE"/>
    <s v="HYBRID ELECTRIC - DIESEL"/>
    <s v="N"/>
    <s v="1112"/>
    <s v="BUS PURCHASE"/>
    <n v="11"/>
    <s v="Bus"/>
    <s v="12"/>
    <s v="111"/>
    <x v="6"/>
    <s v="14"/>
    <x v="143"/>
    <m/>
    <s v="Bus Dual Mode"/>
    <n v="1"/>
    <x v="0"/>
    <s v="1"/>
    <m/>
    <s v="1"/>
    <m/>
    <s v="2"/>
    <s v="1"/>
    <s v="4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x v="4617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x v="4618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x v="3972"/>
    <n v="360010"/>
    <s v="LARGE"/>
    <s v="Over 1m"/>
    <s v="New York-Newark, NY-NJ-CT"/>
    <n v="1835129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x v="167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x v="635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x v="461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x v="462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x v="462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x v="4622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x v="2"/>
    <s v="12"/>
    <x v="164"/>
    <m/>
    <m/>
    <n v="1"/>
    <x v="0"/>
    <s v="2"/>
    <m/>
    <s v="7"/>
    <m/>
    <s v="1"/>
    <s v="1"/>
    <s v="2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x v="4623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x v="462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x v="4625"/>
    <n v="361770"/>
    <s v="MEDIUM"/>
    <s v="200k - 1m"/>
    <s v="Poughkeepsie-Newburgh, NY-NJ"/>
    <n v="423566"/>
    <s v="12700"/>
    <s v="  "/>
    <m/>
    <s v="N"/>
    <s v="1271"/>
    <s v="FIXED GUIDEWAY"/>
    <n v="12"/>
    <s v="Fixed Guideway"/>
    <s v="71"/>
    <s v="127"/>
    <x v="2"/>
    <s v="12"/>
    <x v="164"/>
    <m/>
    <m/>
    <n v="1"/>
    <x v="0"/>
    <s v="2"/>
    <m/>
    <s v="7"/>
    <m/>
    <s v="1"/>
    <s v="1"/>
    <s v="2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x v="4626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x v="4627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x v="267"/>
    <n v="360510"/>
    <s v="MEDIUM"/>
    <s v="200k - 1m"/>
    <s v="Albany-Schenectady, NY"/>
    <n v="59496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x v="6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628"/>
    <n v="360510"/>
    <s v="MEDIUM"/>
    <s v="200k - 1m"/>
    <s v="Albany-Schenectady, NY"/>
    <n v="59496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629"/>
    <n v="364410"/>
    <s v="SMALL"/>
    <s v="50k - 200k"/>
    <s v="Saratoga Springs, NY"/>
    <n v="641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57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x v="4630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90X758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x v="4631"/>
    <n v="361770"/>
    <s v="MEDIUM"/>
    <s v="200k - 1m"/>
    <s v="Poughkeepsie-Newburgh, NY-NJ"/>
    <n v="42356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90X758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x v="4632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59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x v="4633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x v="4634"/>
    <n v="361770"/>
    <s v="MEDIUM"/>
    <s v="200k - 1m"/>
    <s v="Poughkeepsie-Newburgh, NY-NJ"/>
    <n v="42356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x v="4635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x v="4636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61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x v="1790"/>
    <n v="361770"/>
    <s v="MEDIUM"/>
    <s v="200k - 1m"/>
    <s v="Poughkeepsie-Newburgh, NY-NJ"/>
    <n v="423566"/>
    <s v="111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NY90X761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x v="1587"/>
    <n v="361770"/>
    <s v="MEDIUM"/>
    <s v="200k - 1m"/>
    <s v="Poughkeepsie-Newburgh, NY-NJ"/>
    <n v="423566"/>
    <s v="11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x v="65"/>
    <n v="363300"/>
    <s v="SMALL"/>
    <s v="50k - 200k"/>
    <s v="Glens Falls, NY"/>
    <n v="65443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x v="4637"/>
    <n v="363300"/>
    <s v="SMALL"/>
    <s v="50k - 200k"/>
    <s v="Glens Falls, NY"/>
    <n v="6544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x v="4638"/>
    <n v="363300"/>
    <s v="SMALL"/>
    <s v="50k - 200k"/>
    <s v="Glens Falls, NY"/>
    <n v="65443"/>
    <s v="111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63"/>
    <n v="90"/>
    <s v="New York"/>
    <s v="49 USC 5307 - Urbanized Area Formula (FY2006 forward)"/>
    <n v="5307"/>
    <x v="6"/>
    <x v="1"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x v="4639"/>
    <n v="361120"/>
    <s v="SMALL"/>
    <s v="50k - 200k"/>
    <s v="Elmira, NY"/>
    <n v="679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3"/>
    <n v="90"/>
    <s v="New York"/>
    <s v="49 USC 5307 - Urbanized Area Formula (FY2006 forward)"/>
    <n v="5307"/>
    <x v="6"/>
    <x v="1"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x v="225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x v="464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x v="42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x v="329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x v="45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x v="1136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x v="743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x v="4641"/>
    <n v="364240"/>
    <s v="SMALL"/>
    <s v="50k - 200k"/>
    <s v="Kingston, NY"/>
    <n v="57442"/>
    <s v="11100"/>
    <s v="BD"/>
    <s v="BIO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x v="4642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x v="4643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x v="108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66"/>
    <n v="90"/>
    <s v="New York"/>
    <s v="49 USC 5307 - Urbanized Area Formula (FY2006 forward)"/>
    <n v="5307"/>
    <x v="6"/>
    <x v="1"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x v="4644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67"/>
    <n v="90"/>
    <s v="New York"/>
    <s v="49 USC 5307 - Urbanized Area Formula (FY2006 forward)"/>
    <n v="5307"/>
    <x v="6"/>
    <x v="1"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x v="4645"/>
    <n v="360590"/>
    <s v="MEDIUM"/>
    <s v="200k - 1m"/>
    <s v="Syracuse, NY"/>
    <n v="412317"/>
    <s v="114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NY90X767"/>
    <n v="90"/>
    <s v="New York"/>
    <s v="49 USC 5307 - Urbanized Area Formula (FY2006 forward)"/>
    <n v="5307"/>
    <x v="6"/>
    <x v="1"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x v="4646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68"/>
    <n v="90"/>
    <s v="New York"/>
    <s v="49 USC 5307 - Urbanized Area Formula (FY2006 forward)"/>
    <n v="5307"/>
    <x v="6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x v="4647"/>
    <n v="360510"/>
    <s v="MEDIUM"/>
    <s v="200k - 1m"/>
    <s v="Albany-Schenectady, NY"/>
    <n v="594962"/>
    <s v="111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Y90X768"/>
    <n v="90"/>
    <s v="New York"/>
    <s v="49 USC 5307 - Urbanized Area Formula (FY2006 forward)"/>
    <n v="5307"/>
    <x v="6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x v="4648"/>
    <n v="361770"/>
    <s v="MEDIUM"/>
    <s v="200k - 1m"/>
    <s v="Poughkeepsie-Newburgh, NY-NJ"/>
    <n v="423566"/>
    <s v="111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x v="154"/>
    <n v="364240"/>
    <s v="SMALL"/>
    <s v="50k - 200k"/>
    <s v="Kingston, NY"/>
    <n v="5744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x v="205"/>
    <n v="364240"/>
    <s v="SMALL"/>
    <s v="50k - 200k"/>
    <s v="Kingston, NY"/>
    <n v="57442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x v="26"/>
    <n v="364240"/>
    <s v="SMALL"/>
    <s v="50k - 200k"/>
    <s v="Kingston, NY"/>
    <n v="57442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x v="17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x v="4649"/>
    <n v="363310"/>
    <s v="SMALL"/>
    <s v="50k - 200k"/>
    <s v="Ithaca, NY"/>
    <n v="53661"/>
    <s v="117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x v="4650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x v="4651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x v="4652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x v="4653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x v="4654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x v="4655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x v="29"/>
    <n v="363310"/>
    <s v="SMALL"/>
    <s v="50k - 200k"/>
    <s v="Ithaca, NY"/>
    <n v="53661"/>
    <s v="117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NY90X771"/>
    <n v="90"/>
    <s v="New York"/>
    <s v="49 USC 5307 - Urbanized Area Formula (FY2006 forward)"/>
    <n v="5307"/>
    <x v="6"/>
    <x v="1"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x v="279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0X771"/>
    <n v="90"/>
    <s v="New York"/>
    <s v="49 USC 5307 - Urbanized Area Formula (FY2006 forward)"/>
    <n v="5307"/>
    <x v="6"/>
    <x v="1"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x v="4656"/>
    <n v="360010"/>
    <s v="LARGE"/>
    <s v="Over 1m"/>
    <s v="New York-Newark, NY-NJ-CT"/>
    <n v="18351295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x v="424"/>
    <n v="360410"/>
    <s v="MEDIUM"/>
    <s v="200k - 1m"/>
    <s v="Rochester, NY"/>
    <n v="720572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x v="4657"/>
    <n v="360410"/>
    <s v="MEDIUM"/>
    <s v="200k - 1m"/>
    <s v="Rochester, NY"/>
    <n v="720572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x v="4658"/>
    <n v="360410"/>
    <s v="MEDIUM"/>
    <s v="200k - 1m"/>
    <s v="Rochester, NY"/>
    <n v="720572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x v="4659"/>
    <n v="360010"/>
    <s v="LARGE"/>
    <s v="Over 1m"/>
    <s v="New York-Newark, NY-NJ-CT"/>
    <n v="18351295"/>
    <s v="111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x v="215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x v="2388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x v="667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x v="6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x v="199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x v="466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x v="4661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x v="0"/>
    <s v="01"/>
    <x v="60"/>
    <m/>
    <m/>
    <n v="1"/>
    <x v="0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x v="4662"/>
    <n v="360010"/>
    <s v="LARGE"/>
    <s v="Over 1m"/>
    <s v="New York-Newark, NY-NJ-CT"/>
    <n v="18351295"/>
    <s v="112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x v="1"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x v="73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x v="1"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x v="963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x v="1"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x v="4663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x v="1"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x v="4664"/>
    <n v="360510"/>
    <s v="MEDIUM"/>
    <s v="200k - 1m"/>
    <s v="Albany-Schenectady, NY"/>
    <n v="59496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OH030305"/>
    <n v="3"/>
    <s v="Ohio"/>
    <s v="49 USC 5309 - New Starts"/>
    <n v="5309"/>
    <x v="0"/>
    <x v="0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x v="4665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H16X011"/>
    <n v="16"/>
    <s v="Ohio"/>
    <s v="49 USC 5310 - Elderly and Individuals with Disabilities"/>
    <n v="5310"/>
    <x v="1"/>
    <x v="1"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x v="4666"/>
    <n v="390350"/>
    <s v="MEDIUM"/>
    <s v="200k - 1m"/>
    <s v="Dayton, OH"/>
    <n v="724091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12"/>
    <n v="16"/>
    <s v="Ohio"/>
    <s v="49 USC 5310 - Elderly and Individuals with Disabilities"/>
    <n v="5310"/>
    <x v="1"/>
    <x v="1"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x v="4667"/>
    <n v="390210"/>
    <s v="LARGE"/>
    <s v="Over 1m"/>
    <s v="Cincinnati, OH-KY-IN"/>
    <n v="162482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x v="4668"/>
    <n v="390870"/>
    <s v="MEDIUM"/>
    <s v="200k - 1m"/>
    <s v="Canton, OH"/>
    <n v="27924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x v="4669"/>
    <n v="390870"/>
    <s v="MEDIUM"/>
    <s v="200k - 1m"/>
    <s v="Canton, OH"/>
    <n v="27924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x v="4670"/>
    <n v="390870"/>
    <s v="MEDIUM"/>
    <s v="200k - 1m"/>
    <s v="Canton, OH"/>
    <n v="27924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x v="4671"/>
    <n v="390870"/>
    <s v="MEDIUM"/>
    <s v="200k - 1m"/>
    <s v="Canton, OH"/>
    <n v="279245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x v="4672"/>
    <n v="390870"/>
    <s v="MEDIUM"/>
    <s v="200k - 1m"/>
    <s v="Canton, OH"/>
    <n v="2792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x v="4673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x v="4674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x v="4675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x v="4676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x v="4677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x v="4678"/>
    <n v="390450"/>
    <s v="MEDIUM"/>
    <s v="200k - 1m"/>
    <s v="Akron, OH"/>
    <n v="56949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16X015"/>
    <n v="16"/>
    <s v="Ohio"/>
    <s v="49 USC 5310 - Elderly and Individuals with Disabilities"/>
    <n v="5310"/>
    <x v="1"/>
    <x v="1"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x v="4679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15"/>
    <n v="16"/>
    <s v="Ohio"/>
    <s v="49 USC 5310 - Elderly and Individuals with Disabilities"/>
    <n v="5310"/>
    <x v="1"/>
    <x v="1"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x v="4680"/>
    <n v="390500"/>
    <s v="MEDIUM"/>
    <s v="200k - 1m"/>
    <s v="Toledo, OH-MI"/>
    <n v="50764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x v="4681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x v="468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x v="4683"/>
    <n v="390000"/>
    <s v="STATE"/>
    <s v="Under 50k"/>
    <s v="OHIO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x v="4684"/>
    <n v="390000"/>
    <s v="STATE"/>
    <s v="Under 50k"/>
    <s v="OHIO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x v="4685"/>
    <n v="390000"/>
    <s v="STATE"/>
    <s v="Under 50k"/>
    <s v="OHIO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x v="4686"/>
    <n v="390000"/>
    <s v="STATE"/>
    <s v="Under 50k"/>
    <s v="OHI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x v="4687"/>
    <n v="390000"/>
    <s v="STATE"/>
    <s v="Under 50k"/>
    <s v="OHIO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x v="4688"/>
    <n v="390000"/>
    <s v="STATE"/>
    <s v="Under 50k"/>
    <s v="OHI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x v="4689"/>
    <n v="390000"/>
    <s v="STATE"/>
    <s v="Under 50k"/>
    <s v="OHI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x v="4690"/>
    <n v="391910"/>
    <s v="SMALL"/>
    <s v="50k - 200k"/>
    <s v="Springfield, OH"/>
    <n v="852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1910"/>
    <s v="SMALL"/>
    <s v="50k - 200k"/>
    <s v="Springfield, OH"/>
    <n v="85256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x v="4692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693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4"/>
    <n v="392030"/>
    <s v="SMALL"/>
    <s v="50k - 200k"/>
    <s v="Weirton-Steubenville, WV-OH-PA"/>
    <n v="7088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695"/>
    <n v="392200"/>
    <s v="SMALL"/>
    <s v="50k - 200k"/>
    <s v="Mansfield, OH"/>
    <n v="7525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4"/>
    <n v="392200"/>
    <s v="SMALL"/>
    <s v="50k - 200k"/>
    <s v="Mansfield, OH"/>
    <n v="7525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x v="42"/>
    <n v="392380"/>
    <s v="SMALL"/>
    <s v="50k - 200k"/>
    <s v="Lima, OH"/>
    <n v="72852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x v="4696"/>
    <n v="392380"/>
    <s v="SMALL"/>
    <s v="50k - 200k"/>
    <s v="Lima, OH"/>
    <n v="7285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x v="4697"/>
    <n v="392380"/>
    <s v="SMALL"/>
    <s v="50k - 200k"/>
    <s v="Lima, OH"/>
    <n v="7285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x v="4698"/>
    <n v="392380"/>
    <s v="SMALL"/>
    <s v="50k - 200k"/>
    <s v="Lima, OH"/>
    <n v="7285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x v="4699"/>
    <n v="392380"/>
    <s v="SMALL"/>
    <s v="50k - 200k"/>
    <s v="Lima, OH"/>
    <n v="7285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2380"/>
    <s v="SMALL"/>
    <s v="50k - 200k"/>
    <s v="Lima, OH"/>
    <n v="72852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700"/>
    <n v="399670"/>
    <s v="SMALL"/>
    <s v="50k - 200k"/>
    <s v="Lorain-Elyria, OH"/>
    <n v="1809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x v="66"/>
    <n v="399670"/>
    <s v="SMALL"/>
    <s v="50k - 200k"/>
    <s v="Lorain-Elyria, OH"/>
    <n v="1809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9670"/>
    <s v="SMALL"/>
    <s v="50k - 200k"/>
    <s v="Lorain-Elyria, OH"/>
    <n v="180956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m/>
    <m/>
    <m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x v="4701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x v="4702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x v="4703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x v="4704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x v="4705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x v="1942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x v="4706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x v="4707"/>
    <n v="390320"/>
    <s v="LARGE"/>
    <s v="Over 1m"/>
    <s v="Columbus, OH"/>
    <n v="1368035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x v="4708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x v="4709"/>
    <n v="390320"/>
    <s v="LARGE"/>
    <s v="Over 1m"/>
    <s v="Columbus, OH"/>
    <n v="136803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x v="4710"/>
    <n v="390320"/>
    <s v="LARGE"/>
    <s v="Over 1m"/>
    <s v="Columbus, OH"/>
    <n v="1368035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x v="4711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x v="4712"/>
    <n v="390320"/>
    <s v="LARGE"/>
    <s v="Over 1m"/>
    <s v="Columbus, OH"/>
    <n v="1368035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19"/>
    <n v="16"/>
    <s v="Ohio"/>
    <s v="49 USC 5310 - Elderly and Individuals with Disabilities"/>
    <n v="5310"/>
    <x v="1"/>
    <x v="1"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x v="4713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20"/>
    <n v="16"/>
    <s v="Ohio"/>
    <s v="49 USC 5310 - Elderly and Individuals with Disabilities"/>
    <n v="5310"/>
    <x v="1"/>
    <x v="1"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x v="4714"/>
    <n v="390320"/>
    <s v="LARGE"/>
    <s v="Over 1m"/>
    <s v="Columbus, OH"/>
    <n v="136803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20"/>
    <n v="16"/>
    <s v="Ohio"/>
    <s v="49 USC 5310 - Elderly and Individuals with Disabilities"/>
    <n v="5310"/>
    <x v="1"/>
    <x v="1"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x v="4715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21"/>
    <n v="16"/>
    <s v="Ohio"/>
    <s v="49 USC 5310 - Elderly and Individuals with Disabilities"/>
    <n v="5310"/>
    <x v="1"/>
    <x v="1"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x v="4716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21"/>
    <n v="16"/>
    <s v="Ohio"/>
    <s v="49 USC 5310 - Elderly and Individuals with Disabilities"/>
    <n v="5310"/>
    <x v="1"/>
    <x v="1"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x v="4717"/>
    <n v="390580"/>
    <s v="MEDIUM"/>
    <s v="200k - 1m"/>
    <s v="Youngstown, OH-PA"/>
    <n v="38755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x v="4718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x v="4719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x v="472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x v="277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x v="635"/>
    <n v="390350"/>
    <s v="MEDIUM"/>
    <s v="200k - 1m"/>
    <s v="Dayton, OH"/>
    <n v="72409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x v="154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x v="4721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x v="4722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x v="4723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x v="237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x v="4724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x v="4725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x v="4726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x v="4727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x v="4565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x v="4728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x v="1918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x v="4729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x v="94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x v="473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x v="242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x v="242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x v="65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x v="3908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x v="4731"/>
    <n v="390090"/>
    <s v="LARGE"/>
    <s v="Over 1m"/>
    <s v="Cleveland, OH"/>
    <n v="178067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x v="4732"/>
    <n v="390090"/>
    <s v="LARGE"/>
    <s v="Over 1m"/>
    <s v="Cleveland, OH"/>
    <n v="178067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x v="4733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x v="1843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x v="215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x v="4734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6X026"/>
    <n v="16"/>
    <s v="Ohio"/>
    <s v="49 USC 5310 - Elderly and Individuals with Disabilities"/>
    <n v="5310"/>
    <x v="1"/>
    <x v="1"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x v="4735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6X027"/>
    <n v="16"/>
    <s v="Ohio"/>
    <s v="49 USC 5310 - Elderly and Individuals with Disabilities"/>
    <n v="5310"/>
    <x v="1"/>
    <x v="1"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x v="4736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x v="308"/>
    <n v="390000"/>
    <s v="STATE"/>
    <s v="Under 50k"/>
    <s v="OHIO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x v="4737"/>
    <n v="390000"/>
    <s v="STATE"/>
    <s v="Under 50k"/>
    <s v="OHIO GOV APP"/>
    <n v="0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x v="41"/>
    <n v="390000"/>
    <s v="STATE"/>
    <s v="Under 50k"/>
    <s v="OHI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x v="73"/>
    <n v="390000"/>
    <s v="STATE"/>
    <s v="Under 50k"/>
    <s v="OHIO GOV APP"/>
    <n v="0"/>
    <s v="634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x v="4738"/>
    <n v="390000"/>
    <s v="STATE"/>
    <s v="Under 50k"/>
    <s v="OHIO GOV APP"/>
    <n v="0"/>
    <s v="3009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x v="4739"/>
    <n v="390000"/>
    <s v="STATE"/>
    <s v="Under 50k"/>
    <s v="OHIO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x v="4740"/>
    <n v="390000"/>
    <s v="STATE"/>
    <s v="Under 50k"/>
    <s v="OHIO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x v="4741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x v="277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x v="4742"/>
    <n v="390870"/>
    <s v="MEDIUM"/>
    <s v="200k - 1m"/>
    <s v="Canton, OH"/>
    <n v="279245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x v="108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x v="4743"/>
    <n v="390870"/>
    <s v="MEDIUM"/>
    <s v="200k - 1m"/>
    <s v="Canton, OH"/>
    <n v="279245"/>
    <s v="11100"/>
    <s v="OR"/>
    <s v="OTHER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x v="4744"/>
    <n v="390870"/>
    <s v="MEDIUM"/>
    <s v="200k - 1m"/>
    <s v="Canton, OH"/>
    <n v="279245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x v="606"/>
    <n v="390870"/>
    <s v="MEDIUM"/>
    <s v="200k - 1m"/>
    <s v="Canton, OH"/>
    <n v="279245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x v="4745"/>
    <n v="510000"/>
    <s v="STATE"/>
    <s v="Under 50k"/>
    <s v="VIRGINI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x v="4746"/>
    <n v="510000"/>
    <s v="STATE"/>
    <s v="Under 50k"/>
    <s v="VIRGINIA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x v="4747"/>
    <n v="510000"/>
    <s v="STATE"/>
    <s v="Under 50k"/>
    <s v="VIRGINIA GOV APP"/>
    <n v="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x v="4748"/>
    <n v="510000"/>
    <s v="STATE"/>
    <s v="Under 50k"/>
    <s v="VIRGINIA GOV APP"/>
    <n v="0"/>
    <s v="55000"/>
    <s v="  "/>
    <m/>
    <s v="N"/>
    <s v="5543"/>
    <s v="RESEARCH"/>
    <n v="55"/>
    <s v="Research Projects"/>
    <s v="43"/>
    <s v="554"/>
    <x v="38"/>
    <s v="00"/>
    <x v="134"/>
    <m/>
    <m/>
    <n v="5"/>
    <x v="3"/>
    <s v="5"/>
    <m/>
    <s v="4"/>
    <m/>
    <s v="3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x v="4749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x v="0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x v="475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x v="0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x v="4751"/>
    <n v="390090"/>
    <s v="LARGE"/>
    <s v="Over 1m"/>
    <s v="Cleveland, OH"/>
    <n v="1780673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x v="333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x v="4752"/>
    <n v="390500"/>
    <s v="MEDIUM"/>
    <s v="200k - 1m"/>
    <s v="Toledo, OH-MI"/>
    <n v="507643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x v="3082"/>
    <n v="390500"/>
    <s v="MEDIUM"/>
    <s v="200k - 1m"/>
    <s v="Toledo, OH-MI"/>
    <n v="507643"/>
    <s v="11400"/>
    <s v="BD"/>
    <s v="BIO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x v="0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x v="4753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x v="0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x v="475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x v="0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x v="4755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x v="0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x v="4756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x v="0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x v="4757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x v="0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x v="475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x v="0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x v="4759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x v="0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x v="4760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x v="4761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x v="4762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x v="0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x v="4763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x v="0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x v="1007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x v="0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x v="4764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380015"/>
    <n v="38"/>
    <s v="Ohio"/>
    <s v="TEA-21 3038 - Over-the-Road Bus"/>
    <n v="3038"/>
    <x v="8"/>
    <x v="1"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x v="4765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x v="1909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x v="4766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x v="4767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x v="4768"/>
    <n v="390090"/>
    <s v="LARGE"/>
    <s v="Over 1m"/>
    <s v="Cleveland, OH"/>
    <n v="1780673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x v="4769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x v="4770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x v="2"/>
    <s v="04"/>
    <x v="2"/>
    <m/>
    <m/>
    <n v="1"/>
    <x v="0"/>
    <s v="2"/>
    <m/>
    <s v="7"/>
    <m/>
    <s v="1"/>
    <s v="0"/>
    <s v="4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x v="4771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x v="4772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x v="51"/>
    <n v="390090"/>
    <s v="LARGE"/>
    <s v="Over 1m"/>
    <s v="Cleveland, OH"/>
    <n v="1780673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x v="4773"/>
    <n v="390090"/>
    <s v="LARGE"/>
    <s v="Over 1m"/>
    <s v="Cleveland, OH"/>
    <n v="1780673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x v="51"/>
    <n v="390090"/>
    <s v="LARGE"/>
    <s v="Over 1m"/>
    <s v="Cleveland, OH"/>
    <n v="1780673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x v="4774"/>
    <n v="390090"/>
    <s v="LARGE"/>
    <s v="Over 1m"/>
    <s v="Cleveland, OH"/>
    <n v="1780673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x v="51"/>
    <n v="390090"/>
    <s v="LARGE"/>
    <s v="Over 1m"/>
    <s v="Cleveland, OH"/>
    <n v="1780673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x v="4775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x v="242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x v="4776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OH800007"/>
    <n v="80"/>
    <s v="Ohio"/>
    <s v="49 USC 5305 - Planning Programs/5303/5313(b)"/>
    <n v="5305"/>
    <x v="14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x v="4777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800007"/>
    <n v="80"/>
    <s v="Ohio"/>
    <s v="49 USC 5305 - Planning Programs/5303/5313(b)"/>
    <n v="5305"/>
    <x v="14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x v="4778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x v="4779"/>
    <n v="390090"/>
    <s v="LARGE"/>
    <s v="Over 1m"/>
    <s v="Cleveland, OH"/>
    <n v="1780673"/>
    <s v="11100"/>
    <s v="DF"/>
    <s v="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478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x v="51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x v="51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x v="4781"/>
    <n v="390450"/>
    <s v="MEDIUM"/>
    <s v="200k - 1m"/>
    <s v="Akron, OH"/>
    <n v="569499"/>
    <s v="11100"/>
    <s v="DF"/>
    <s v="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x v="51"/>
    <n v="390450"/>
    <s v="MEDIUM"/>
    <s v="200k - 1m"/>
    <s v="Akron, OH"/>
    <n v="569499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x v="51"/>
    <n v="390450"/>
    <s v="MEDIUM"/>
    <s v="200k - 1m"/>
    <s v="Akron, OH"/>
    <n v="569499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4782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x v="51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x v="51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x v="103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x v="51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x v="51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x v="3528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x v="51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x v="51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x v="51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x v="4783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x v="4784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x v="51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x v="4785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x v="29"/>
    <n v="390090"/>
    <s v="LARGE"/>
    <s v="Over 1m"/>
    <s v="Cleveland, OH"/>
    <n v="1780673"/>
    <s v="111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x v="51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x v="51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x v="51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4"/>
    <x v="68"/>
    <m/>
    <m/>
    <n v="1"/>
    <x v="0"/>
    <s v="2"/>
    <m/>
    <s v="2"/>
    <m/>
    <s v="4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x v="51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x v="51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x v="2"/>
    <s v="04"/>
    <x v="2"/>
    <m/>
    <m/>
    <n v="1"/>
    <x v="0"/>
    <s v="2"/>
    <m/>
    <s v="7"/>
    <m/>
    <s v="1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x v="51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x v="51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x v="51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x v="4786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x v="234"/>
    <n v="391180"/>
    <s v="MEDIUM"/>
    <s v="200k - 1m"/>
    <s v="Huntington, WV-KY-OH"/>
    <n v="202637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x v="51"/>
    <n v="391180"/>
    <s v="MEDIUM"/>
    <s v="200k - 1m"/>
    <s v="Huntington, WV-KY-OH"/>
    <n v="20263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x v="51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x v="4787"/>
    <n v="391180"/>
    <s v="MEDIUM"/>
    <s v="200k - 1m"/>
    <s v="Huntington, WV-KY-OH"/>
    <n v="20263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x v="51"/>
    <n v="391180"/>
    <s v="MEDIUM"/>
    <s v="200k - 1m"/>
    <s v="Huntington, WV-KY-OH"/>
    <n v="20263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x v="51"/>
    <n v="391180"/>
    <s v="MEDIUM"/>
    <s v="200k - 1m"/>
    <s v="Huntington, WV-KY-OH"/>
    <n v="202637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x v="51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x v="4788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x v="242"/>
    <n v="391180"/>
    <s v="MEDIUM"/>
    <s v="200k - 1m"/>
    <s v="Huntington, WV-KY-OH"/>
    <n v="20263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x v="51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x v="51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x v="277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x v="51"/>
    <n v="390350"/>
    <s v="MEDIUM"/>
    <s v="200k - 1m"/>
    <s v="Dayton, OH"/>
    <n v="724091"/>
    <s v="11700"/>
    <s v="  "/>
    <m/>
    <s v="N"/>
    <s v="117N"/>
    <s v="BUS OTHER"/>
    <n v="11"/>
    <s v="Bus"/>
    <s v="7N"/>
    <s v="117"/>
    <x v="45"/>
    <s v="01"/>
    <x v="97"/>
    <m/>
    <m/>
    <n v="1"/>
    <x v="0"/>
    <s v="1"/>
    <m/>
    <s v="7"/>
    <m/>
    <s v="N"/>
    <s v="0"/>
    <s v="1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x v="51"/>
    <n v="390350"/>
    <s v="MEDIUM"/>
    <s v="200k - 1m"/>
    <s v="Dayton, OH"/>
    <n v="724091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x v="51"/>
    <n v="390350"/>
    <s v="MEDIUM"/>
    <s v="200k - 1m"/>
    <s v="Dayton, OH"/>
    <n v="72409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x v="51"/>
    <n v="393570"/>
    <s v="SMALL"/>
    <s v="50k - 200k"/>
    <s v="Middletown, OH"/>
    <n v="9750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x v="51"/>
    <n v="393570"/>
    <s v="SMALL"/>
    <s v="50k - 200k"/>
    <s v="Middletown, OH"/>
    <n v="97503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x v="51"/>
    <n v="393570"/>
    <s v="SMALL"/>
    <s v="50k - 200k"/>
    <s v="Middletown, OH"/>
    <n v="9750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x v="65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x v="51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x v="4789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x v="51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x v="279"/>
    <n v="393570"/>
    <s v="SMALL"/>
    <s v="50k - 200k"/>
    <s v="Middletown, OH"/>
    <n v="9750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x v="51"/>
    <n v="393570"/>
    <s v="SMALL"/>
    <s v="50k - 200k"/>
    <s v="Middletown, OH"/>
    <n v="97503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x v="4790"/>
    <n v="390320"/>
    <s v="LARGE"/>
    <s v="Over 1m"/>
    <s v="Columbus, OH"/>
    <n v="1368035"/>
    <s v="11100"/>
    <s v="  "/>
    <m/>
    <s v="N"/>
    <s v="1144"/>
    <s v="MAINTENANCE FACILITY"/>
    <n v="11"/>
    <s v="Bus"/>
    <s v="44"/>
    <s v="114"/>
    <x v="9"/>
    <s v="03"/>
    <x v="20"/>
    <m/>
    <m/>
    <s v="1"/>
    <x v="0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x v="4791"/>
    <n v="390320"/>
    <s v="LARGE"/>
    <s v="Over 1m"/>
    <s v="Columbus, OH"/>
    <n v="1368035"/>
    <s v="11100"/>
    <s v="  "/>
    <m/>
    <s v="N"/>
    <s v="1144"/>
    <s v="MAINTENANCE FACILITY"/>
    <n v="11"/>
    <s v="Bus"/>
    <s v="44"/>
    <s v="114"/>
    <x v="9"/>
    <s v="03"/>
    <x v="20"/>
    <m/>
    <m/>
    <s v="1"/>
    <x v="0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x v="51"/>
    <n v="390320"/>
    <s v="LARGE"/>
    <s v="Over 1m"/>
    <s v="Columbus, OH"/>
    <n v="1368035"/>
    <s v="111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x v="4792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x v="4793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x v="479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x v="51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x v="51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x v="51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x v="51"/>
    <n v="390350"/>
    <s v="MEDIUM"/>
    <s v="200k - 1m"/>
    <s v="Dayton, OH"/>
    <n v="724091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x v="45"/>
    <n v="390350"/>
    <s v="MEDIUM"/>
    <s v="200k - 1m"/>
    <s v="Dayton, OH"/>
    <n v="724091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x v="51"/>
    <n v="390350"/>
    <s v="MEDIUM"/>
    <s v="200k - 1m"/>
    <s v="Dayton, OH"/>
    <n v="72409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x v="4795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x v="279"/>
    <n v="390350"/>
    <s v="MEDIUM"/>
    <s v="200k - 1m"/>
    <s v="Dayton, OH"/>
    <n v="72409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x v="51"/>
    <n v="390350"/>
    <s v="MEDIUM"/>
    <s v="200k - 1m"/>
    <s v="Dayton, OH"/>
    <n v="724091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x v="51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x v="51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x v="51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x v="51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x v="4796"/>
    <n v="392380"/>
    <s v="SMALL"/>
    <s v="50k - 200k"/>
    <s v="Lima, OH"/>
    <n v="72852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x v="4797"/>
    <n v="392380"/>
    <s v="SMALL"/>
    <s v="50k - 200k"/>
    <s v="Lima, OH"/>
    <n v="7285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x v="4798"/>
    <n v="392380"/>
    <s v="SMALL"/>
    <s v="50k - 200k"/>
    <s v="Lima, OH"/>
    <n v="7285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x v="4799"/>
    <n v="392380"/>
    <s v="SMALL"/>
    <s v="50k - 200k"/>
    <s v="Lima, OH"/>
    <n v="7285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x v="242"/>
    <n v="392380"/>
    <s v="SMALL"/>
    <s v="50k - 200k"/>
    <s v="Lima, OH"/>
    <n v="72852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x v="48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801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802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x v="4803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x v="4803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x v="4804"/>
    <n v="390450"/>
    <s v="MEDIUM"/>
    <s v="200k - 1m"/>
    <s v="Akron, OH"/>
    <n v="56949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805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806"/>
    <n v="390450"/>
    <s v="MEDIUM"/>
    <s v="200k - 1m"/>
    <s v="Akron, OH"/>
    <n v="56949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x v="4807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x v="4807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x v="51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x v="51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x v="4808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x v="51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x v="51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x v="51"/>
    <n v="390320"/>
    <s v="LARGE"/>
    <s v="Over 1m"/>
    <s v="Columbus, OH"/>
    <n v="136803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x v="51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x v="51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x v="2567"/>
    <n v="390320"/>
    <s v="LARGE"/>
    <s v="Over 1m"/>
    <s v="Columbus, OH"/>
    <n v="136803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x v="51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x v="51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x v="51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x v="581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x v="297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x v="159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x v="29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x v="4809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x v="4810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x v="4811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x v="1481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x v="242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x v="51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x v="51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x v="4812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x v="4813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x v="51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x v="51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x v="3216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x v="51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x v="51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x v="51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x v="51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x v="29"/>
    <n v="392200"/>
    <s v="SMALL"/>
    <s v="50k - 200k"/>
    <s v="Mansfield, OH"/>
    <n v="75250"/>
    <s v="11300"/>
    <s v="  "/>
    <m/>
    <s v="N"/>
    <s v="1132"/>
    <s v="BUS OTHER"/>
    <n v="11"/>
    <s v="Bus"/>
    <s v="32"/>
    <s v="113"/>
    <x v="1"/>
    <s v="02"/>
    <x v="38"/>
    <m/>
    <m/>
    <n v="1"/>
    <x v="0"/>
    <s v="1"/>
    <m/>
    <s v="3"/>
    <m/>
    <s v="2"/>
    <s v="0"/>
    <s v="2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x v="584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x v="4814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x v="4815"/>
    <n v="391910"/>
    <s v="SMALL"/>
    <s v="50k - 200k"/>
    <s v="Springfield, OH"/>
    <n v="8525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x v="4816"/>
    <n v="391910"/>
    <s v="SMALL"/>
    <s v="50k - 200k"/>
    <s v="Springfield, OH"/>
    <n v="8525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x v="4817"/>
    <n v="391910"/>
    <s v="SMALL"/>
    <s v="50k - 200k"/>
    <s v="Springfield, OH"/>
    <n v="8525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OH90X814"/>
    <n v="90"/>
    <s v="Ohio"/>
    <s v="49 USC 5307 - Urbanized Area Formula (FY2006 forward)"/>
    <n v="5307"/>
    <x v="6"/>
    <x v="1"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x v="26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14"/>
    <n v="90"/>
    <s v="Ohio"/>
    <s v="49 USC 5307 - Urbanized Area Formula (FY2006 forward)"/>
    <n v="5307"/>
    <x v="6"/>
    <x v="1"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x v="1027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x v="514"/>
    <n v="390870"/>
    <s v="MEDIUM"/>
    <s v="200k - 1m"/>
    <s v="Canton, OH"/>
    <n v="279245"/>
    <s v="11920"/>
    <s v="  "/>
    <m/>
    <s v="N"/>
    <s v="1192"/>
    <s v="BUS OTHER"/>
    <n v="11"/>
    <s v="Bus"/>
    <s v="92"/>
    <s v="119"/>
    <x v="1"/>
    <s v="05"/>
    <x v="18"/>
    <m/>
    <m/>
    <n v="1"/>
    <x v="0"/>
    <s v="1"/>
    <m/>
    <s v="9"/>
    <m/>
    <s v="2"/>
    <s v="0"/>
    <s v="5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x v="4818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x v="1007"/>
    <n v="390870"/>
    <s v="MEDIUM"/>
    <s v="200k - 1m"/>
    <s v="Canton, OH"/>
    <n v="279245"/>
    <s v="1112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x v="242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x v="2289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x v="4819"/>
    <n v="390870"/>
    <s v="MEDIUM"/>
    <s v="200k - 1m"/>
    <s v="Canton, OH"/>
    <n v="279245"/>
    <s v="117L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x v="4820"/>
    <n v="390870"/>
    <s v="MEDIUM"/>
    <s v="200k - 1m"/>
    <s v="Canton, OH"/>
    <n v="279245"/>
    <s v="3009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x v="514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20"/>
    <n v="90"/>
    <s v="Ohio"/>
    <s v="49 USC 5307 - Urbanized Area Formula (FY2006 forward)"/>
    <n v="5307"/>
    <x v="6"/>
    <x v="1"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x v="4821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H90X820"/>
    <n v="90"/>
    <s v="Ohio"/>
    <s v="49 USC 5307 - Urbanized Area Formula (FY2006 forward)"/>
    <n v="5307"/>
    <x v="6"/>
    <x v="1"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x v="4822"/>
    <n v="392030"/>
    <s v="SMALL"/>
    <s v="50k - 200k"/>
    <s v="Weirton-Steubenville, WV-OH-PA"/>
    <n v="70889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OH90X821"/>
    <n v="90"/>
    <s v="Ohio"/>
    <s v="49 USC 5307 - Urbanized Area Formula (FY2006 forward)"/>
    <n v="5307"/>
    <x v="6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x v="4823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824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x v="531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x v="4825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x v="4826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827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x v="4828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x v="4829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x v="4830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x v="4831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x v="4832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x v="2276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x v="4833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x v="604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x v="4834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x v="4835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x v="4836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x v="9"/>
    <s v="03"/>
    <x v="111"/>
    <m/>
    <m/>
    <n v="1"/>
    <x v="0"/>
    <s v="2"/>
    <m/>
    <s v="5"/>
    <m/>
    <s v="4"/>
    <s v="0"/>
    <s v="3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x v="4837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x v="4838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x v="4839"/>
    <n v="390090"/>
    <s v="LARGE"/>
    <s v="Over 1m"/>
    <s v="Cleveland, OH"/>
    <n v="1780673"/>
    <s v="12900"/>
    <s v="  "/>
    <m/>
    <s v="N"/>
    <s v="1293"/>
    <s v="FIXED GUIDEWAY"/>
    <n v="12"/>
    <s v="Fixed Guideway"/>
    <s v="93"/>
    <s v="129"/>
    <x v="0"/>
    <s v="09"/>
    <x v="48"/>
    <m/>
    <m/>
    <n v="1"/>
    <x v="0"/>
    <s v="2"/>
    <m/>
    <s v="9"/>
    <m/>
    <s v="3"/>
    <s v="0"/>
    <s v="9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x v="484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x v="4841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x v="4842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x v="152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x v="2875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x v="46"/>
    <s v="13"/>
    <x v="118"/>
    <m/>
    <m/>
    <n v="4"/>
    <x v="2"/>
    <s v="4"/>
    <m/>
    <s v="2"/>
    <m/>
    <s v="6"/>
    <s v="1"/>
    <s v="3"/>
  </r>
  <r>
    <s v="OH90X825"/>
    <n v="90"/>
    <s v="Ohio"/>
    <s v="49 USC 5307 - Urbanized Area Formula (FY2006 forward)"/>
    <n v="5307"/>
    <x v="6"/>
    <x v="1"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x v="4786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x v="4843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x v="4844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x v="4845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x v="219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x v="3571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x v="4846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x v="900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x v="4847"/>
    <n v="390580"/>
    <s v="MEDIUM"/>
    <s v="200k - 1m"/>
    <s v="Youngstown, OH-PA"/>
    <n v="387550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x v="514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x v="242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x v="14"/>
    <s v="20"/>
    <x v="16"/>
    <m/>
    <m/>
    <n v="1"/>
    <x v="0"/>
    <s v="1"/>
    <m/>
    <s v="4"/>
    <m/>
    <s v="1"/>
    <s v="2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x v="267"/>
    <n v="390580"/>
    <s v="MEDIUM"/>
    <s v="200k - 1m"/>
    <s v="Youngstown, OH-PA"/>
    <n v="38755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x v="4848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x v="4849"/>
    <n v="390580"/>
    <s v="MEDIUM"/>
    <s v="200k - 1m"/>
    <s v="Youngstown, OH-PA"/>
    <n v="38755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x v="65"/>
    <n v="390580"/>
    <s v="MEDIUM"/>
    <s v="200k - 1m"/>
    <s v="Youngstown, OH-PA"/>
    <n v="38755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x v="635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x v="979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x v="4850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x v="4851"/>
    <n v="390320"/>
    <s v="LARGE"/>
    <s v="Over 1m"/>
    <s v="Columbus, OH"/>
    <n v="136803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x v="4852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x v="4853"/>
    <n v="390320"/>
    <s v="LARGE"/>
    <s v="Over 1m"/>
    <s v="Columbus, OH"/>
    <n v="1368035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x v="485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x v="4855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x v="14"/>
    <s v="01"/>
    <x v="101"/>
    <m/>
    <m/>
    <n v="1"/>
    <x v="0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x v="4856"/>
    <n v="399670"/>
    <s v="SMALL"/>
    <s v="50k - 200k"/>
    <s v="Lorain-Elyria, OH"/>
    <n v="180956"/>
    <s v="11900"/>
    <s v="  "/>
    <m/>
    <s v="N"/>
    <s v="1191"/>
    <s v="BUS OTHER"/>
    <n v="11"/>
    <s v="Bus"/>
    <s v="91"/>
    <s v="119"/>
    <x v="14"/>
    <s v="01"/>
    <x v="101"/>
    <m/>
    <m/>
    <n v="1"/>
    <x v="0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x v="4857"/>
    <n v="399670"/>
    <s v="SMALL"/>
    <s v="50k - 200k"/>
    <s v="Lorain-Elyria, OH"/>
    <n v="180956"/>
    <s v="11900"/>
    <s v="  "/>
    <m/>
    <s v="N"/>
    <s v="1191"/>
    <s v="BUS OTHER"/>
    <n v="11"/>
    <s v="Bus"/>
    <s v="91"/>
    <s v="119"/>
    <x v="14"/>
    <s v="01"/>
    <x v="101"/>
    <m/>
    <m/>
    <n v="1"/>
    <x v="0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x v="4858"/>
    <n v="399670"/>
    <s v="SMALL"/>
    <s v="50k - 200k"/>
    <s v="Lorain-Elyria, OH"/>
    <n v="180956"/>
    <s v="11900"/>
    <s v="  "/>
    <m/>
    <s v="N"/>
    <s v="1194"/>
    <s v="BUS OTHER"/>
    <n v="11"/>
    <s v="Bus"/>
    <s v="94"/>
    <s v="119"/>
    <x v="9"/>
    <s v="01"/>
    <x v="101"/>
    <m/>
    <m/>
    <n v="1"/>
    <x v="0"/>
    <s v="1"/>
    <m/>
    <s v="9"/>
    <m/>
    <s v="4"/>
    <s v="0"/>
    <s v="1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x v="1872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x v="4859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x v="27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x v="167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x v="4860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x v="1872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x v="4861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x v="4862"/>
    <n v="390350"/>
    <s v="MEDIUM"/>
    <s v="200k - 1m"/>
    <s v="Dayton, OH"/>
    <n v="724091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x v="4863"/>
    <n v="390350"/>
    <s v="MEDIUM"/>
    <s v="200k - 1m"/>
    <s v="Dayton, OH"/>
    <n v="724091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x v="22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x v="4864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x v="29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01"/>
    <x v="2"/>
    <m/>
    <m/>
    <n v="1"/>
    <x v="0"/>
    <s v="1"/>
    <m/>
    <s v="7"/>
    <m/>
    <s v="1"/>
    <s v="0"/>
    <s v="1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x v="4865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x v="486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x v="4867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x v="242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x v="4868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x v="4869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x v="487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OH90X835"/>
    <n v="90"/>
    <s v="Ohio"/>
    <s v="49 USC 5307 - Urbanized Area Formula (FY2006 forward)"/>
    <n v="5307"/>
    <x v="6"/>
    <x v="1"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x v="4871"/>
    <n v="390580"/>
    <s v="MEDIUM"/>
    <s v="200k - 1m"/>
    <s v="Youngstown, OH-PA"/>
    <n v="387550"/>
    <s v="11701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OH90X835"/>
    <n v="90"/>
    <s v="Ohio"/>
    <s v="49 USC 5307 - Urbanized Area Formula (FY2006 forward)"/>
    <n v="5307"/>
    <x v="6"/>
    <x v="1"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x v="29"/>
    <n v="390580"/>
    <s v="MEDIUM"/>
    <s v="200k - 1m"/>
    <s v="Youngstown, OH-PA"/>
    <n v="38755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x v="51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x v="4872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x v="4873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x v="51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x v="51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x v="4874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x v="4875"/>
    <n v="390210"/>
    <s v="LARGE"/>
    <s v="Over 1m"/>
    <s v="Cincinnati, OH-KY-IN"/>
    <n v="1624827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x v="51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x v="0"/>
    <s v="03"/>
    <x v="127"/>
    <m/>
    <m/>
    <n v="1"/>
    <x v="0"/>
    <s v="1"/>
    <m/>
    <s v="9"/>
    <m/>
    <s v="3"/>
    <s v="0"/>
    <s v="3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x v="4876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x v="4877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OH95X125"/>
    <n v="95"/>
    <s v="Ohio"/>
    <s v="49 USC 5307 - Urbanized Area Formula (FHWA xfer FY 2007 fwd)"/>
    <n v="5307"/>
    <x v="6"/>
    <x v="1"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x v="51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5X125"/>
    <n v="95"/>
    <s v="Ohio"/>
    <s v="49 USC 5307 - Urbanized Area Formula (FHWA xfer FY 2007 fwd)"/>
    <n v="5307"/>
    <x v="6"/>
    <x v="1"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x v="4878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37"/>
    <n v="95"/>
    <s v="Ohio"/>
    <s v="49 USC 5307 - Urbanized Area Formula (FHWA xfer FY 2007 fwd)"/>
    <n v="5307"/>
    <x v="6"/>
    <x v="1"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x v="4879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95X137"/>
    <n v="95"/>
    <s v="Ohio"/>
    <s v="49 USC 5307 - Urbanized Area Formula (FHWA xfer FY 2007 fwd)"/>
    <n v="5307"/>
    <x v="6"/>
    <x v="1"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x v="488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52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x v="479"/>
    <n v="390210"/>
    <s v="LARGE"/>
    <s v="Over 1m"/>
    <s v="Cincinnati, OH-KY-IN"/>
    <n v="1624827"/>
    <s v="11300"/>
    <s v="  "/>
    <m/>
    <s v="N"/>
    <s v="1136"/>
    <s v="BUS OTHER"/>
    <n v="11"/>
    <s v="Bus"/>
    <s v="36"/>
    <s v="113"/>
    <x v="16"/>
    <s v="04"/>
    <x v="165"/>
    <m/>
    <m/>
    <n v="1"/>
    <x v="0"/>
    <s v="1"/>
    <m/>
    <s v="3"/>
    <m/>
    <s v="6"/>
    <s v="0"/>
    <s v="4"/>
  </r>
  <r>
    <s v="OH95X159"/>
    <n v="95"/>
    <s v="Ohio"/>
    <s v="49 USC 5307 - Urbanized Area Formula (FHWA xfer FY 2007 fwd)"/>
    <n v="5307"/>
    <x v="6"/>
    <x v="1"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x v="291"/>
    <n v="391180"/>
    <s v="MEDIUM"/>
    <s v="200k - 1m"/>
    <s v="Huntington, WV-KY-OH"/>
    <n v="20263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H95X162"/>
    <n v="95"/>
    <s v="Ohio"/>
    <s v="49 USC 5307 - Urbanized Area Formula (FHWA xfer FY 2007 fwd)"/>
    <n v="5307"/>
    <x v="6"/>
    <x v="1"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x v="4881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H95X166"/>
    <n v="95"/>
    <s v="Ohio"/>
    <s v="49 USC 5307 - Urbanized Area Formula (FHWA xfer FY 2007 fwd)"/>
    <n v="5307"/>
    <x v="6"/>
    <x v="1"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x v="4882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OH95X168"/>
    <n v="95"/>
    <s v="Ohio"/>
    <s v="49 USC 5307 - Urbanized Area Formula (FHWA xfer FY 2007 fwd)"/>
    <n v="5307"/>
    <x v="6"/>
    <x v="1"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x v="4883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x v="590"/>
    <n v="390870"/>
    <s v="MEDIUM"/>
    <s v="200k - 1m"/>
    <s v="Canton, OH"/>
    <n v="279245"/>
    <s v="11400"/>
    <s v="OR"/>
    <s v="OTHER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x v="4884"/>
    <n v="390870"/>
    <s v="MEDIUM"/>
    <s v="200k - 1m"/>
    <s v="Canton, OH"/>
    <n v="279245"/>
    <s v="30000"/>
    <s v="BD"/>
    <s v="BIODIESEL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x v="4885"/>
    <n v="390870"/>
    <s v="MEDIUM"/>
    <s v="200k - 1m"/>
    <s v="Canton, OH"/>
    <n v="279245"/>
    <s v="30000"/>
    <s v="CN"/>
    <s v="COMPRESSED NATURAL GAS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H95X177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x v="1126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5X177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x v="279"/>
    <n v="390500"/>
    <s v="MEDIUM"/>
    <s v="200k - 1m"/>
    <s v="Toledo, OH-MI"/>
    <n v="507643"/>
    <s v="30000"/>
    <s v="BD"/>
    <s v="BIODIESEL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H95X180"/>
    <n v="95"/>
    <s v="Ohio"/>
    <s v="49 USC 5307 - Urbanized Area Formula (FHWA xfer FY 2007 fwd)"/>
    <n v="5307"/>
    <x v="6"/>
    <x v="1"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x v="4886"/>
    <n v="390350"/>
    <s v="MEDIUM"/>
    <s v="200k - 1m"/>
    <s v="Dayton, OH"/>
    <n v="724091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OH95X182"/>
    <n v="95"/>
    <s v="Ohio"/>
    <s v="49 USC 5307 - Urbanized Area Formula (FHWA xfer FY 2007 fwd)"/>
    <n v="5307"/>
    <x v="6"/>
    <x v="1"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x v="4887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83"/>
    <n v="95"/>
    <s v="Ohio"/>
    <s v="49 USC 5307 - Urbanized Area Formula (FHWA xfer FY 2007 fwd)"/>
    <n v="5307"/>
    <x v="6"/>
    <x v="1"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x v="4888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84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x v="4889"/>
    <n v="390870"/>
    <s v="MEDIUM"/>
    <s v="200k - 1m"/>
    <s v="Canton, OH"/>
    <n v="27924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85"/>
    <n v="95"/>
    <s v="Ohio"/>
    <s v="49 USC 5307 - Urbanized Area Formula (FHWA xfer FY 2007 fwd)"/>
    <n v="5307"/>
    <x v="6"/>
    <x v="1"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x v="489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86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x v="789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x v="1"/>
    <s v="04"/>
    <x v="27"/>
    <m/>
    <m/>
    <n v="1"/>
    <x v="0"/>
    <s v="1"/>
    <m/>
    <s v="3"/>
    <m/>
    <s v="2"/>
    <s v="0"/>
    <s v="4"/>
  </r>
  <r>
    <s v="OH95X187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x v="4891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x v="4892"/>
    <n v="392030"/>
    <s v="SMALL"/>
    <s v="50k - 200k"/>
    <s v="Weirton-Steubenville, WV-OH-PA"/>
    <n v="70889"/>
    <s v="11124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x v="1863"/>
    <n v="392030"/>
    <s v="SMALL"/>
    <s v="50k - 200k"/>
    <s v="Weirton-Steubenville, WV-OH-PA"/>
    <n v="70889"/>
    <s v="114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x v="4893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x v="4894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H95X189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x v="4895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90"/>
    <n v="95"/>
    <s v="Ohio"/>
    <s v="49 USC 5307 - Urbanized Area Formula (FHWA xfer FY 2007 fwd)"/>
    <n v="5307"/>
    <x v="6"/>
    <x v="1"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x v="114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91"/>
    <n v="95"/>
    <s v="Ohio"/>
    <s v="49 USC 5307 - Urbanized Area Formula (FHWA xfer FY 2007 fwd)"/>
    <n v="5307"/>
    <x v="6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x v="4896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x v="4897"/>
    <n v="392380"/>
    <s v="SMALL"/>
    <s v="50k - 200k"/>
    <s v="Lima, OH"/>
    <n v="72852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x v="4898"/>
    <n v="392380"/>
    <s v="SMALL"/>
    <s v="50k - 200k"/>
    <s v="Lima, OH"/>
    <n v="72852"/>
    <s v="11101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x v="4899"/>
    <n v="392380"/>
    <s v="SMALL"/>
    <s v="50k - 200k"/>
    <s v="Lima, OH"/>
    <n v="7285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193"/>
    <n v="95"/>
    <s v="Ohio"/>
    <s v="49 USC 5307 - Urbanized Area Formula (FHWA xfer FY 2007 fwd)"/>
    <n v="5307"/>
    <x v="6"/>
    <x v="1"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x v="2000"/>
    <n v="390450"/>
    <s v="MEDIUM"/>
    <s v="200k - 1m"/>
    <s v="Akron, OH"/>
    <n v="569499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OH95X194"/>
    <n v="95"/>
    <s v="Ohio"/>
    <s v="49 USC 5307 - Urbanized Area Formula (FHWA xfer FY 2007 fwd)"/>
    <n v="5307"/>
    <x v="6"/>
    <x v="1"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x v="4900"/>
    <n v="390580"/>
    <s v="MEDIUM"/>
    <s v="200k - 1m"/>
    <s v="Youngstown, OH-PA"/>
    <n v="38755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OH95X195"/>
    <n v="95"/>
    <s v="Ohio"/>
    <s v="49 USC 5307 - Urbanized Area Formula (FHWA xfer FY 2007 fwd)"/>
    <n v="5307"/>
    <x v="6"/>
    <x v="1"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x v="4901"/>
    <n v="390350"/>
    <s v="MEDIUM"/>
    <s v="200k - 1m"/>
    <s v="Dayton, OH"/>
    <n v="72409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96"/>
    <n v="95"/>
    <s v="Ohio"/>
    <s v="49 USC 5307 - Urbanized Area Formula (FHWA xfer FY 2007 fwd)"/>
    <n v="5307"/>
    <x v="6"/>
    <x v="1"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x v="4902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5X197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x v="4903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H95X198"/>
    <n v="95"/>
    <s v="Ohio"/>
    <s v="49 USC 5307 - Urbanized Area Formula (FHWA xfer FY 2007 fwd)"/>
    <n v="5307"/>
    <x v="6"/>
    <x v="1"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x v="4904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5X199"/>
    <n v="95"/>
    <s v="Ohio"/>
    <s v="49 USC 5307 - Urbanized Area Formula (FHWA xfer FY 2007 fwd)"/>
    <n v="5307"/>
    <x v="6"/>
    <x v="1"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x v="309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H95X199"/>
    <n v="95"/>
    <s v="Ohio"/>
    <s v="49 USC 5307 - Urbanized Area Formula (FHWA xfer FY 2007 fwd)"/>
    <n v="5307"/>
    <x v="6"/>
    <x v="1"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x v="2289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200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x v="787"/>
    <n v="390870"/>
    <s v="MEDIUM"/>
    <s v="200k - 1m"/>
    <s v="Canton, OH"/>
    <n v="27924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H95X200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x v="4905"/>
    <n v="390870"/>
    <s v="MEDIUM"/>
    <s v="200k - 1m"/>
    <s v="Canton, OH"/>
    <n v="279245"/>
    <s v="117A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x v="427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x v="1908"/>
    <n v="390500"/>
    <s v="MEDIUM"/>
    <s v="200k - 1m"/>
    <s v="Toledo, OH-MI"/>
    <n v="507643"/>
    <s v="11100"/>
    <s v="BD"/>
    <s v="BIO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x v="4906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H95X202"/>
    <n v="95"/>
    <s v="Ohio"/>
    <s v="49 USC 5307 - Urbanized Area Formula (FHWA xfer FY 2007 fwd)"/>
    <n v="5307"/>
    <x v="6"/>
    <x v="1"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x v="3299"/>
    <n v="390090"/>
    <s v="LARGE"/>
    <s v="Over 1m"/>
    <s v="Cleveland, OH"/>
    <n v="1780673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OH95X204"/>
    <n v="95"/>
    <s v="Ohio"/>
    <s v="49 USC 5307 - Urbanized Area Formula (FHWA xfer FY 2007 fwd)"/>
    <n v="5307"/>
    <x v="6"/>
    <x v="1"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x v="211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x v="4907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x v="4908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x v="2432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x v="4909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x v="491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x v="4911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x v="4912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x v="334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x v="4913"/>
    <n v="400000"/>
    <s v="STATE"/>
    <s v="Under 50k"/>
    <s v="OKLAHOMA GOV APP"/>
    <n v="0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x v="4914"/>
    <n v="400000"/>
    <s v="STATE"/>
    <s v="Under 50k"/>
    <s v="OKLAHOM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x v="491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x v="4916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x v="4917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x v="4918"/>
    <n v="400430"/>
    <s v="MEDIUM"/>
    <s v="200k - 1m"/>
    <s v="Oklahoma City, OK"/>
    <n v="861505"/>
    <s v="630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x v="4919"/>
    <n v="401880"/>
    <s v="SMALL"/>
    <s v="50k - 200k"/>
    <s v="Lawton, OK"/>
    <n v="94457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x v="4920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x v="2366"/>
    <n v="430170"/>
    <s v="SMALL"/>
    <s v="50k - 200k"/>
    <s v="Norman, OK"/>
    <n v="103898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x v="4921"/>
    <n v="400600"/>
    <s v="MEDIUM"/>
    <s v="200k - 1m"/>
    <s v="Tulsa, OK"/>
    <n v="655479"/>
    <s v="64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x v="989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x v="4922"/>
    <n v="400600"/>
    <s v="MEDIUM"/>
    <s v="200k - 1m"/>
    <s v="Tulsa, OK"/>
    <n v="655479"/>
    <s v="64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x v="635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x v="29"/>
    <n v="400600"/>
    <s v="MEDIUM"/>
    <s v="200k - 1m"/>
    <s v="Tulsa, OK"/>
    <n v="655479"/>
    <s v="64100"/>
    <s v="CN"/>
    <s v="COMPRESSED NATURAL GAS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x v="4923"/>
    <n v="400600"/>
    <s v="MEDIUM"/>
    <s v="200k - 1m"/>
    <s v="Tulsa, OK"/>
    <n v="655479"/>
    <s v="64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x v="4924"/>
    <n v="400600"/>
    <s v="MEDIUM"/>
    <s v="200k - 1m"/>
    <s v="Tulsa, OK"/>
    <n v="655479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x v="4925"/>
    <n v="400600"/>
    <s v="MEDIUM"/>
    <s v="200k - 1m"/>
    <s v="Tulsa, OK"/>
    <n v="655479"/>
    <s v="64700"/>
    <s v="  "/>
    <m/>
    <s v="N"/>
    <s v="1194"/>
    <s v="BUS OTHER"/>
    <n v="11"/>
    <s v="Bus"/>
    <s v="94"/>
    <s v="119"/>
    <x v="9"/>
    <s v="05"/>
    <x v="18"/>
    <m/>
    <m/>
    <n v="1"/>
    <x v="0"/>
    <s v="1"/>
    <m/>
    <s v="9"/>
    <m/>
    <s v="4"/>
    <s v="0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x v="4926"/>
    <n v="400600"/>
    <s v="MEDIUM"/>
    <s v="200k - 1m"/>
    <s v="Tulsa, OK"/>
    <n v="655479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x v="4927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x v="4928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x v="4929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x v="4930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x v="4931"/>
    <n v="400430"/>
    <s v="MEDIUM"/>
    <s v="200k - 1m"/>
    <s v="Oklahoma City, OK"/>
    <n v="861505"/>
    <s v="11100"/>
    <s v="DM"/>
    <s v="DUAL MODE (DIESEL / ELEC)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x v="4932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x v="4933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x v="4934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x v="4935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x v="4936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x v="4937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x v="51"/>
    <n v="400000"/>
    <s v="STATE"/>
    <s v="Under 50k"/>
    <s v="OKLAHOMA GOV APP"/>
    <n v="0"/>
    <s v="11401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x v="51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x v="51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x v="4938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x v="51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x v="51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x v="4939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x v="51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x v="51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x v="51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OK18X100"/>
    <n v="18"/>
    <s v="Oklahoma"/>
    <s v="49 USC 5311 - Nonurbanized Area Programs"/>
    <n v="5311"/>
    <x v="2"/>
    <x v="1"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x v="4940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1"/>
    <n v="18"/>
    <s v="Oklahoma"/>
    <s v="49 USC 5311 - Nonurbanized Area Programs"/>
    <n v="5311"/>
    <x v="2"/>
    <x v="1"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x v="494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2"/>
    <n v="18"/>
    <s v="Oklahoma"/>
    <s v="49 USC 5311 - Nonurbanized Area Programs"/>
    <n v="5311"/>
    <x v="2"/>
    <x v="1"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x v="494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x v="4943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x v="309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x v="707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x v="4944"/>
    <n v="400000"/>
    <s v="STATE"/>
    <s v="Under 50k"/>
    <s v="OKLAHOMA GOV APP"/>
    <n v="0"/>
    <s v="3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x v="494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4"/>
    <n v="18"/>
    <s v="Oklahoma"/>
    <s v="49 USC 5311 - Nonurbanized Area Programs"/>
    <n v="5311"/>
    <x v="2"/>
    <x v="1"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x v="4946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x v="234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x v="4947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x v="4948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x v="4949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x v="1028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K18X106"/>
    <n v="18"/>
    <s v="Oklahoma"/>
    <s v="49 USC 5311 - Nonurbanized Area Programs"/>
    <n v="5311"/>
    <x v="2"/>
    <x v="1"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x v="4950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x v="26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x v="4951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x v="495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x v="4953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x v="4954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x v="4955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x v="4956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x v="4957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x v="4958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x v="4959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x v="215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x v="496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OK18X109"/>
    <n v="18"/>
    <s v="Oklahoma"/>
    <s v="49 USC 5311 - Nonurbanized Area Programs"/>
    <n v="5311"/>
    <x v="2"/>
    <x v="1"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x v="4961"/>
    <n v="400000"/>
    <s v="STATE"/>
    <s v="Under 50k"/>
    <s v="OKLAHOMA GOV APP"/>
    <n v="0"/>
    <s v="62000"/>
    <s v="OR"/>
    <s v="OTHER"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K18X109"/>
    <n v="18"/>
    <s v="Oklahoma"/>
    <s v="49 USC 5311 - Nonurbanized Area Programs"/>
    <n v="5311"/>
    <x v="2"/>
    <x v="1"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x v="4962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10"/>
    <n v="18"/>
    <s v="Oklahoma"/>
    <s v="49 USC 5311 - Nonurbanized Area Programs"/>
    <n v="5311"/>
    <x v="2"/>
    <x v="1"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x v="4963"/>
    <n v="400000"/>
    <s v="STATE"/>
    <s v="Under 50k"/>
    <s v="OKLAHOMA GOV APP"/>
    <n v="0"/>
    <s v="300-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18X111"/>
    <n v="18"/>
    <s v="Oklahoma"/>
    <s v="49 USC 5311 - Nonurbanized Area Programs"/>
    <n v="5311"/>
    <x v="2"/>
    <x v="1"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x v="4964"/>
    <n v="400000"/>
    <s v="STATE"/>
    <s v="Under 50k"/>
    <s v="OKLAHOMA GOV APP"/>
    <n v="0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K18X111"/>
    <n v="18"/>
    <s v="Oklahoma"/>
    <s v="49 USC 5311 - Nonurbanized Area Programs"/>
    <n v="5311"/>
    <x v="2"/>
    <x v="1"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x v="496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x v="4966"/>
    <n v="400000"/>
    <s v="STATE"/>
    <s v="Under 50k"/>
    <s v="OKLAHOMA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x v="1587"/>
    <n v="400000"/>
    <s v="STATE"/>
    <s v="Under 50k"/>
    <s v="OKLAHOMA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x v="29"/>
    <n v="400000"/>
    <s v="STATE"/>
    <s v="Under 50k"/>
    <s v="OKLAHOMA GOV APP"/>
    <n v="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x v="708"/>
    <n v="400000"/>
    <s v="STATE"/>
    <s v="Under 50k"/>
    <s v="OKLAHOMA GOV APP"/>
    <n v="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x v="4967"/>
    <n v="400000"/>
    <s v="STATE"/>
    <s v="Under 50k"/>
    <s v="OKLAHOMA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x v="4968"/>
    <n v="400000"/>
    <s v="STATE"/>
    <s v="Under 50k"/>
    <s v="OKLAHOMA GOV APP"/>
    <n v="0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x v="4969"/>
    <n v="400000"/>
    <s v="STATE"/>
    <s v="Under 50k"/>
    <s v="OKLAHOMA GOV APP"/>
    <n v="0"/>
    <s v="550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x v="4970"/>
    <n v="400000"/>
    <s v="STATE"/>
    <s v="Under 50k"/>
    <s v="OKLAHOMA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x v="4971"/>
    <n v="400000"/>
    <s v="STATE"/>
    <s v="Under 50k"/>
    <s v="OKLAHOMA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x v="4972"/>
    <n v="400000"/>
    <s v="STATE"/>
    <s v="Under 50k"/>
    <s v="OKLAHOMA GOV APP"/>
    <n v="0"/>
    <s v="441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x v="4973"/>
    <n v="400000"/>
    <s v="STATE"/>
    <s v="Under 50k"/>
    <s v="OKLAHOM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x v="4974"/>
    <n v="400000"/>
    <s v="STATE"/>
    <s v="Under 50k"/>
    <s v="OKLAHOM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x v="4975"/>
    <n v="400000"/>
    <s v="STATE"/>
    <s v="Under 50k"/>
    <s v="OKLAHOM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x v="4976"/>
    <n v="400000"/>
    <s v="STATE"/>
    <s v="Under 50k"/>
    <s v="OKLAHOMA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x v="4977"/>
    <n v="400000"/>
    <s v="STATE"/>
    <s v="Under 50k"/>
    <s v="OKLAHOMA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x v="582"/>
    <n v="400600"/>
    <s v="MEDIUM"/>
    <s v="200k - 1m"/>
    <s v="Tulsa, OK"/>
    <n v="655479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x v="4978"/>
    <n v="400600"/>
    <s v="MEDIUM"/>
    <s v="200k - 1m"/>
    <s v="Tulsa, OK"/>
    <n v="655479"/>
    <s v="11400"/>
    <s v="  "/>
    <m/>
    <s v="N"/>
    <s v="1146"/>
    <s v="MAINTENANCE FACILITY"/>
    <n v="11"/>
    <s v="Bus"/>
    <s v="46"/>
    <s v="114"/>
    <x v="16"/>
    <s v="01"/>
    <x v="20"/>
    <m/>
    <m/>
    <n v="1"/>
    <x v="0"/>
    <s v="1"/>
    <m/>
    <s v="4"/>
    <m/>
    <s v="6"/>
    <s v="0"/>
    <s v="1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x v="4979"/>
    <n v="400600"/>
    <s v="MEDIUM"/>
    <s v="200k - 1m"/>
    <s v="Tulsa, OK"/>
    <n v="655479"/>
    <s v="11700"/>
    <s v="  "/>
    <m/>
    <s v="N"/>
    <s v="1171"/>
    <s v="BUS OTHER"/>
    <n v="11"/>
    <s v="Bus"/>
    <s v="71"/>
    <s v="117"/>
    <x v="2"/>
    <s v="07"/>
    <x v="2"/>
    <m/>
    <m/>
    <n v="1"/>
    <x v="0"/>
    <s v="1"/>
    <m/>
    <s v="7"/>
    <m/>
    <s v="1"/>
    <s v="0"/>
    <s v="7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x v="4980"/>
    <n v="400600"/>
    <s v="MEDIUM"/>
    <s v="200k - 1m"/>
    <s v="Tulsa, OK"/>
    <n v="6554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x v="4981"/>
    <n v="400600"/>
    <s v="MEDIUM"/>
    <s v="200k - 1m"/>
    <s v="Tulsa, OK"/>
    <n v="65547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x v="1786"/>
    <n v="400600"/>
    <s v="MEDIUM"/>
    <s v="200k - 1m"/>
    <s v="Tulsa, OK"/>
    <n v="655479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x v="4982"/>
    <n v="400600"/>
    <s v="MEDIUM"/>
    <s v="200k - 1m"/>
    <s v="Tulsa, OK"/>
    <n v="655479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x v="108"/>
    <n v="400600"/>
    <s v="MEDIUM"/>
    <s v="200k - 1m"/>
    <s v="Tulsa, OK"/>
    <n v="655479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x v="108"/>
    <n v="400600"/>
    <s v="MEDIUM"/>
    <s v="200k - 1m"/>
    <s v="Tulsa, OK"/>
    <n v="655479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x v="108"/>
    <n v="400600"/>
    <s v="MEDIUM"/>
    <s v="200k - 1m"/>
    <s v="Tulsa, OK"/>
    <n v="65547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x v="108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x v="4983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x v="431"/>
    <n v="400600"/>
    <s v="MEDIUM"/>
    <s v="200k - 1m"/>
    <s v="Tulsa, OK"/>
    <n v="6554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x v="3777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x v="4984"/>
    <n v="401880"/>
    <s v="SMALL"/>
    <s v="50k - 200k"/>
    <s v="Lawton, OK"/>
    <n v="94457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x v="4985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x v="4986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x v="4987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x v="4988"/>
    <n v="401880"/>
    <s v="SMALL"/>
    <s v="50k - 200k"/>
    <s v="Lawton, OK"/>
    <n v="94457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x v="3585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x v="4989"/>
    <n v="403170"/>
    <s v="SMALL"/>
    <s v="50k - 200k"/>
    <s v="Norman, OK"/>
    <n v="103898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x v="4990"/>
    <n v="403170"/>
    <s v="SMALL"/>
    <s v="50k - 200k"/>
    <s v="Norman, OK"/>
    <n v="103898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x v="4991"/>
    <n v="403170"/>
    <s v="SMALL"/>
    <s v="50k - 200k"/>
    <s v="Norman, OK"/>
    <n v="103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x v="4992"/>
    <n v="403170"/>
    <s v="SMALL"/>
    <s v="50k - 200k"/>
    <s v="Norman, OK"/>
    <n v="10389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x v="4993"/>
    <n v="403170"/>
    <s v="SMALL"/>
    <s v="50k - 200k"/>
    <s v="Norman, OK"/>
    <n v="1038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x v="4994"/>
    <n v="403170"/>
    <s v="SMALL"/>
    <s v="50k - 200k"/>
    <s v="Norman, OK"/>
    <n v="103898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x v="4995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x v="4996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x v="4997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x v="4998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x v="4999"/>
    <n v="410280"/>
    <s v="LARGE"/>
    <s v="Over 1m"/>
    <s v="Portland, OR-WA"/>
    <n v="1849898"/>
    <s v="14070"/>
    <s v="EP"/>
    <s v="ELECTRIC TRACKLESS TROLLEY"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x v="5000"/>
    <n v="410280"/>
    <s v="LARGE"/>
    <s v="Over 1m"/>
    <s v="Portland, OR-WA"/>
    <n v="1849898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x v="5001"/>
    <n v="410280"/>
    <s v="LARGE"/>
    <s v="Over 1m"/>
    <s v="Portland, OR-WA"/>
    <n v="1849898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x v="5002"/>
    <n v="410280"/>
    <s v="LARGE"/>
    <s v="Over 1m"/>
    <s v="Portland, OR-WA"/>
    <n v="1849898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x v="5003"/>
    <n v="410280"/>
    <s v="LARGE"/>
    <s v="Over 1m"/>
    <s v="Portland, OR-WA"/>
    <n v="1849898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x v="5004"/>
    <n v="410280"/>
    <s v="LARGE"/>
    <s v="Over 1m"/>
    <s v="Portland, OR-WA"/>
    <n v="1849898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x v="5005"/>
    <n v="410280"/>
    <s v="LARGE"/>
    <s v="Over 1m"/>
    <s v="Portland, OR-WA"/>
    <n v="1849898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x v="5006"/>
    <n v="410280"/>
    <s v="LARGE"/>
    <s v="Over 1m"/>
    <s v="Portland, OR-WA"/>
    <n v="1849898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x v="5007"/>
    <n v="410280"/>
    <s v="LARGE"/>
    <s v="Over 1m"/>
    <s v="Portland, OR-WA"/>
    <n v="1849898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x v="5008"/>
    <n v="410280"/>
    <s v="LARGE"/>
    <s v="Over 1m"/>
    <s v="Portland, OR-WA"/>
    <n v="1849898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x v="5009"/>
    <n v="411440"/>
    <s v="MEDIUM"/>
    <s v="200k - 1m"/>
    <s v="Eugene, OR"/>
    <n v="247421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x v="5010"/>
    <n v="411440"/>
    <s v="MEDIUM"/>
    <s v="200k - 1m"/>
    <s v="Eugene, OR"/>
    <n v="247421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x v="242"/>
    <n v="411440"/>
    <s v="MEDIUM"/>
    <s v="200k - 1m"/>
    <s v="Eugene, OR"/>
    <n v="247421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x v="5011"/>
    <n v="411440"/>
    <s v="MEDIUM"/>
    <s v="200k - 1m"/>
    <s v="Eugene, OR"/>
    <n v="247421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x v="5012"/>
    <n v="411440"/>
    <s v="MEDIUM"/>
    <s v="200k - 1m"/>
    <s v="Eugene, OR"/>
    <n v="247421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x v="5013"/>
    <n v="411440"/>
    <s v="MEDIUM"/>
    <s v="200k - 1m"/>
    <s v="Eugene, OR"/>
    <n v="247421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x v="5014"/>
    <n v="411440"/>
    <s v="MEDIUM"/>
    <s v="200k - 1m"/>
    <s v="Eugene, OR"/>
    <n v="247421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OR030128"/>
    <n v="3"/>
    <s v="Oregon"/>
    <s v="49 USC 5309 - New Starts"/>
    <n v="5309"/>
    <x v="0"/>
    <x v="0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x v="5015"/>
    <n v="411440"/>
    <s v="MEDIUM"/>
    <s v="200k - 1m"/>
    <s v="Eugene, OR"/>
    <n v="247421"/>
    <s v="14070"/>
    <s v="HE"/>
    <s v="HYBRID ELECTRIC - DIESEL"/>
    <s v="N"/>
    <s v="1313"/>
    <s v="NEW STARTS"/>
    <n v="13"/>
    <s v="New Starts"/>
    <s v="13"/>
    <s v="131"/>
    <x v="15"/>
    <s v="06"/>
    <x v="57"/>
    <m/>
    <s v="Bus Articulated"/>
    <n v="1"/>
    <x v="0"/>
    <s v="3"/>
    <m/>
    <s v="1"/>
    <m/>
    <s v="3"/>
    <s v="0"/>
    <s v="6"/>
  </r>
  <r>
    <s v="OR030128"/>
    <n v="3"/>
    <s v="Oregon"/>
    <s v="49 USC 5309 - New Starts"/>
    <n v="5309"/>
    <x v="0"/>
    <x v="0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x v="5016"/>
    <n v="411440"/>
    <s v="MEDIUM"/>
    <s v="200k - 1m"/>
    <s v="Eugene, OR"/>
    <n v="247421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x v="5017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x v="155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x v="47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040048"/>
    <n v="4"/>
    <s v="Oregon"/>
    <s v="49 USC 5309 - Bus and Bus Facilities (FY2006 forward)"/>
    <n v="5309"/>
    <x v="4"/>
    <x v="0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x v="5018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x v="15"/>
    <s v="06"/>
    <x v="57"/>
    <m/>
    <s v="Bus Articulated"/>
    <n v="1"/>
    <x v="0"/>
    <s v="3"/>
    <m/>
    <s v="1"/>
    <m/>
    <s v="3"/>
    <s v="0"/>
    <s v="6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x v="3712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x v="5019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x v="502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x v="5021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x v="1018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x v="5022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x v="5023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x v="5024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x v="5025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x v="5026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x v="51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x v="5027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x v="51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x v="5028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x v="51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x v="51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x v="51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x v="51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x v="51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6X044"/>
    <n v="16"/>
    <s v="Oregon"/>
    <s v="49 USC 5310 - Elderly and Individuals with Disabilities"/>
    <n v="5310"/>
    <x v="1"/>
    <x v="1"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x v="5029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6X045"/>
    <n v="16"/>
    <s v="Oregon"/>
    <s v="49 USC 5310 - Elderly and Individuals with Disabilities"/>
    <n v="5310"/>
    <x v="1"/>
    <x v="1"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x v="5030"/>
    <n v="411440"/>
    <s v="MEDIUM"/>
    <s v="200k - 1m"/>
    <s v="Eugene, OR"/>
    <n v="24742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x v="5031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x v="5032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x v="5032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3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4"/>
    <n v="413560"/>
    <s v="SMALL"/>
    <s v="50k - 200k"/>
    <s v="Medford, OR"/>
    <n v="154081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5"/>
    <n v="413930"/>
    <s v="SMALL"/>
    <s v="50k - 200k"/>
    <s v="Corvallis, OR"/>
    <n v="6243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6"/>
    <n v="419550"/>
    <s v="SMALL"/>
    <s v="50k - 200k"/>
    <s v="Albany, OR"/>
    <n v="56997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x v="5037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x v="5038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x v="5039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x v="51"/>
    <n v="410000"/>
    <s v="STATE"/>
    <s v="Under 50k"/>
    <s v="OREGON GOV APP"/>
    <n v="0"/>
    <s v="63400"/>
    <s v="  "/>
    <m/>
    <s v="N"/>
    <s v="1142"/>
    <s v="MAINTENANCE FACILITY"/>
    <n v="11"/>
    <s v="Bus"/>
    <s v="42"/>
    <s v="114"/>
    <x v="1"/>
    <s v="42"/>
    <x v="166"/>
    <m/>
    <m/>
    <n v="1"/>
    <x v="0"/>
    <s v="1"/>
    <m/>
    <s v="4"/>
    <m/>
    <s v="2"/>
    <s v="4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x v="51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x v="51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x v="51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x v="51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x v="51"/>
    <n v="410000"/>
    <s v="STATE"/>
    <s v="Under 50k"/>
    <s v="OREG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x v="51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x v="51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x v="51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x v="5040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x v="51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x v="5041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x v="51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x v="51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x v="51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x v="51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OR18X051"/>
    <n v="18"/>
    <s v="Oregon"/>
    <s v="49 USC 5311 - Nonurbanized Area Programs"/>
    <n v="5311"/>
    <x v="2"/>
    <x v="1"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x v="5042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OR18X053"/>
    <n v="18"/>
    <s v="Oregon"/>
    <s v="49 USC 5311 - Nonurbanized Area Programs"/>
    <n v="5311"/>
    <x v="2"/>
    <x v="1"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x v="5043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x v="5044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x v="5045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x v="5046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x v="5047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x v="5048"/>
    <n v="410000"/>
    <s v="STATE"/>
    <s v="Under 50k"/>
    <s v="OREGON GOV APP"/>
    <n v="0"/>
    <s v="634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x v="635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x v="5049"/>
    <n v="410000"/>
    <s v="STATE"/>
    <s v="Under 50k"/>
    <s v="OREGON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x v="5050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x v="5051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x v="5052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x v="5053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x v="5054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x v="5055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x v="5056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x v="5057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x v="5058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x v="198"/>
    <n v="414010"/>
    <s v="SMALL"/>
    <s v="50k - 200k"/>
    <s v="Bend, OR"/>
    <n v="83794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x v="5059"/>
    <n v="414010"/>
    <s v="SMALL"/>
    <s v="50k - 200k"/>
    <s v="Bend, OR"/>
    <n v="83794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x v="5060"/>
    <n v="414010"/>
    <s v="SMALL"/>
    <s v="50k - 200k"/>
    <s v="Bend, OR"/>
    <n v="83794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x v="5061"/>
    <n v="414010"/>
    <s v="SMALL"/>
    <s v="50k - 200k"/>
    <s v="Bend, OR"/>
    <n v="83794"/>
    <s v="111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x v="5062"/>
    <n v="410280"/>
    <s v="LARGE"/>
    <s v="Over 1m"/>
    <s v="Portland, OR-WA"/>
    <n v="1849898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x v="4948"/>
    <n v="410280"/>
    <s v="LARGE"/>
    <s v="Over 1m"/>
    <s v="Portland, OR-WA"/>
    <n v="1849898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x v="5063"/>
    <n v="410280"/>
    <s v="LARGE"/>
    <s v="Over 1m"/>
    <s v="Portland, OR-WA"/>
    <n v="1849898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x v="573"/>
    <n v="410280"/>
    <s v="LARGE"/>
    <s v="Over 1m"/>
    <s v="Portland, OR-WA"/>
    <n v="1849898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x v="5064"/>
    <n v="410280"/>
    <s v="LARGE"/>
    <s v="Over 1m"/>
    <s v="Portland, OR-WA"/>
    <n v="1849898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x v="5065"/>
    <n v="410280"/>
    <s v="LARGE"/>
    <s v="Over 1m"/>
    <s v="Portland, OR-WA"/>
    <n v="1849898"/>
    <s v="550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x v="5066"/>
    <n v="410280"/>
    <s v="LARGE"/>
    <s v="Over 1m"/>
    <s v="Portland, OR-WA"/>
    <n v="1849898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x v="51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x v="51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x v="5067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x v="0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x v="5068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x v="5069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x v="507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x v="5071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x v="5072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x v="5073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x v="5074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x v="5075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x v="5076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x v="5077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x v="5078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x v="5079"/>
    <n v="419550"/>
    <s v="SMALL"/>
    <s v="50k - 200k"/>
    <s v="Albany, OR"/>
    <n v="56997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x v="0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x v="51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x v="0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x v="5080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R390008"/>
    <n v="39"/>
    <s v="Oregon"/>
    <s v="49 USC 5339 - Alternatives Analysis Program"/>
    <n v="5339"/>
    <x v="23"/>
    <x v="1"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x v="5081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OR390008"/>
    <n v="39"/>
    <s v="Oregon"/>
    <s v="49 USC 5339 - Alternatives Analysis Program"/>
    <n v="5339"/>
    <x v="23"/>
    <x v="1"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x v="5082"/>
    <n v="411440"/>
    <s v="MEDIUM"/>
    <s v="200k - 1m"/>
    <s v="Eugene, OR"/>
    <n v="247421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OR430005"/>
    <n v="43"/>
    <s v="Oregon"/>
    <s v="43 - NY Recovery (FTA/FEMA)"/>
    <n v="43"/>
    <x v="17"/>
    <x v="1"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x v="5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1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x v="5083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1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x v="5084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2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x v="508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2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x v="508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3"/>
    <n v="44"/>
    <s v="Oregon"/>
    <s v="49 USC 5324 - Public Transportation Emergency Relief"/>
    <n v="5324"/>
    <x v="16"/>
    <x v="1"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x v="116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4"/>
    <n v="44"/>
    <s v="Oregon"/>
    <s v="49 USC 5324 - Public Transportation Emergency Relief"/>
    <n v="5324"/>
    <x v="16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x v="116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45004"/>
    <n v="44"/>
    <s v="Oregon"/>
    <s v="49 USC 5324 - Public Transportation Emergency Relief"/>
    <n v="5324"/>
    <x v="16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x v="412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495001"/>
    <n v="49"/>
    <s v="Oregon"/>
    <s v="49 - Hurricane Sandy Oversight - PMO"/>
    <n v="5324"/>
    <x v="16"/>
    <x v="1"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x v="508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x v="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x v="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x v="5088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x v="51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x v="5089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x v="5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x v="5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x v="509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x v="5091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x v="5092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x v="5093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x v="5094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x v="5095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x v="5096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x v="5097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x v="5098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x v="5099"/>
    <n v="410000"/>
    <s v="STATE"/>
    <s v="Under 50k"/>
    <s v="OREGON GOV APP"/>
    <n v="0"/>
    <s v="11100"/>
    <s v="BD"/>
    <s v="BIO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x v="5100"/>
    <n v="410000"/>
    <s v="STATE"/>
    <s v="Under 50k"/>
    <s v="OREGON GOV APP"/>
    <n v="0"/>
    <s v="11100"/>
    <s v="OR"/>
    <s v="OTHER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x v="5101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x v="5102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x v="5103"/>
    <n v="410000"/>
    <s v="STATE"/>
    <s v="Under 50k"/>
    <s v="OREGON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x v="5104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x v="5105"/>
    <n v="410000"/>
    <s v="STATE"/>
    <s v="Under 50k"/>
    <s v="OREGON GOV APP"/>
    <n v="0"/>
    <s v="11400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x v="510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x v="5107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x v="5108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x v="5109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x v="5110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x v="5111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x v="5112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x v="0"/>
    <s v="11"/>
    <x v="112"/>
    <m/>
    <m/>
    <n v="1"/>
    <x v="0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x v="5113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x v="5114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x v="5115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x v="5116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x v="2479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x v="5117"/>
    <n v="410280"/>
    <s v="LARGE"/>
    <s v="Over 1m"/>
    <s v="Portland, OR-WA"/>
    <n v="1849898"/>
    <s v="12900"/>
    <s v="  "/>
    <m/>
    <s v="N"/>
    <s v="1294"/>
    <s v="FIXED GUIDEWAY"/>
    <n v="12"/>
    <s v="Fixed Guideway"/>
    <s v="94"/>
    <s v="129"/>
    <x v="9"/>
    <s v="06"/>
    <x v="44"/>
    <m/>
    <m/>
    <s v="1"/>
    <x v="0"/>
    <s v="2"/>
    <m/>
    <s v="9"/>
    <m/>
    <s v="4"/>
    <s v="0"/>
    <s v="6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x v="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23"/>
    <m/>
    <m/>
    <n v="1"/>
    <x v="0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x v="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x v="5118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x v="5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x v="5119"/>
    <n v="410280"/>
    <s v="LARGE"/>
    <s v="Over 1m"/>
    <s v="Portland, OR-WA"/>
    <n v="1849898"/>
    <s v="12900"/>
    <s v="  "/>
    <m/>
    <s v="N"/>
    <s v="1294"/>
    <s v="FIXED GUIDEWAY"/>
    <n v="12"/>
    <s v="Fixed Guideway"/>
    <s v="94"/>
    <s v="129"/>
    <x v="9"/>
    <s v="06"/>
    <x v="44"/>
    <m/>
    <m/>
    <n v="1"/>
    <x v="0"/>
    <s v="2"/>
    <m/>
    <s v="9"/>
    <m/>
    <s v="4"/>
    <s v="0"/>
    <s v="6"/>
  </r>
  <r>
    <s v="OR90X171"/>
    <n v="90"/>
    <s v="Oregon"/>
    <s v="49 USC 5307 - Urbanized Area Formula (FY2006 forward)"/>
    <n v="5307"/>
    <x v="6"/>
    <x v="1"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x v="1817"/>
    <n v="415160"/>
    <s v="SMALL"/>
    <s v="50k - 200k"/>
    <s v="Grants Pass, OR"/>
    <n v="5052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OR90X171"/>
    <n v="90"/>
    <s v="Oregon"/>
    <s v="49 USC 5307 - Urbanized Area Formula (FY2006 forward)"/>
    <n v="5307"/>
    <x v="6"/>
    <x v="1"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x v="5120"/>
    <n v="415160"/>
    <s v="SMALL"/>
    <s v="50k - 200k"/>
    <s v="Grants Pass, OR"/>
    <n v="5052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x v="51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x v="5121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x v="242"/>
    <n v="419550"/>
    <s v="SMALL"/>
    <s v="50k - 200k"/>
    <s v="Albany, OR"/>
    <n v="56997"/>
    <s v="114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x v="51"/>
    <n v="419550"/>
    <s v="SMALL"/>
    <s v="50k - 200k"/>
    <s v="Albany, OR"/>
    <n v="56997"/>
    <s v="11100"/>
    <s v="BD"/>
    <s v="BIO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x v="51"/>
    <n v="419550"/>
    <s v="SMALL"/>
    <s v="50k - 200k"/>
    <s v="Albany, OR"/>
    <n v="56997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x v="5122"/>
    <n v="419550"/>
    <s v="SMALL"/>
    <s v="50k - 200k"/>
    <s v="Albany, OR"/>
    <n v="5699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x v="51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x v="5123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x v="51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x v="51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x v="356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x v="5124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x v="51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x v="51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x v="167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x v="51"/>
    <n v="411440"/>
    <s v="MEDIUM"/>
    <s v="200k - 1m"/>
    <s v="Eugene, OR"/>
    <n v="247421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x v="51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x v="51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x v="51"/>
    <n v="411440"/>
    <s v="MEDIUM"/>
    <s v="200k - 1m"/>
    <s v="Eugene, OR"/>
    <n v="247421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x v="5125"/>
    <n v="411440"/>
    <s v="MEDIUM"/>
    <s v="200k - 1m"/>
    <s v="Eugene, OR"/>
    <n v="24742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1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1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x v="5126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x v="5127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x v="51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x v="65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x v="51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x v="5128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OR90X180"/>
    <n v="90"/>
    <s v="Oregon"/>
    <s v="49 USC 5307 - Urbanized Area Formula (FY2006 forward)"/>
    <n v="5307"/>
    <x v="6"/>
    <x v="1"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x v="3644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81"/>
    <n v="90"/>
    <s v="Oregon"/>
    <s v="49 USC 5307 - Urbanized Area Formula (FY2006 forward)"/>
    <n v="5307"/>
    <x v="6"/>
    <x v="1"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x v="5129"/>
    <n v="414050"/>
    <s v="SMALL"/>
    <s v="50k - 200k"/>
    <s v="Walla Walla, WA-OR"/>
    <n v="55805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x v="5130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x v="5131"/>
    <n v="413930"/>
    <s v="SMALL"/>
    <s v="50k - 200k"/>
    <s v="Corvallis, OR"/>
    <n v="6243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x v="5132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x v="624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x v="5133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x v="2552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x v="225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x v="635"/>
    <n v="414010"/>
    <s v="SMALL"/>
    <s v="50k - 200k"/>
    <s v="Bend, OR"/>
    <n v="8379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x v="5134"/>
    <n v="414010"/>
    <s v="SMALL"/>
    <s v="50k - 200k"/>
    <s v="Bend, OR"/>
    <n v="8379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x v="167"/>
    <n v="414010"/>
    <s v="SMALL"/>
    <s v="50k - 200k"/>
    <s v="Bend, OR"/>
    <n v="8379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x v="2312"/>
    <n v="414010"/>
    <s v="SMALL"/>
    <s v="50k - 200k"/>
    <s v="Bend, OR"/>
    <n v="83794"/>
    <s v="11900"/>
    <s v="  "/>
    <m/>
    <s v="N"/>
    <s v="1191"/>
    <s v="BUS OTHER"/>
    <n v="11"/>
    <s v="Bus"/>
    <s v="91"/>
    <s v="119"/>
    <x v="14"/>
    <s v="09"/>
    <x v="48"/>
    <m/>
    <m/>
    <n v="1"/>
    <x v="0"/>
    <s v="1"/>
    <m/>
    <s v="9"/>
    <m/>
    <s v="1"/>
    <s v="0"/>
    <s v="9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x v="5135"/>
    <n v="414010"/>
    <s v="SMALL"/>
    <s v="50k - 200k"/>
    <s v="Bend, OR"/>
    <n v="8379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x v="623"/>
    <n v="414010"/>
    <s v="SMALL"/>
    <s v="50k - 200k"/>
    <s v="Bend, OR"/>
    <n v="83794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x v="51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x v="51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x v="5136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x v="1"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x v="5137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x v="277"/>
    <n v="411940"/>
    <s v="MEDIUM"/>
    <s v="200k - 1m"/>
    <s v="Salem, OR"/>
    <n v="236632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x v="5138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x v="51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x v="5139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x v="78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x v="514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x v="71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x v="5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x v="392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x v="51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x v="8"/>
    <s v="00"/>
    <x v="12"/>
    <m/>
    <m/>
    <n v="1"/>
    <x v="0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x v="51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x v="8"/>
    <s v="00"/>
    <x v="12"/>
    <m/>
    <m/>
    <n v="1"/>
    <x v="0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x v="39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x v="8"/>
    <s v="00"/>
    <x v="12"/>
    <m/>
    <m/>
    <n v="1"/>
    <x v="0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x v="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x v="5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x v="5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x v="5141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x v="65"/>
    <n v="410280"/>
    <s v="LARGE"/>
    <s v="Over 1m"/>
    <s v="Portland, OR-WA"/>
    <n v="1849898"/>
    <s v="12900"/>
    <s v="  "/>
    <m/>
    <s v="N"/>
    <s v="1293"/>
    <s v="FIXED GUIDEWAY"/>
    <n v="12"/>
    <s v="Fixed Guideway"/>
    <s v="93"/>
    <s v="129"/>
    <x v="0"/>
    <s v="06"/>
    <x v="44"/>
    <m/>
    <m/>
    <n v="1"/>
    <x v="0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x v="51"/>
    <n v="411440"/>
    <s v="MEDIUM"/>
    <s v="200k - 1m"/>
    <s v="Eugene, OR"/>
    <n v="247421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x v="51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x v="51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x v="51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x v="51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x v="51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x v="51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x v="51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x v="5142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x v="514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x v="5144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x v="51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x v="51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x v="51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x v="5145"/>
    <n v="415160"/>
    <s v="SMALL"/>
    <s v="50k - 200k"/>
    <s v="Grants Pass, OR"/>
    <n v="50520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x v="5146"/>
    <n v="415160"/>
    <s v="SMALL"/>
    <s v="50k - 200k"/>
    <s v="Grants Pass, OR"/>
    <n v="50520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x v="5147"/>
    <n v="415160"/>
    <s v="SMALL"/>
    <s v="50k - 200k"/>
    <s v="Grants Pass, OR"/>
    <n v="5052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x v="5148"/>
    <n v="415160"/>
    <s v="SMALL"/>
    <s v="50k - 200k"/>
    <s v="Grants Pass, OR"/>
    <n v="5052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x v="1"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x v="5149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x v="5150"/>
    <n v="410000"/>
    <s v="STATE"/>
    <s v="Under 50k"/>
    <s v="OREGON GOV APP"/>
    <n v="0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x v="275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x v="297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x v="5151"/>
    <n v="415160"/>
    <s v="SMALL"/>
    <s v="50k - 200k"/>
    <s v="Grants Pass, OR"/>
    <n v="5052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x v="3355"/>
    <n v="411940"/>
    <s v="MEDIUM"/>
    <s v="200k - 1m"/>
    <s v="Salem, OR"/>
    <n v="236632"/>
    <s v="11400"/>
    <s v="CN"/>
    <s v="COMPRESSED NATURAL GAS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x v="1"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x v="5152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x v="1"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x v="5153"/>
    <n v="413560"/>
    <s v="SMALL"/>
    <s v="50k - 200k"/>
    <s v="Medford, OR"/>
    <n v="154081"/>
    <s v="11100"/>
    <s v="DP"/>
    <s v="DIESEL (PARTICULATE TRAP)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x v="1"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x v="5154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x v="5155"/>
    <n v="420890"/>
    <s v="MEDIUM"/>
    <s v="200k - 1m"/>
    <s v="Harrisburg, PA"/>
    <n v="444474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x v="5156"/>
    <n v="421650"/>
    <s v="MEDIUM"/>
    <s v="200k - 1m"/>
    <s v="Lancaster, PA"/>
    <n v="402004"/>
    <s v="126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x v="5157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x v="5158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x v="5159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x v="277"/>
    <n v="422080"/>
    <s v="SMALL"/>
    <s v="50k - 200k"/>
    <s v="Altoona, PA"/>
    <n v="7993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x v="473"/>
    <n v="422080"/>
    <s v="SMALL"/>
    <s v="50k - 200k"/>
    <s v="Altoona, PA"/>
    <n v="7993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x v="435"/>
    <n v="421840"/>
    <s v="SMALL"/>
    <s v="50k - 200k"/>
    <s v="Chambersburg, PA"/>
    <n v="5088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x v="435"/>
    <n v="421840"/>
    <s v="SMALL"/>
    <s v="50k - 200k"/>
    <s v="Chambersburg, PA"/>
    <n v="5088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x v="5160"/>
    <n v="428490"/>
    <s v="SMALL"/>
    <s v="50k - 200k"/>
    <s v="East Stroudsburg, PA-NJ"/>
    <n v="5431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x v="295"/>
    <n v="428490"/>
    <s v="SMALL"/>
    <s v="50k - 200k"/>
    <s v="East Stroudsburg, PA-NJ"/>
    <n v="5431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x v="356"/>
    <n v="421160"/>
    <s v="SMALL"/>
    <s v="50k - 200k"/>
    <s v="Erie, PA"/>
    <n v="19661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x v="356"/>
    <n v="421160"/>
    <s v="SMALL"/>
    <s v="50k - 200k"/>
    <s v="Erie, PA"/>
    <n v="196611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x v="516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x v="516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x v="5163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x v="470"/>
    <n v="421850"/>
    <s v="SMALL"/>
    <s v="50k - 200k"/>
    <s v="Johnstown, PA"/>
    <n v="6901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x v="5164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x v="5165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x v="5166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x v="163"/>
    <n v="423660"/>
    <s v="SMALL"/>
    <s v="50k - 200k"/>
    <s v="Lebanon, PA"/>
    <n v="7708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x v="470"/>
    <n v="423660"/>
    <s v="SMALL"/>
    <s v="50k - 200k"/>
    <s v="Lebanon, PA"/>
    <n v="7708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x v="5167"/>
    <n v="423590"/>
    <s v="SMALL"/>
    <s v="50k - 200k"/>
    <s v="Monessen-California, PA"/>
    <n v="6608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x v="5168"/>
    <n v="423590"/>
    <s v="SMALL"/>
    <s v="50k - 200k"/>
    <s v="Monessen-California, PA"/>
    <n v="6608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x v="5169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x v="517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x v="5171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x v="5172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x v="5173"/>
    <n v="420000"/>
    <s v="STATE"/>
    <s v="Under 50k"/>
    <s v="PENNSYLVANI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x v="5174"/>
    <n v="420000"/>
    <s v="STATE"/>
    <s v="Under 50k"/>
    <s v="PENNSYLVA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x v="5175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x v="5176"/>
    <n v="42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x v="5177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x v="5178"/>
    <n v="42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x v="5179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x v="5180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x v="5181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x v="5182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x v="5183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x v="5184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x v="5185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x v="5186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x v="5187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x v="5188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x v="5189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x v="159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x v="307"/>
    <n v="423840"/>
    <s v="SMALL"/>
    <s v="50k - 200k"/>
    <s v="State College, PA"/>
    <n v="8745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x v="473"/>
    <n v="423840"/>
    <s v="SMALL"/>
    <s v="50k - 200k"/>
    <s v="State College, PA"/>
    <n v="8745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x v="1635"/>
    <n v="423890"/>
    <s v="SMALL"/>
    <s v="50k - 200k"/>
    <s v="Uniontown-Connellsville, PA"/>
    <n v="5137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x v="5190"/>
    <n v="423890"/>
    <s v="SMALL"/>
    <s v="50k - 200k"/>
    <s v="Uniontown-Connellsville, PA"/>
    <n v="5137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x v="5191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x v="5192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x v="5193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x v="5194"/>
    <n v="421590"/>
    <s v="MEDIUM"/>
    <s v="200k - 1m"/>
    <s v="York, PA"/>
    <n v="23204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x v="5195"/>
    <n v="421590"/>
    <s v="MEDIUM"/>
    <s v="200k - 1m"/>
    <s v="York, PA"/>
    <n v="23204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x v="5196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x v="5197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x v="65"/>
    <n v="420000"/>
    <s v="STATE"/>
    <s v="Under 50k"/>
    <s v="PENNSYLVANI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x v="195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x v="236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x v="2366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x v="5198"/>
    <n v="420000"/>
    <s v="STATE"/>
    <s v="Under 50k"/>
    <s v="PENNSYLVANIA GOV APP"/>
    <n v="0"/>
    <s v="11100"/>
    <s v="CN"/>
    <s v="COMPRESSED NATURAL GAS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x v="3082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x v="2242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x v="163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x v="5199"/>
    <n v="420000"/>
    <s v="STATE"/>
    <s v="Under 50k"/>
    <s v="PENNSYLVANIA GOV APP"/>
    <n v="0"/>
    <s v="648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x v="51"/>
    <n v="420000"/>
    <s v="STATE"/>
    <s v="Under 50k"/>
    <s v="PENNSYLVANIA GOV APP"/>
    <n v="0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x v="51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x v="5200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x v="51"/>
    <n v="420000"/>
    <s v="STATE"/>
    <s v="Under 50k"/>
    <s v="PENNSYLVA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x v="51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x v="51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x v="51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x v="51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x v="65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x v="5201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x v="5202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x v="1451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x v="5203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x v="5204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x v="5205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x v="5206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x v="5207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x v="5208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x v="5209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x v="41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x v="51"/>
    <s v="00"/>
    <x v="163"/>
    <m/>
    <m/>
    <n v="5"/>
    <x v="3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x v="5210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x v="5211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x v="5212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x v="5213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x v="5214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x v="5215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x v="5216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x v="5217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x v="51"/>
    <s v="00"/>
    <x v="113"/>
    <m/>
    <m/>
    <n v="5"/>
    <x v="3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x v="5218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x v="73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x v="51"/>
    <s v="00"/>
    <x v="163"/>
    <m/>
    <m/>
    <n v="5"/>
    <x v="3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x v="5219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x v="5220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x v="38"/>
    <s v="00"/>
    <x v="80"/>
    <m/>
    <m/>
    <n v="5"/>
    <x v="3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x v="5221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x v="5222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x v="30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x v="5223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x v="52"/>
    <s v="00"/>
    <x v="114"/>
    <m/>
    <m/>
    <n v="5"/>
    <x v="3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x v="5224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x v="38"/>
    <s v="00"/>
    <x v="80"/>
    <m/>
    <m/>
    <n v="5"/>
    <x v="3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x v="5225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x v="1"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x v="5226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x v="1"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x v="522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x v="5228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x v="5229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x v="1"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x v="523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x v="1"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x v="523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x v="5232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x v="5233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x v="5234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x v="5235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x v="5236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x v="5237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x v="5238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x v="5239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x v="524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x v="5241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x v="524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x v="524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x v="5244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x v="524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x v="83"/>
    <m/>
    <m/>
    <n v="5"/>
    <x v="3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x v="5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x v="5246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x v="1"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x v="5247"/>
    <n v="420040"/>
    <s v="LARGE"/>
    <s v="Over 1m"/>
    <s v="Philadelphia, PA-NJ-DE-MD"/>
    <n v="5441567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x v="5248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x v="5249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x v="525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x v="5251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x v="5252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x v="5253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x v="5254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x v="107"/>
    <m/>
    <m/>
    <n v="5"/>
    <x v="3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x v="5255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x v="5256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x v="16"/>
    <s v="03"/>
    <x v="28"/>
    <m/>
    <m/>
    <n v="1"/>
    <x v="0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x v="0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x v="5257"/>
    <n v="421170"/>
    <s v="MEDIUM"/>
    <s v="200k - 1m"/>
    <s v="Reading, PA"/>
    <n v="266254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x v="0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x v="5258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x v="0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x v="5259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x v="526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x v="526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x v="0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x v="5261"/>
    <n v="420890"/>
    <s v="MEDIUM"/>
    <s v="200k - 1m"/>
    <s v="Harrisburg, PA"/>
    <n v="444474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PA380083"/>
    <n v="38"/>
    <s v="Pennsylvania"/>
    <s v="TEA-21 3038 - Over-the-Road Bus"/>
    <n v="3038"/>
    <x v="8"/>
    <x v="1"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x v="26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A380083"/>
    <n v="38"/>
    <s v="Pennsylvania"/>
    <s v="TEA-21 3038 - Over-the-Road Bus"/>
    <n v="3038"/>
    <x v="8"/>
    <x v="1"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x v="153"/>
    <n v="420000"/>
    <s v="STATE"/>
    <s v="Under 50k"/>
    <s v="PENNSYLVANIA GOV APP"/>
    <n v="0"/>
    <s v="117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PA445001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x v="526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445002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x v="116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445002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x v="606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x v="5263"/>
    <n v="420040"/>
    <s v="LARGE"/>
    <s v="Over 1m"/>
    <s v="Philadelphia, PA-NJ-DE-MD"/>
    <n v="5441567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x v="5264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x v="9"/>
    <s v="02"/>
    <x v="100"/>
    <m/>
    <m/>
    <n v="1"/>
    <x v="0"/>
    <s v="2"/>
    <m/>
    <s v="4"/>
    <m/>
    <s v="4"/>
    <s v="0"/>
    <s v="2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x v="5265"/>
    <n v="420040"/>
    <s v="LARGE"/>
    <s v="Over 1m"/>
    <s v="Philadelphia, PA-NJ-DE-MD"/>
    <n v="5441567"/>
    <s v="12500"/>
    <s v="  "/>
    <m/>
    <s v="N"/>
    <s v="1254"/>
    <s v="FIXED GUIDEWAY"/>
    <n v="12"/>
    <s v="Fixed Guideway"/>
    <s v="54"/>
    <s v="125"/>
    <x v="9"/>
    <s v="01"/>
    <x v="88"/>
    <m/>
    <m/>
    <n v="1"/>
    <x v="0"/>
    <s v="2"/>
    <m/>
    <s v="5"/>
    <m/>
    <s v="4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x v="5266"/>
    <n v="42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20"/>
    <x v="105"/>
    <m/>
    <m/>
    <n v="1"/>
    <x v="0"/>
    <s v="2"/>
    <m/>
    <s v="6"/>
    <m/>
    <s v="3"/>
    <s v="2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x v="2266"/>
    <n v="42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x v="5267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x v="5268"/>
    <n v="420040"/>
    <s v="LARGE"/>
    <s v="Over 1m"/>
    <s v="Philadelphia, PA-NJ-DE-MD"/>
    <n v="5441567"/>
    <s v="12702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x v="5269"/>
    <n v="420040"/>
    <s v="LARGE"/>
    <s v="Over 1m"/>
    <s v="Philadelphia, PA-NJ-DE-MD"/>
    <n v="5441567"/>
    <s v="12700"/>
    <s v="  "/>
    <m/>
    <s v="N"/>
    <s v="1272"/>
    <s v="FIXED GUIDEWAY"/>
    <n v="12"/>
    <s v="Fixed Guideway"/>
    <s v="72"/>
    <s v="127"/>
    <x v="10"/>
    <s v="01"/>
    <x v="14"/>
    <m/>
    <m/>
    <n v="1"/>
    <x v="0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x v="4898"/>
    <n v="420040"/>
    <s v="LARGE"/>
    <s v="Over 1m"/>
    <s v="Philadelphia, PA-NJ-DE-MD"/>
    <n v="5441567"/>
    <s v="12701"/>
    <s v="  "/>
    <m/>
    <s v="N"/>
    <s v="1272"/>
    <s v="FIXED GUIDEWAY"/>
    <n v="12"/>
    <s v="Fixed Guideway"/>
    <s v="72"/>
    <s v="127"/>
    <x v="10"/>
    <s v="01"/>
    <x v="14"/>
    <m/>
    <m/>
    <n v="1"/>
    <x v="0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x v="5270"/>
    <n v="420040"/>
    <s v="LARGE"/>
    <s v="Over 1m"/>
    <s v="Philadelphia, PA-NJ-DE-MD"/>
    <n v="5441567"/>
    <s v="12702"/>
    <s v="  "/>
    <m/>
    <s v="N"/>
    <s v="1272"/>
    <s v="FIXED GUIDEWAY"/>
    <n v="12"/>
    <s v="Fixed Guideway"/>
    <s v="72"/>
    <s v="127"/>
    <x v="10"/>
    <s v="01"/>
    <x v="14"/>
    <m/>
    <m/>
    <n v="1"/>
    <x v="0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x v="5271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x v="5272"/>
    <n v="420040"/>
    <s v="LARGE"/>
    <s v="Over 1m"/>
    <s v="Philadelphia, PA-NJ-DE-MD"/>
    <n v="5441567"/>
    <s v="124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x v="5273"/>
    <n v="420040"/>
    <s v="LARGE"/>
    <s v="Over 1m"/>
    <s v="Philadelphia, PA-NJ-DE-MD"/>
    <n v="5441567"/>
    <s v="125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x v="5274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x v="5275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x v="5276"/>
    <n v="420040"/>
    <s v="LARGE"/>
    <s v="Over 1m"/>
    <s v="Philadelphia, PA-NJ-DE-MD"/>
    <n v="5441567"/>
    <s v="124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x v="5277"/>
    <n v="420040"/>
    <s v="LARGE"/>
    <s v="Over 1m"/>
    <s v="Philadelphia, PA-NJ-DE-MD"/>
    <n v="5441567"/>
    <s v="125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x v="5278"/>
    <n v="420040"/>
    <s v="LARGE"/>
    <s v="Over 1m"/>
    <s v="Philadelphia, PA-NJ-DE-MD"/>
    <n v="5441567"/>
    <s v="126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x v="5279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x v="5280"/>
    <n v="420040"/>
    <s v="LARGE"/>
    <s v="Over 1m"/>
    <s v="Philadelphia, PA-NJ-DE-MD"/>
    <n v="5441567"/>
    <s v="1270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x v="5281"/>
    <n v="420040"/>
    <s v="LARGE"/>
    <s v="Over 1m"/>
    <s v="Philadelphia, PA-NJ-DE-MD"/>
    <n v="5441567"/>
    <s v="12702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495001"/>
    <n v="49"/>
    <s v="Pennsylvania"/>
    <s v="49 - Hurricane Sandy Oversight - PMO"/>
    <n v="5324"/>
    <x v="16"/>
    <x v="1"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x v="5282"/>
    <n v="420040"/>
    <s v="LARGE"/>
    <s v="Over 1m"/>
    <s v="Philadelphia, PA-NJ-DE-MD"/>
    <n v="5441567"/>
    <s v="51000"/>
    <s v="  "/>
    <m/>
    <s v="N"/>
    <s v="5556"/>
    <s v="RESEARCH"/>
    <n v="55"/>
    <s v="Research Projects"/>
    <s v="56"/>
    <s v="555"/>
    <x v="53"/>
    <s v="00"/>
    <x v="116"/>
    <m/>
    <m/>
    <n v="5"/>
    <x v="3"/>
    <s v="5"/>
    <m/>
    <s v="5"/>
    <m/>
    <s v="6"/>
    <s v="0"/>
    <s v="0"/>
  </r>
  <r>
    <s v="PA495002"/>
    <n v="49"/>
    <s v="Pennsylvania"/>
    <s v="49 - Hurricane Sandy Oversight - PMO"/>
    <n v="5324"/>
    <x v="16"/>
    <x v="1"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x v="5283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495003"/>
    <n v="49"/>
    <s v="Pennsylvania"/>
    <s v="49 - Hurricane Sandy Oversight - PMO"/>
    <n v="5324"/>
    <x v="16"/>
    <x v="1"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x v="5284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x v="5285"/>
    <n v="420110"/>
    <s v="LARGE"/>
    <s v="Over 1m"/>
    <s v="Pittsburgh, PA"/>
    <n v="173385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x v="5286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x v="3299"/>
    <n v="420110"/>
    <s v="LARGE"/>
    <s v="Over 1m"/>
    <s v="Pittsburgh, PA"/>
    <n v="173385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x v="5287"/>
    <n v="420040"/>
    <s v="LARGE"/>
    <s v="Over 1m"/>
    <s v="Philadelphia, PA-NJ-DE-MD"/>
    <n v="5441567"/>
    <s v="12170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x v="5288"/>
    <n v="420040"/>
    <s v="LARGE"/>
    <s v="Over 1m"/>
    <s v="Philadelphia, PA-NJ-DE-MD"/>
    <n v="5441567"/>
    <s v="12171"/>
    <s v="  "/>
    <m/>
    <s v="N"/>
    <s v="1272"/>
    <s v="FIXED GUIDEWAY"/>
    <n v="12"/>
    <s v="Fixed Guideway"/>
    <s v="72"/>
    <s v="127"/>
    <x v="10"/>
    <s v="09"/>
    <x v="14"/>
    <m/>
    <m/>
    <n v="1"/>
    <x v="0"/>
    <s v="2"/>
    <m/>
    <s v="7"/>
    <m/>
    <s v="2"/>
    <s v="0"/>
    <s v="9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x v="5289"/>
    <n v="420040"/>
    <s v="LARGE"/>
    <s v="Over 1m"/>
    <s v="Philadelphia, PA-NJ-DE-MD"/>
    <n v="5441567"/>
    <s v="12170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x v="5290"/>
    <n v="420040"/>
    <s v="LARGE"/>
    <s v="Over 1m"/>
    <s v="Philadelphia, PA-NJ-DE-MD"/>
    <n v="5441567"/>
    <s v="12171"/>
    <s v="  "/>
    <m/>
    <s v="N"/>
    <s v="1217"/>
    <s v="FIXED GUIDEWAY"/>
    <n v="12"/>
    <s v="Fixed Guideway"/>
    <s v="17"/>
    <s v="121"/>
    <x v="26"/>
    <s v="00"/>
    <x v="55"/>
    <m/>
    <m/>
    <n v="1"/>
    <x v="0"/>
    <s v="2"/>
    <m/>
    <s v="1"/>
    <m/>
    <s v="7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x v="5291"/>
    <n v="420040"/>
    <s v="LARGE"/>
    <s v="Over 1m"/>
    <s v="Philadelphia, PA-NJ-DE-MD"/>
    <n v="5441567"/>
    <s v="12209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x v="5292"/>
    <n v="420040"/>
    <s v="LARGE"/>
    <s v="Over 1m"/>
    <s v="Philadelphia, PA-NJ-DE-MD"/>
    <n v="5441567"/>
    <s v="12200"/>
    <s v="  "/>
    <m/>
    <s v="N"/>
    <s v="1226"/>
    <s v="FIXED GUIDEWAY"/>
    <n v="12"/>
    <s v="Fixed Guideway"/>
    <s v="26"/>
    <s v="122"/>
    <x v="16"/>
    <s v="20"/>
    <x v="16"/>
    <m/>
    <m/>
    <n v="1"/>
    <x v="0"/>
    <s v="2"/>
    <m/>
    <s v="2"/>
    <m/>
    <s v="6"/>
    <s v="2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x v="5293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x v="5294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x v="5295"/>
    <n v="420040"/>
    <s v="LARGE"/>
    <s v="Over 1m"/>
    <s v="Philadelphia, PA-NJ-DE-MD"/>
    <n v="5441567"/>
    <s v="1217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x v="5296"/>
    <n v="420040"/>
    <s v="LARGE"/>
    <s v="Over 1m"/>
    <s v="Philadelphia, PA-NJ-DE-MD"/>
    <n v="5441567"/>
    <s v="12171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x v="5297"/>
    <n v="420040"/>
    <s v="LARGE"/>
    <s v="Over 1m"/>
    <s v="Philadelphia, PA-NJ-DE-MD"/>
    <n v="5441567"/>
    <s v="12209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x v="5298"/>
    <n v="421850"/>
    <s v="SMALL"/>
    <s v="50k - 200k"/>
    <s v="Johnstown, PA"/>
    <n v="69014"/>
    <s v="12200"/>
    <s v="  "/>
    <m/>
    <s v="N"/>
    <s v="1222"/>
    <s v="FIXED GUIDEWAY"/>
    <n v="12"/>
    <s v="Fixed Guideway"/>
    <s v="22"/>
    <s v="122"/>
    <x v="1"/>
    <s v="20"/>
    <x v="16"/>
    <m/>
    <m/>
    <n v="1"/>
    <x v="0"/>
    <s v="2"/>
    <m/>
    <s v="2"/>
    <m/>
    <s v="2"/>
    <s v="2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x v="236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x v="14"/>
    <s v="03"/>
    <x v="167"/>
    <m/>
    <m/>
    <n v="1"/>
    <x v="0"/>
    <s v="2"/>
    <m/>
    <s v="4"/>
    <m/>
    <s v="1"/>
    <s v="0"/>
    <s v="3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x v="25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x v="14"/>
    <s v="20"/>
    <x v="16"/>
    <m/>
    <m/>
    <n v="1"/>
    <x v="0"/>
    <s v="2"/>
    <m/>
    <s v="4"/>
    <m/>
    <s v="1"/>
    <s v="2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x v="2932"/>
    <n v="421850"/>
    <s v="SMALL"/>
    <s v="50k - 200k"/>
    <s v="Johnstown, PA"/>
    <n v="69014"/>
    <s v="12500"/>
    <s v="  "/>
    <m/>
    <s v="N"/>
    <s v="1251"/>
    <s v="FIXED GUIDEWAY"/>
    <n v="12"/>
    <s v="Fixed Guideway"/>
    <s v="51"/>
    <s v="125"/>
    <x v="14"/>
    <s v="20"/>
    <x v="149"/>
    <m/>
    <m/>
    <n v="1"/>
    <x v="0"/>
    <s v="2"/>
    <m/>
    <s v="5"/>
    <m/>
    <s v="1"/>
    <s v="2"/>
    <s v="0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x v="65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x v="581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x v="5299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x v="53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x v="1"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x v="1"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x v="530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x v="83"/>
    <m/>
    <m/>
    <n v="5"/>
    <x v="3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x v="530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x v="83"/>
    <m/>
    <m/>
    <n v="5"/>
    <x v="3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x v="530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x v="83"/>
    <m/>
    <m/>
    <n v="5"/>
    <x v="3"/>
    <s v="1"/>
    <m/>
    <s v="0"/>
    <m/>
    <s v="5"/>
    <s v="0"/>
    <s v="1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x v="5304"/>
    <n v="420110"/>
    <s v="LARGE"/>
    <s v="Over 1m"/>
    <s v="Pittsburgh, PA"/>
    <n v="1733853"/>
    <s v="11100"/>
    <s v="DF"/>
    <s v="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x v="51"/>
    <n v="420110"/>
    <s v="LARGE"/>
    <s v="Over 1m"/>
    <s v="Pittsburgh, PA"/>
    <n v="1733853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x v="51"/>
    <n v="423890"/>
    <s v="SMALL"/>
    <s v="50k - 200k"/>
    <s v="Uniontown-Connellsville, PA"/>
    <n v="5137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x v="51"/>
    <n v="423890"/>
    <s v="SMALL"/>
    <s v="50k - 200k"/>
    <s v="Uniontown-Connellsville, PA"/>
    <n v="5137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x v="5305"/>
    <n v="423890"/>
    <s v="SMALL"/>
    <s v="50k - 200k"/>
    <s v="Uniontown-Connellsville, PA"/>
    <n v="513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x v="5306"/>
    <n v="420580"/>
    <s v="MEDIUM"/>
    <s v="200k - 1m"/>
    <s v="Youngstown, OH-PA"/>
    <n v="38755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x v="35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x v="51"/>
    <n v="42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x v="51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x v="51"/>
    <n v="420580"/>
    <s v="MEDIUM"/>
    <s v="200k - 1m"/>
    <s v="Youngstown, OH-PA"/>
    <n v="387550"/>
    <s v="114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x v="60"/>
    <n v="420580"/>
    <s v="MEDIUM"/>
    <s v="200k - 1m"/>
    <s v="Youngstown, OH-PA"/>
    <n v="38755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x v="5307"/>
    <n v="420580"/>
    <s v="MEDIUM"/>
    <s v="200k - 1m"/>
    <s v="Youngstown, OH-PA"/>
    <n v="38755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x v="5308"/>
    <n v="420580"/>
    <s v="MEDIUM"/>
    <s v="200k - 1m"/>
    <s v="Youngstown, OH-PA"/>
    <n v="38755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x v="51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11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x v="5309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x v="494"/>
    <n v="429620"/>
    <s v="MEDIUM"/>
    <s v="200k - 1m"/>
    <s v="Scranton, PA"/>
    <n v="381502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x v="195"/>
    <n v="429620"/>
    <s v="MEDIUM"/>
    <s v="200k - 1m"/>
    <s v="Scranton, PA"/>
    <n v="381502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x v="5310"/>
    <n v="429620"/>
    <s v="MEDIUM"/>
    <s v="200k - 1m"/>
    <s v="Scranton, PA"/>
    <n v="3815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x v="5311"/>
    <n v="429620"/>
    <s v="MEDIUM"/>
    <s v="200k - 1m"/>
    <s v="Scranton, PA"/>
    <n v="38150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x v="5312"/>
    <n v="429620"/>
    <s v="MEDIUM"/>
    <s v="200k - 1m"/>
    <s v="Scranton, PA"/>
    <n v="381502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PA90X815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x v="5313"/>
    <n v="428490"/>
    <s v="SMALL"/>
    <s v="50k - 200k"/>
    <s v="East Stroudsburg, PA-NJ"/>
    <n v="54316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PA90X816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x v="5314"/>
    <n v="421160"/>
    <s v="SMALL"/>
    <s v="50k - 200k"/>
    <s v="Erie, PA"/>
    <n v="196611"/>
    <s v="11400"/>
    <s v="  "/>
    <m/>
    <s v="N"/>
    <s v="1146"/>
    <s v="MAINTENANCE FACILITY"/>
    <n v="11"/>
    <s v="Bus"/>
    <s v="46"/>
    <s v="114"/>
    <x v="16"/>
    <s v="20"/>
    <x v="16"/>
    <m/>
    <m/>
    <n v="1"/>
    <x v="0"/>
    <s v="1"/>
    <m/>
    <s v="4"/>
    <m/>
    <s v="6"/>
    <s v="2"/>
    <s v="0"/>
  </r>
  <r>
    <s v="PA90X816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x v="5315"/>
    <n v="421160"/>
    <s v="SMALL"/>
    <s v="50k - 200k"/>
    <s v="Erie, PA"/>
    <n v="1966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x v="171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x v="65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x v="5316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x v="5317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x v="603"/>
    <n v="420630"/>
    <s v="MEDIUM"/>
    <s v="200k - 1m"/>
    <s v="Allentown, PA-NJ"/>
    <n v="664651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x v="65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x v="5318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x v="545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x v="5319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x v="5320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x v="2388"/>
    <n v="420630"/>
    <s v="MEDIUM"/>
    <s v="200k - 1m"/>
    <s v="Allentown, PA-NJ"/>
    <n v="664651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x v="254"/>
    <n v="420630"/>
    <s v="MEDIUM"/>
    <s v="200k - 1m"/>
    <s v="Allentown, PA-NJ"/>
    <n v="664651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x v="5321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x v="5322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x v="5323"/>
    <n v="421850"/>
    <s v="SMALL"/>
    <s v="50k - 200k"/>
    <s v="Johnstown, PA"/>
    <n v="69014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x v="5324"/>
    <n v="421850"/>
    <s v="SMALL"/>
    <s v="50k - 200k"/>
    <s v="Johnstown, PA"/>
    <n v="6901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x v="5325"/>
    <n v="422540"/>
    <s v="SMALL"/>
    <s v="50k - 200k"/>
    <s v="Williamsport, PA"/>
    <n v="56142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x v="424"/>
    <n v="422540"/>
    <s v="SMALL"/>
    <s v="50k - 200k"/>
    <s v="Williamsport, PA"/>
    <n v="561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x v="5326"/>
    <n v="422540"/>
    <s v="SMALL"/>
    <s v="50k - 200k"/>
    <s v="Williamsport, PA"/>
    <n v="56142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x v="5327"/>
    <n v="422540"/>
    <s v="SMALL"/>
    <s v="50k - 200k"/>
    <s v="Williamsport, PA"/>
    <n v="56142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x v="5328"/>
    <n v="422540"/>
    <s v="SMALL"/>
    <s v="50k - 200k"/>
    <s v="Williamsport, PA"/>
    <n v="56142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x v="5329"/>
    <n v="422540"/>
    <s v="SMALL"/>
    <s v="50k - 200k"/>
    <s v="Williamsport, PA"/>
    <n v="56142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x v="5330"/>
    <n v="422540"/>
    <s v="SMALL"/>
    <s v="50k - 200k"/>
    <s v="Williamsport, PA"/>
    <n v="5614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20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x v="5331"/>
    <n v="423590"/>
    <s v="SMALL"/>
    <s v="50k - 200k"/>
    <s v="Monessen-California, PA"/>
    <n v="66086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0X820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x v="5332"/>
    <n v="420110"/>
    <s v="LARGE"/>
    <s v="Over 1m"/>
    <s v="Pittsburgh, PA"/>
    <n v="1733853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`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x v="5333"/>
    <n v="42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x v="5334"/>
    <n v="420040"/>
    <s v="LARGE"/>
    <s v="Over 1m"/>
    <s v="Philadelphia, PA-NJ-DE-MD"/>
    <n v="5441567"/>
    <s v="11702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x v="5335"/>
    <n v="420040"/>
    <s v="LARGE"/>
    <s v="Over 1m"/>
    <s v="Philadelphia, PA-NJ-DE-MD"/>
    <n v="5441567"/>
    <s v="11703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x v="5336"/>
    <n v="420040"/>
    <s v="LARGE"/>
    <s v="Over 1m"/>
    <s v="Philadelphia, PA-NJ-DE-MD"/>
    <n v="5441567"/>
    <s v="11702"/>
    <s v="  "/>
    <m/>
    <s v="N"/>
    <s v="1172"/>
    <s v="BUS OTHER"/>
    <n v="11"/>
    <s v="Bus"/>
    <s v="72"/>
    <s v="117"/>
    <x v="10"/>
    <s v="09"/>
    <x v="14"/>
    <m/>
    <m/>
    <n v="1"/>
    <x v="0"/>
    <s v="1"/>
    <m/>
    <s v="7"/>
    <m/>
    <s v="2"/>
    <s v="0"/>
    <s v="9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x v="5337"/>
    <n v="420040"/>
    <s v="LARGE"/>
    <s v="Over 1m"/>
    <s v="Philadelphia, PA-NJ-DE-MD"/>
    <n v="5441567"/>
    <s v="11703"/>
    <s v="  "/>
    <m/>
    <s v="N"/>
    <s v="1172"/>
    <s v="BUS OTHER"/>
    <n v="11"/>
    <s v="Bus"/>
    <s v="72"/>
    <s v="117"/>
    <x v="10"/>
    <s v="09"/>
    <x v="14"/>
    <m/>
    <m/>
    <n v="1"/>
    <x v="0"/>
    <s v="1"/>
    <m/>
    <s v="7"/>
    <m/>
    <s v="2"/>
    <s v="0"/>
    <s v="9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x v="5338"/>
    <n v="420040"/>
    <s v="LARGE"/>
    <s v="Over 1m"/>
    <s v="Philadelphia, PA-NJ-DE-MD"/>
    <n v="5441567"/>
    <s v="11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x v="5339"/>
    <n v="420040"/>
    <s v="LARGE"/>
    <s v="Over 1m"/>
    <s v="Philadelphia, PA-NJ-DE-MD"/>
    <n v="5441567"/>
    <s v="11702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x v="5340"/>
    <n v="420040"/>
    <s v="LARGE"/>
    <s v="Over 1m"/>
    <s v="Philadelphia, PA-NJ-DE-MD"/>
    <n v="5441567"/>
    <s v="11703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x v="5341"/>
    <n v="420040"/>
    <s v="LARGE"/>
    <s v="Over 1m"/>
    <s v="Philadelphia, PA-NJ-DE-MD"/>
    <n v="5441567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x v="51"/>
    <n v="420040"/>
    <s v="LARGE"/>
    <s v="Over 1m"/>
    <s v="Philadelphia, PA-NJ-DE-MD"/>
    <n v="5441567"/>
    <s v="12202"/>
    <s v="  "/>
    <m/>
    <s v="N"/>
    <s v="1226"/>
    <s v="FIXED GUIDEWAY"/>
    <n v="12"/>
    <s v="Fixed Guideway"/>
    <s v="26"/>
    <s v="122"/>
    <x v="16"/>
    <s v="20"/>
    <x v="16"/>
    <m/>
    <m/>
    <n v="1"/>
    <x v="0"/>
    <s v="2"/>
    <m/>
    <s v="2"/>
    <m/>
    <s v="6"/>
    <s v="2"/>
    <s v="0"/>
  </r>
  <r>
    <s v="PA90X822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x v="5342"/>
    <n v="421160"/>
    <s v="SMALL"/>
    <s v="50k - 200k"/>
    <s v="Erie, PA"/>
    <n v="196611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x v="42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x v="635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x v="5343"/>
    <n v="420110"/>
    <s v="LARGE"/>
    <s v="Over 1m"/>
    <s v="Pittsburgh, PA"/>
    <n v="1733853"/>
    <s v="1142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x v="5344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x v="5345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x v="5346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x v="5347"/>
    <n v="420110"/>
    <s v="LARGE"/>
    <s v="Over 1m"/>
    <s v="Pittsburgh, PA"/>
    <n v="1733853"/>
    <s v="11400"/>
    <s v="  "/>
    <m/>
    <s v="N"/>
    <s v="1146"/>
    <s v="MAINTENANCE FACILITY"/>
    <n v="11"/>
    <s v="Bus"/>
    <s v="46"/>
    <s v="114"/>
    <x v="16"/>
    <s v="01"/>
    <x v="20"/>
    <m/>
    <m/>
    <n v="1"/>
    <x v="0"/>
    <s v="1"/>
    <m/>
    <s v="4"/>
    <m/>
    <s v="6"/>
    <s v="0"/>
    <s v="1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x v="5348"/>
    <n v="420110"/>
    <s v="LARGE"/>
    <s v="Over 1m"/>
    <s v="Pittsburgh, PA"/>
    <n v="1733853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x v="65"/>
    <n v="420110"/>
    <s v="LARGE"/>
    <s v="Over 1m"/>
    <s v="Pittsburgh, PA"/>
    <n v="1733853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x v="242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x v="65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x v="23"/>
    <s v="40"/>
    <x v="19"/>
    <m/>
    <s v="Spare Parts / Assoc Capital Maintenance Items"/>
    <n v="1"/>
    <x v="0"/>
    <s v="1"/>
    <m/>
    <s v="1"/>
    <m/>
    <s v="6"/>
    <s v="4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x v="1571"/>
    <n v="420630"/>
    <s v="MEDIUM"/>
    <s v="200k - 1m"/>
    <s v="Allentown, PA-NJ"/>
    <n v="664651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x v="5349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x v="16"/>
    <s v="03"/>
    <x v="28"/>
    <m/>
    <m/>
    <n v="1"/>
    <x v="0"/>
    <s v="1"/>
    <m/>
    <s v="3"/>
    <m/>
    <s v="6"/>
    <s v="0"/>
    <s v="3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x v="65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x v="1884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x v="5350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x v="5321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x v="5351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x v="5352"/>
    <n v="420040"/>
    <s v="LARGE"/>
    <s v="Over 1m"/>
    <s v="Philadelphia, PA-NJ-DE-MD"/>
    <n v="5441567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x v="5353"/>
    <n v="420890"/>
    <s v="MEDIUM"/>
    <s v="200k - 1m"/>
    <s v="Harrisburg, PA"/>
    <n v="444474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x v="5354"/>
    <n v="421650"/>
    <s v="MEDIUM"/>
    <s v="200k - 1m"/>
    <s v="Lancaster, PA"/>
    <n v="402004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x v="5355"/>
    <n v="421650"/>
    <s v="MEDIUM"/>
    <s v="200k - 1m"/>
    <s v="Lancaster, PA"/>
    <n v="402004"/>
    <s v="129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x v="5356"/>
    <n v="420040"/>
    <s v="LARGE"/>
    <s v="Over 1m"/>
    <s v="Philadelphia, PA-NJ-DE-MD"/>
    <n v="5441567"/>
    <s v="12900"/>
    <s v="  "/>
    <m/>
    <s v="N"/>
    <s v="1272"/>
    <s v="FIXED GUIDEWAY"/>
    <n v="12"/>
    <s v="Fixed Guideway"/>
    <s v="72"/>
    <s v="127"/>
    <x v="10"/>
    <s v="08"/>
    <x v="14"/>
    <m/>
    <m/>
    <n v="1"/>
    <x v="0"/>
    <s v="2"/>
    <m/>
    <s v="7"/>
    <m/>
    <s v="2"/>
    <s v="0"/>
    <s v="8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x v="5357"/>
    <n v="421650"/>
    <s v="MEDIUM"/>
    <s v="200k - 1m"/>
    <s v="Lancaster, PA"/>
    <n v="402004"/>
    <s v="12900"/>
    <s v="  "/>
    <m/>
    <s v="N"/>
    <s v="1294"/>
    <s v="FIXED GUIDEWAY"/>
    <n v="12"/>
    <s v="Fixed Guideway"/>
    <s v="94"/>
    <s v="129"/>
    <x v="9"/>
    <s v="09"/>
    <x v="48"/>
    <m/>
    <m/>
    <n v="1"/>
    <x v="0"/>
    <s v="2"/>
    <m/>
    <s v="9"/>
    <m/>
    <s v="4"/>
    <s v="0"/>
    <s v="9"/>
  </r>
  <r>
    <s v="PA90X827"/>
    <n v="90"/>
    <s v="Pennsylvania"/>
    <s v="49 USC 5307 - Urbanized Area Formula (FY2006 forward)"/>
    <n v="5307"/>
    <x v="6"/>
    <x v="1"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x v="5358"/>
    <n v="427840"/>
    <s v="SMALL"/>
    <s v="50k - 200k"/>
    <s v="Hanover, PA"/>
    <n v="6630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27"/>
    <n v="90"/>
    <s v="Pennsylvania"/>
    <s v="49 USC 5307 - Urbanized Area Formula (FY2006 forward)"/>
    <n v="5307"/>
    <x v="6"/>
    <x v="1"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x v="5359"/>
    <n v="421590"/>
    <s v="MEDIUM"/>
    <s v="200k - 1m"/>
    <s v="York, PA"/>
    <n v="23204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PA90X828"/>
    <n v="90"/>
    <s v="Pennsylvania"/>
    <s v="49 USC 5307 - Urbanized Area Formula (FY2006 forward)"/>
    <n v="5307"/>
    <x v="6"/>
    <x v="1"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x v="2812"/>
    <n v="423850"/>
    <s v="SMALL"/>
    <s v="50k - 200k"/>
    <s v="Pottstown, PA"/>
    <n v="10768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29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x v="536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29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x v="189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0X831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x v="5361"/>
    <n v="420110"/>
    <s v="LARGE"/>
    <s v="Over 1m"/>
    <s v="Pittsburgh, PA"/>
    <n v="1733853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PA90X831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x v="5362"/>
    <n v="420110"/>
    <s v="LARGE"/>
    <s v="Over 1m"/>
    <s v="Pittsburgh, PA"/>
    <n v="1733853"/>
    <s v="11300"/>
    <s v="  "/>
    <m/>
    <s v="N"/>
    <s v="1171"/>
    <s v="BUS OTHER"/>
    <n v="11"/>
    <s v="Bus"/>
    <s v="71"/>
    <s v="117"/>
    <x v="2"/>
    <s v="05"/>
    <x v="2"/>
    <m/>
    <m/>
    <n v="1"/>
    <x v="0"/>
    <s v="1"/>
    <m/>
    <s v="7"/>
    <m/>
    <s v="1"/>
    <s v="0"/>
    <s v="5"/>
  </r>
  <r>
    <s v="PA90X832"/>
    <n v="90"/>
    <s v="Pennsylvania"/>
    <s v="49 USC 5307 - Urbanized Area Formula (FY2006 forward)"/>
    <n v="5307"/>
    <x v="6"/>
    <x v="1"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x v="5363"/>
    <n v="423840"/>
    <s v="SMALL"/>
    <s v="50k - 200k"/>
    <s v="State College, PA"/>
    <n v="87454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x v="195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x v="5364"/>
    <n v="420110"/>
    <s v="LARGE"/>
    <s v="Over 1m"/>
    <s v="Pittsburgh, PA"/>
    <n v="1733853"/>
    <s v="113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x v="237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A90X835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x v="789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x v="3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x v="51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x v="51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x v="154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x v="5365"/>
    <n v="420040"/>
    <s v="LARGE"/>
    <s v="Over 1m"/>
    <s v="Philadelphia, PA-NJ-DE-MD"/>
    <n v="5441567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x v="51"/>
    <n v="420040"/>
    <s v="LARGE"/>
    <s v="Over 1m"/>
    <s v="Philadelphia, PA-NJ-DE-MD"/>
    <n v="5441567"/>
    <s v="11101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x v="5366"/>
    <n v="420040"/>
    <s v="LARGE"/>
    <s v="Over 1m"/>
    <s v="Philadelphia, PA-NJ-DE-MD"/>
    <n v="544156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x v="51"/>
    <n v="420040"/>
    <s v="LARGE"/>
    <s v="Over 1m"/>
    <s v="Philadelphia, PA-NJ-DE-MD"/>
    <n v="5441567"/>
    <s v="11701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x v="51"/>
    <n v="421590"/>
    <s v="MEDIUM"/>
    <s v="200k - 1m"/>
    <s v="York, PA"/>
    <n v="232045"/>
    <s v="11300"/>
    <s v="  "/>
    <m/>
    <s v="N"/>
    <s v="1131"/>
    <s v="BUS OTHER"/>
    <n v="11"/>
    <s v="Bus"/>
    <s v="31"/>
    <s v="113"/>
    <x v="14"/>
    <s v="04"/>
    <x v="27"/>
    <m/>
    <m/>
    <n v="1"/>
    <x v="0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x v="743"/>
    <n v="421590"/>
    <s v="MEDIUM"/>
    <s v="200k - 1m"/>
    <s v="York, PA"/>
    <n v="232045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x v="590"/>
    <n v="421590"/>
    <s v="MEDIUM"/>
    <s v="200k - 1m"/>
    <s v="York, PA"/>
    <n v="232045"/>
    <s v="11300"/>
    <s v="  "/>
    <m/>
    <s v="N"/>
    <s v="1176"/>
    <s v="BUS OTHER"/>
    <n v="11"/>
    <s v="Bus"/>
    <s v="76"/>
    <s v="117"/>
    <x v="48"/>
    <s v="91"/>
    <x v="135"/>
    <m/>
    <m/>
    <n v="1"/>
    <x v="0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x v="5367"/>
    <n v="420040"/>
    <s v="LARGE"/>
    <s v="Over 1m"/>
    <s v="Philadelphia, PA-NJ-DE-MD"/>
    <n v="5441567"/>
    <s v="12200"/>
    <s v="  "/>
    <m/>
    <s v="N"/>
    <s v="1223"/>
    <s v="FIXED GUIDEWAY"/>
    <n v="12"/>
    <s v="Fixed Guideway"/>
    <s v="23"/>
    <s v="122"/>
    <x v="0"/>
    <s v="05"/>
    <x v="77"/>
    <m/>
    <m/>
    <n v="1"/>
    <x v="0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x v="60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x v="10"/>
    <s v="11"/>
    <x v="14"/>
    <m/>
    <m/>
    <n v="1"/>
    <x v="0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x v="5368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x v="5369"/>
    <n v="42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x v="15"/>
    <s v="23"/>
    <x v="76"/>
    <s v="Commuter Rail Car Trailer"/>
    <m/>
    <n v="1"/>
    <x v="0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x v="5370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x v="5371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x v="1"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x v="5372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x v="155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x v="155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x v="5373"/>
    <n v="420890"/>
    <s v="MEDIUM"/>
    <s v="200k - 1m"/>
    <s v="Harrisburg, PA"/>
    <n v="444474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x v="45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x v="277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x v="1"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x v="2289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x v="1"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x v="5374"/>
    <n v="420110"/>
    <s v="LARGE"/>
    <s v="Over 1m"/>
    <s v="Pittsburgh, PA"/>
    <n v="1733853"/>
    <s v="11900"/>
    <s v="  "/>
    <m/>
    <s v="N"/>
    <s v="1193"/>
    <s v="BUS OTHER"/>
    <n v="11"/>
    <s v="Bus"/>
    <s v="93"/>
    <s v="119"/>
    <x v="0"/>
    <s v="06"/>
    <x v="44"/>
    <m/>
    <m/>
    <n v="1"/>
    <x v="0"/>
    <s v="1"/>
    <m/>
    <s v="9"/>
    <m/>
    <s v="3"/>
    <s v="0"/>
    <s v="6"/>
  </r>
  <r>
    <s v="PR040010"/>
    <n v="4"/>
    <s v="Puerto Rico"/>
    <s v="49 USC 5309 - Bus and Bus Facilities (FY2006 forward)"/>
    <n v="5309"/>
    <x v="4"/>
    <x v="0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x v="51"/>
    <n v="723950"/>
    <s v="MEDIUM"/>
    <s v="200k - 1m"/>
    <s v="Aguadilla-Isabela-San Sebastián, PR"/>
    <n v="306196"/>
    <s v="11100"/>
    <s v="EP"/>
    <s v="ELECTRIC TRACKLESS TROLLEY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x v="51"/>
    <n v="350710"/>
    <s v="MEDIUM"/>
    <s v="200k - 1m"/>
    <s v="Albuquerque, NM"/>
    <n v="741318"/>
    <s v="113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x v="51"/>
    <n v="350710"/>
    <s v="MEDIUM"/>
    <s v="200k - 1m"/>
    <s v="Albuquerque, NM"/>
    <n v="741318"/>
    <s v="111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x v="5375"/>
    <n v="350710"/>
    <s v="MEDIUM"/>
    <s v="200k - 1m"/>
    <s v="Albuquerque, NM"/>
    <n v="741318"/>
    <s v="11100"/>
    <s v="  "/>
    <m/>
    <s v="N"/>
    <s v="1113"/>
    <s v="BUS PURCHASE"/>
    <n v="11"/>
    <s v="Bus"/>
    <s v="13"/>
    <s v="111"/>
    <x v="15"/>
    <s v="31"/>
    <x v="168"/>
    <m/>
    <m/>
    <n v="1"/>
    <x v="0"/>
    <s v="1"/>
    <m/>
    <s v="1"/>
    <m/>
    <s v="3"/>
    <s v="3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x v="51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x v="51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PR045031"/>
    <n v="4"/>
    <s v="New Mexico"/>
    <s v="49 USC 5309 - Bus and Bus Facilities (FY2006 forward)"/>
    <n v="5309"/>
    <x v="4"/>
    <x v="0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x v="5376"/>
    <n v="350710"/>
    <s v="MEDIUM"/>
    <s v="200k - 1m"/>
    <s v="Albuquerque, NM"/>
    <n v="741318"/>
    <s v="11100"/>
    <s v="  "/>
    <m/>
    <s v="N"/>
    <s v="1142"/>
    <s v="MAINTENANCE FACILITY"/>
    <n v="11"/>
    <s v="Bus"/>
    <s v="42"/>
    <s v="114"/>
    <x v="1"/>
    <s v="18"/>
    <x v="169"/>
    <m/>
    <m/>
    <n v="1"/>
    <x v="0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x v="0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x v="5377"/>
    <n v="723950"/>
    <s v="MEDIUM"/>
    <s v="200k - 1m"/>
    <s v="Aguadilla-Isabela-San Sebastián, PR"/>
    <n v="306196"/>
    <s v="12300"/>
    <s v="  "/>
    <m/>
    <s v="N"/>
    <s v="1234"/>
    <s v="FIXED GUIDEWAY"/>
    <n v="12"/>
    <s v="Fixed Guideway"/>
    <s v="34"/>
    <s v="123"/>
    <x v="9"/>
    <s v="06"/>
    <x v="87"/>
    <m/>
    <m/>
    <n v="1"/>
    <x v="0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x v="0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x v="277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x v="537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x v="5379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x v="5380"/>
    <n v="723950"/>
    <s v="MEDIUM"/>
    <s v="200k - 1m"/>
    <s v="Aguadilla-Isabela-San Sebastián, PR"/>
    <n v="3061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x v="5381"/>
    <n v="723950"/>
    <s v="MEDIUM"/>
    <s v="200k - 1m"/>
    <s v="Aguadilla-Isabela-San Sebastián, PR"/>
    <n v="306196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x v="51"/>
    <n v="720000"/>
    <s v="STATE"/>
    <s v="Under 50k"/>
    <s v="PUERTO RICO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x v="51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x v="51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x v="51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x v="51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x v="51"/>
    <n v="720000"/>
    <s v="STATE"/>
    <s v="Under 50k"/>
    <s v="PUERTO RICO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9"/>
    <x v="46"/>
    <m/>
    <s v="Bus Trolley STD"/>
    <n v="1"/>
    <x v="0"/>
    <s v="1"/>
    <m/>
    <s v="1"/>
    <m/>
    <s v="3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9"/>
    <x v="46"/>
    <m/>
    <s v="Bus Trolley STD"/>
    <n v="1"/>
    <x v="0"/>
    <s v="1"/>
    <m/>
    <s v="1"/>
    <m/>
    <s v="3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x v="51"/>
    <n v="720000"/>
    <s v="STATE"/>
    <s v="Under 50k"/>
    <s v="PUERTO RICO GOV APP"/>
    <n v="0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x v="51"/>
    <n v="720000"/>
    <s v="STATE"/>
    <s v="Under 50k"/>
    <s v="PUERTO RICO GOV APP"/>
    <n v="0"/>
    <s v="11300"/>
    <s v="  "/>
    <m/>
    <s v="N"/>
    <s v="1134"/>
    <s v="BUS OTHER"/>
    <n v="11"/>
    <s v="Bus"/>
    <s v="34"/>
    <s v="113"/>
    <x v="9"/>
    <s v="05"/>
    <x v="146"/>
    <m/>
    <m/>
    <n v="1"/>
    <x v="0"/>
    <s v="1"/>
    <m/>
    <s v="3"/>
    <m/>
    <s v="4"/>
    <s v="0"/>
    <s v="5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x v="51"/>
    <n v="720000"/>
    <s v="STATE"/>
    <s v="Under 50k"/>
    <s v="PUERTO RICO GOV APP"/>
    <n v="0"/>
    <s v="11700"/>
    <s v="  "/>
    <m/>
    <s v="N"/>
    <s v="117K"/>
    <s v="BUS OTHER"/>
    <n v="11"/>
    <s v="Bus"/>
    <s v="7K"/>
    <s v="117"/>
    <x v="12"/>
    <s v="03"/>
    <x v="156"/>
    <m/>
    <m/>
    <n v="1"/>
    <x v="0"/>
    <s v="1"/>
    <m/>
    <s v="7"/>
    <m/>
    <s v="K"/>
    <s v="0"/>
    <s v="3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x v="51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x v="51"/>
    <n v="720000"/>
    <s v="STATE"/>
    <s v="Under 50k"/>
    <s v="PUERTO RICO GOV APP"/>
    <n v="0"/>
    <s v="634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x v="5382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x v="51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x v="51"/>
    <n v="720000"/>
    <s v="STATE"/>
    <s v="Under 50k"/>
    <s v="PUERTO RICO GOV APP"/>
    <n v="0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x v="297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x v="5383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x v="446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x v="5384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x v="5385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x v="5386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x v="5387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x v="2567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x v="3900"/>
    <n v="722400"/>
    <s v="SMALL"/>
    <s v="50k - 200k"/>
    <s v="Mayaguez, PR"/>
    <n v="10957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x v="538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x v="3711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x v="511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x v="773"/>
    <n v="725120"/>
    <s v="SMALL"/>
    <s v="50k - 200k"/>
    <s v="Juana Díaz, PR"/>
    <n v="80928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x v="5389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x v="152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x v="539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4"/>
    <x v="89"/>
    <m/>
    <m/>
    <n v="7"/>
    <x v="4"/>
    <s v="4"/>
    <m/>
    <s v="1"/>
    <m/>
    <s v="0"/>
    <s v="0"/>
    <s v="4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x v="4638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5"/>
    <x v="89"/>
    <m/>
    <m/>
    <n v="7"/>
    <x v="4"/>
    <s v="4"/>
    <m/>
    <s v="1"/>
    <m/>
    <s v="0"/>
    <s v="0"/>
    <s v="5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x v="5391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10"/>
    <x v="89"/>
    <m/>
    <m/>
    <n v="7"/>
    <x v="4"/>
    <s v="4"/>
    <m/>
    <s v="1"/>
    <m/>
    <s v="0"/>
    <s v="1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x v="5392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x v="5393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x v="5394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x v="511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x v="5395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x v="5396"/>
    <n v="720290"/>
    <s v="LARGE"/>
    <s v="Over 1m"/>
    <s v="San Juan, PR"/>
    <n v="2148346"/>
    <s v="11100"/>
    <s v="  "/>
    <m/>
    <s v="N"/>
    <s v="1115"/>
    <s v="BUS OTHER"/>
    <n v="11"/>
    <s v="Bus"/>
    <s v="15"/>
    <s v="111"/>
    <x v="63"/>
    <s v="02"/>
    <x v="170"/>
    <m/>
    <s v="35 ft Bus"/>
    <n v="1"/>
    <x v="0"/>
    <s v="1"/>
    <m/>
    <s v="1"/>
    <m/>
    <s v="5"/>
    <s v="0"/>
    <s v="2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x v="5397"/>
    <n v="720290"/>
    <s v="LARGE"/>
    <s v="Over 1m"/>
    <s v="San Juan, PR"/>
    <n v="2148346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x v="5398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x v="5399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x v="220"/>
    <n v="720290"/>
    <s v="LARGE"/>
    <s v="Over 1m"/>
    <s v="San Juan, PR"/>
    <n v="2148346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x v="234"/>
    <n v="723960"/>
    <s v="SMALL"/>
    <s v="50k - 200k"/>
    <s v="Arecibo, PR"/>
    <n v="139171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x v="5400"/>
    <n v="723960"/>
    <s v="SMALL"/>
    <s v="50k - 200k"/>
    <s v="Arecibo, PR"/>
    <n v="13917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x v="5401"/>
    <n v="723960"/>
    <s v="SMALL"/>
    <s v="50k - 200k"/>
    <s v="Arecibo, PR"/>
    <n v="13917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x v="5402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x v="5403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x v="5404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x v="5405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x v="5406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x v="2312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x v="108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x v="1"/>
    <s v="01"/>
    <x v="38"/>
    <m/>
    <m/>
    <n v="1"/>
    <x v="0"/>
    <s v="1"/>
    <m/>
    <s v="3"/>
    <m/>
    <s v="2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x v="2478"/>
    <n v="720290"/>
    <s v="LARGE"/>
    <s v="Over 1m"/>
    <s v="San Juan, PR"/>
    <n v="2148346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x v="5407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x v="29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x v="2289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x v="635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10"/>
    <x v="2"/>
    <m/>
    <m/>
    <n v="1"/>
    <x v="0"/>
    <s v="1"/>
    <m/>
    <s v="7"/>
    <m/>
    <s v="1"/>
    <s v="1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x v="582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x v="470"/>
    <n v="720290"/>
    <s v="LARGE"/>
    <s v="Over 1m"/>
    <s v="San Juan, PR"/>
    <n v="2148346"/>
    <s v="11700"/>
    <s v="GA"/>
    <s v="GASOLINE"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x v="708"/>
    <n v="720290"/>
    <s v="LARGE"/>
    <s v="Over 1m"/>
    <s v="San Juan, PR"/>
    <n v="2148346"/>
    <s v="11900"/>
    <s v="  "/>
    <m/>
    <s v="N"/>
    <s v="1191"/>
    <s v="BUS OTHER"/>
    <n v="11"/>
    <s v="Bus"/>
    <s v="91"/>
    <s v="119"/>
    <x v="14"/>
    <s v="09"/>
    <x v="48"/>
    <m/>
    <m/>
    <n v="1"/>
    <x v="0"/>
    <s v="1"/>
    <m/>
    <s v="9"/>
    <m/>
    <s v="1"/>
    <s v="0"/>
    <s v="9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x v="5408"/>
    <n v="720290"/>
    <s v="LARGE"/>
    <s v="Over 1m"/>
    <s v="San Juan, PR"/>
    <n v="2148346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x v="802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x v="5409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x v="802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x v="14"/>
    <s v="09"/>
    <x v="78"/>
    <m/>
    <m/>
    <n v="1"/>
    <x v="0"/>
    <s v="1"/>
    <m/>
    <s v="3"/>
    <m/>
    <s v="1"/>
    <s v="0"/>
    <s v="9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x v="5410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x v="0"/>
    <s v="09"/>
    <x v="1"/>
    <m/>
    <m/>
    <n v="1"/>
    <x v="0"/>
    <s v="1"/>
    <m/>
    <s v="3"/>
    <m/>
    <s v="3"/>
    <s v="0"/>
    <s v="9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x v="5411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x v="5412"/>
    <n v="723950"/>
    <s v="MEDIUM"/>
    <s v="200k - 1m"/>
    <s v="Aguadilla-Isabela-San Sebastián, PR"/>
    <n v="30619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x v="5413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x v="2"/>
    <s v="05"/>
    <x v="2"/>
    <m/>
    <m/>
    <n v="1"/>
    <x v="0"/>
    <s v="1"/>
    <m/>
    <s v="7"/>
    <m/>
    <s v="1"/>
    <s v="0"/>
    <s v="5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x v="5414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x v="2"/>
    <s v="10"/>
    <x v="2"/>
    <m/>
    <m/>
    <n v="1"/>
    <x v="0"/>
    <s v="1"/>
    <m/>
    <s v="7"/>
    <m/>
    <s v="1"/>
    <s v="1"/>
    <s v="0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x v="4671"/>
    <n v="723950"/>
    <s v="MEDIUM"/>
    <s v="200k - 1m"/>
    <s v="Aguadilla-Isabela-San Sebastián, PR"/>
    <n v="306196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PR90X352"/>
    <n v="90"/>
    <s v="Puerto Rico"/>
    <s v="49 USC 5307 - Urbanized Area Formula (FY2006 forward)"/>
    <n v="5307"/>
    <x v="6"/>
    <x v="1"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x v="479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PR90X352"/>
    <n v="90"/>
    <s v="Puerto Rico"/>
    <s v="49 USC 5307 - Urbanized Area Formula (FY2006 forward)"/>
    <n v="5307"/>
    <x v="6"/>
    <x v="1"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x v="6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x v="5415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x v="215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x v="220"/>
    <n v="720290"/>
    <s v="LARGE"/>
    <s v="Over 1m"/>
    <s v="San Juan, PR"/>
    <n v="2148346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x v="277"/>
    <n v="720290"/>
    <s v="LARGE"/>
    <s v="Over 1m"/>
    <s v="San Juan, PR"/>
    <n v="214834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x v="5416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x v="5417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x v="152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x v="2139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06"/>
    <x v="2"/>
    <m/>
    <m/>
    <n v="1"/>
    <x v="0"/>
    <s v="1"/>
    <m/>
    <s v="7"/>
    <m/>
    <s v="1"/>
    <s v="0"/>
    <s v="6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x v="5415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x v="5418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x v="515"/>
    <n v="720290"/>
    <s v="LARGE"/>
    <s v="Over 1m"/>
    <s v="San Juan, PR"/>
    <n v="2148346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x v="2391"/>
    <n v="720290"/>
    <s v="LARGE"/>
    <s v="Over 1m"/>
    <s v="San Juan, PR"/>
    <n v="2148346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x v="606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x v="1886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x v="3912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x v="5419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x v="5420"/>
    <n v="720290"/>
    <s v="LARGE"/>
    <s v="Over 1m"/>
    <s v="San Juan, PR"/>
    <n v="2148346"/>
    <s v="30000"/>
    <s v="DF"/>
    <s v="DIESEL"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PR90X356"/>
    <n v="90"/>
    <s v="Puerto Rico"/>
    <s v="49 USC 5307 - Urbanized Area Formula (FY2006 forward)"/>
    <n v="5307"/>
    <x v="6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x v="5421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R90X356"/>
    <n v="90"/>
    <s v="Puerto Rico"/>
    <s v="49 USC 5307 - Urbanized Area Formula (FY2006 forward)"/>
    <n v="5307"/>
    <x v="6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x v="5422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x v="5423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x v="5424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x v="5425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58"/>
    <n v="90"/>
    <s v="Puerto Rico"/>
    <s v="49 USC 5307 - Urbanized Area Formula (FY2006 forward)"/>
    <n v="5307"/>
    <x v="6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x v="4461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PR90X359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x v="5426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x v="2"/>
    <s v="05"/>
    <x v="2"/>
    <m/>
    <m/>
    <n v="1"/>
    <x v="0"/>
    <s v="2"/>
    <m/>
    <s v="7"/>
    <m/>
    <s v="1"/>
    <s v="0"/>
    <s v="5"/>
  </r>
  <r>
    <s v="PR90X359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x v="5427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PR90X360"/>
    <n v="90"/>
    <s v="Puerto Rico"/>
    <s v="49 USC 5307 - Urbanized Area Formula (FY2006 forward)"/>
    <n v="5307"/>
    <x v="6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x v="5428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x v="253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x v="189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x v="5429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x v="5414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x v="3059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PR90X362"/>
    <n v="90"/>
    <s v="Puerto Rico"/>
    <s v="49 USC 5307 - Urbanized Area Formula (FY2006 forward)"/>
    <n v="5307"/>
    <x v="6"/>
    <x v="1"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x v="22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62"/>
    <n v="90"/>
    <s v="Puerto Rico"/>
    <s v="49 USC 5307 - Urbanized Area Formula (FY2006 forward)"/>
    <n v="5307"/>
    <x v="6"/>
    <x v="1"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x v="2871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65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x v="5430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x v="5431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x v="234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x v="5432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x v="5433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x v="5434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x v="5435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x v="5436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x v="5437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x v="4575"/>
    <n v="723950"/>
    <s v="MEDIUM"/>
    <s v="200k - 1m"/>
    <s v="Aguadilla-Isabela-San Sebastián, PR"/>
    <n v="3061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543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x v="155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773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x v="5439"/>
    <n v="725060"/>
    <s v="SMALL"/>
    <s v="50k - 200k"/>
    <s v="San German-Cabo Rojo-Sabana Grande, PR"/>
    <n v="11819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x v="5440"/>
    <n v="725070"/>
    <s v="SMALL"/>
    <s v="50k - 200k"/>
    <s v="Yauco, PR"/>
    <n v="90899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773"/>
    <n v="725080"/>
    <s v="SMALL"/>
    <s v="50k - 200k"/>
    <s v="Fajardo, PR"/>
    <n v="8522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x v="5441"/>
    <n v="440310"/>
    <s v="LARGE"/>
    <s v="Over 1m"/>
    <s v="Providence, RI-MA"/>
    <n v="1190956"/>
    <s v="12300"/>
    <s v="  "/>
    <m/>
    <s v="N"/>
    <s v="1231"/>
    <s v="FIXED GUIDEWAY"/>
    <n v="12"/>
    <s v="Fixed Guideway"/>
    <s v="31"/>
    <s v="123"/>
    <x v="14"/>
    <s v="02"/>
    <x v="38"/>
    <m/>
    <m/>
    <n v="1"/>
    <x v="0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x v="5442"/>
    <n v="440310"/>
    <s v="LARGE"/>
    <s v="Over 1m"/>
    <s v="Providence, RI-MA"/>
    <n v="1190956"/>
    <s v="12300"/>
    <s v="  "/>
    <m/>
    <s v="N"/>
    <s v="1233"/>
    <s v="FIXED GUIDEWAY"/>
    <n v="12"/>
    <s v="Fixed Guideway"/>
    <s v="33"/>
    <s v="123"/>
    <x v="0"/>
    <s v="02"/>
    <x v="38"/>
    <m/>
    <m/>
    <n v="1"/>
    <x v="0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x v="5443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x v="3927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x v="211"/>
    <n v="440310"/>
    <s v="LARGE"/>
    <s v="Over 1m"/>
    <s v="Providence, RI-MA"/>
    <n v="1190956"/>
    <s v="12301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x v="5444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x v="5445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x v="26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RI791001"/>
    <n v="79"/>
    <s v="Rhode Island"/>
    <s v="TIGER"/>
    <s v="111-117"/>
    <x v="9"/>
    <x v="1"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x v="199"/>
    <n v="440310"/>
    <s v="LARGE"/>
    <s v="Over 1m"/>
    <s v="Providence, RI-MA"/>
    <n v="1190956"/>
    <s v="441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x v="414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x v="242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x v="5446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x v="645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x v="5447"/>
    <n v="440000"/>
    <s v="STATE"/>
    <s v="Under 50k"/>
    <s v="RHODE ISLAND GOV APP"/>
    <n v="0"/>
    <s v="11301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x v="5448"/>
    <n v="440000"/>
    <s v="STATE"/>
    <s v="Under 50k"/>
    <s v="RHODE ISLAND GOV APP"/>
    <n v="0"/>
    <s v="11401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x v="51"/>
    <n v="440000"/>
    <s v="STATE"/>
    <s v="Under 50k"/>
    <s v="RHODE ISLAND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x v="5449"/>
    <n v="440000"/>
    <s v="STATE"/>
    <s v="Under 50k"/>
    <s v="RHODE ISLAND GOV APP"/>
    <n v="0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x v="51"/>
    <n v="440000"/>
    <s v="STATE"/>
    <s v="Under 50k"/>
    <s v="RHODE ISLAND GOV APP"/>
    <n v="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x v="5450"/>
    <n v="440000"/>
    <s v="STATE"/>
    <s v="Under 50k"/>
    <s v="RHODE ISLAND GOV APP"/>
    <n v="0"/>
    <s v="11701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x v="51"/>
    <n v="440000"/>
    <s v="STATE"/>
    <s v="Under 50k"/>
    <s v="RHODE ISLAND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x v="51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x v="51"/>
    <n v="440000"/>
    <s v="STATE"/>
    <s v="Under 50k"/>
    <s v="RHODE ISLAND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x v="789"/>
    <n v="440000"/>
    <s v="STATE"/>
    <s v="Under 50k"/>
    <s v="RHODE ISLAND GOV APP"/>
    <n v="0"/>
    <s v="44201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x v="5451"/>
    <n v="440000"/>
    <s v="STATE"/>
    <s v="Under 50k"/>
    <s v="RHODE ISLAND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x v="5452"/>
    <n v="440000"/>
    <s v="STATE"/>
    <s v="Under 50k"/>
    <s v="RHODE ISLAND GOV APP"/>
    <n v="0"/>
    <s v="44200"/>
    <s v="  "/>
    <m/>
    <s v="N"/>
    <s v="4424"/>
    <s v="PLANNING"/>
    <n v="44"/>
    <s v="Planning"/>
    <s v="24"/>
    <s v="442"/>
    <x v="19"/>
    <s v="00"/>
    <x v="42"/>
    <m/>
    <m/>
    <s v="4"/>
    <x v="2"/>
    <s v="4"/>
    <m/>
    <s v="2"/>
    <m/>
    <s v="4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x v="473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x v="1"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x v="51"/>
    <n v="440310"/>
    <s v="LARGE"/>
    <s v="Over 1m"/>
    <s v="Providence, RI-MA"/>
    <n v="1190956"/>
    <s v="123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x v="1"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x v="392"/>
    <n v="440310"/>
    <s v="LARGE"/>
    <s v="Over 1m"/>
    <s v="Providence, RI-MA"/>
    <n v="1190956"/>
    <s v="12301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x v="427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x v="2001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x v="427"/>
    <n v="440000"/>
    <s v="STATE"/>
    <s v="Under 50k"/>
    <s v="RHODE ISLAND GOV APP"/>
    <n v="0"/>
    <s v="11701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x v="5453"/>
    <n v="440000"/>
    <s v="STATE"/>
    <s v="Under 50k"/>
    <s v="RHODE ISLAND GOV APP"/>
    <n v="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x v="5454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x v="5455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x v="5456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x v="5457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x v="29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x v="1025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x v="3912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x v="5458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x v="5459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x v="546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x v="5461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x v="5462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x v="5463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x v="5464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x v="5465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x v="242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x v="5466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x v="5467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x v="29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x v="234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x v="5468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x v="5469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x v="581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x v="547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x v="433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x v="163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x v="5471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x v="5472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x v="5473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x v="582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x v="582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x v="5474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x v="5475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x v="5476"/>
    <n v="453010"/>
    <s v="SMALL"/>
    <s v="50k - 200k"/>
    <s v="Anderson, SC"/>
    <n v="75702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x v="635"/>
    <n v="453260"/>
    <s v="SMALL"/>
    <s v="50k - 200k"/>
    <s v="Florence, SC"/>
    <n v="89557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x v="5477"/>
    <n v="453780"/>
    <s v="SMALL"/>
    <s v="50k - 200k"/>
    <s v="Sumter, SC"/>
    <n v="73107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x v="5478"/>
    <n v="450880"/>
    <s v="MEDIUM"/>
    <s v="200k - 1m"/>
    <s v="Columbia, SC"/>
    <n v="54977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x v="4728"/>
    <n v="450880"/>
    <s v="MEDIUM"/>
    <s v="200k - 1m"/>
    <s v="Columbia, SC"/>
    <n v="549777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x v="5479"/>
    <n v="450880"/>
    <s v="MEDIUM"/>
    <s v="200k - 1m"/>
    <s v="Columbia, SC"/>
    <n v="54977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x v="5480"/>
    <n v="450880"/>
    <s v="MEDIUM"/>
    <s v="200k - 1m"/>
    <s v="Columbia, SC"/>
    <n v="54977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x v="5481"/>
    <n v="453770"/>
    <s v="MEDIUM"/>
    <s v="200k - 1m"/>
    <s v="Myrtle Beach-Socastee, SC-NC"/>
    <n v="21530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x v="5482"/>
    <n v="453770"/>
    <s v="MEDIUM"/>
    <s v="200k - 1m"/>
    <s v="Myrtle Beach-Socastee, SC-NC"/>
    <n v="21530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x v="5483"/>
    <n v="453770"/>
    <s v="MEDIUM"/>
    <s v="200k - 1m"/>
    <s v="Myrtle Beach-Socastee, SC-NC"/>
    <n v="215304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x v="51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x v="51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x v="51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x v="51"/>
    <n v="450000"/>
    <s v="STATE"/>
    <s v="Under 50k"/>
    <s v="SOUTH CAROLINA GOV APP"/>
    <n v="0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x v="51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x v="51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x v="51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x v="51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x v="5484"/>
    <n v="450000"/>
    <s v="STATE"/>
    <s v="Under 50k"/>
    <s v="SOUTH CAROLINA GOV APP"/>
    <n v="0"/>
    <s v="634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x v="51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x v="621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x v="623"/>
    <n v="450000"/>
    <s v="STATE"/>
    <s v="Under 50k"/>
    <s v="SOUTH CAROLINA GOV APP"/>
    <n v="0"/>
    <s v="11600"/>
    <s v="GA"/>
    <s v="GASOLINE"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x v="242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x v="26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x v="5485"/>
    <n v="450000"/>
    <s v="STATE"/>
    <s v="Under 50k"/>
    <s v="SOUTH CAROLINA GOV APP"/>
    <n v="0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x v="250"/>
    <n v="450000"/>
    <s v="STATE"/>
    <s v="Under 50k"/>
    <s v="SOUTH CAROLINA GOV APP"/>
    <n v="0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x v="802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x v="51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x v="51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x v="51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x v="51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x v="51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x v="0"/>
    <s v="43"/>
    <x v="54"/>
    <m/>
    <m/>
    <n v="1"/>
    <x v="0"/>
    <s v="1"/>
    <m/>
    <s v="4"/>
    <m/>
    <s v="3"/>
    <s v="4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x v="5486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x v="5487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x v="51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x v="51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x v="51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x v="3076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x v="51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x v="51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x v="4923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x v="138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x v="5488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x v="3588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x v="5489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x v="549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x v="5491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x v="5492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x v="5493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x v="5494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x v="5492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x v="65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x v="635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x v="5495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x v="5496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x v="5497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x v="3634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x v="5498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x v="549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x v="5500"/>
    <n v="450000"/>
    <s v="STATE"/>
    <s v="Under 50k"/>
    <s v="SOUTH CAROLINA GOV APP"/>
    <n v="0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x v="5501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x v="5502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x v="51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x v="5503"/>
    <n v="453260"/>
    <s v="SMALL"/>
    <s v="50k - 200k"/>
    <s v="Florence, SC"/>
    <n v="89557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x v="5504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x v="5505"/>
    <n v="453260"/>
    <s v="SMALL"/>
    <s v="50k - 200k"/>
    <s v="Florence, SC"/>
    <n v="89557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x v="51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x v="5506"/>
    <n v="453260"/>
    <s v="SMALL"/>
    <s v="50k - 200k"/>
    <s v="Florence, SC"/>
    <n v="89557"/>
    <s v="11100"/>
    <s v="DF"/>
    <s v="DIESEL"/>
    <s v="N"/>
    <s v="1114"/>
    <s v="BUS OTHER"/>
    <n v="11"/>
    <s v="Bus"/>
    <s v="14"/>
    <s v="111"/>
    <x v="22"/>
    <s v="10"/>
    <x v="171"/>
    <m/>
    <s v="Bus Trolley Artic."/>
    <n v="1"/>
    <x v="0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x v="5507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x v="51"/>
    <n v="453260"/>
    <s v="SMALL"/>
    <s v="50k - 200k"/>
    <s v="Florence, SC"/>
    <n v="89557"/>
    <s v="11400"/>
    <s v="  "/>
    <m/>
    <s v="N"/>
    <s v="1146"/>
    <s v="MAINTENANCE FACILITY"/>
    <n v="11"/>
    <s v="Bus"/>
    <s v="46"/>
    <s v="114"/>
    <x v="16"/>
    <s v="20"/>
    <x v="16"/>
    <m/>
    <m/>
    <n v="1"/>
    <x v="0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x v="51"/>
    <n v="453260"/>
    <s v="SMALL"/>
    <s v="50k - 200k"/>
    <s v="Florence, SC"/>
    <n v="8955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x v="51"/>
    <n v="453260"/>
    <s v="SMALL"/>
    <s v="50k - 200k"/>
    <s v="Florence, SC"/>
    <n v="89557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x v="51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x v="5508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x v="274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x v="581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x v="3892"/>
    <n v="453760"/>
    <s v="SMALL"/>
    <s v="50k - 200k"/>
    <s v="Rock Hill, SC"/>
    <n v="10499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x v="5509"/>
    <n v="453760"/>
    <s v="SMALL"/>
    <s v="50k - 200k"/>
    <s v="Rock Hill, SC"/>
    <n v="104996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x v="5510"/>
    <n v="453760"/>
    <s v="SMALL"/>
    <s v="50k - 200k"/>
    <s v="Rock Hill, SC"/>
    <n v="1049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x v="1"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x v="275"/>
    <n v="453010"/>
    <s v="SMALL"/>
    <s v="50k - 200k"/>
    <s v="Anderson, SC"/>
    <n v="7570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x v="1"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x v="1126"/>
    <n v="453010"/>
    <s v="SMALL"/>
    <s v="50k - 200k"/>
    <s v="Anderson, SC"/>
    <n v="7570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x v="621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x v="198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x v="189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x v="621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x v="5511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x v="220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x v="5512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x v="220"/>
    <n v="453780"/>
    <s v="SMALL"/>
    <s v="50k - 200k"/>
    <s v="Sumter, SC"/>
    <n v="73107"/>
    <s v="11900"/>
    <s v="  "/>
    <m/>
    <s v="N"/>
    <s v="1194"/>
    <s v="BUS OTHER"/>
    <n v="11"/>
    <s v="Bus"/>
    <s v="94"/>
    <s v="119"/>
    <x v="9"/>
    <s v="03"/>
    <x v="127"/>
    <m/>
    <m/>
    <n v="1"/>
    <x v="0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x v="5513"/>
    <n v="453780"/>
    <s v="SMALL"/>
    <s v="50k - 200k"/>
    <s v="Sumter, SC"/>
    <n v="7310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x v="606"/>
    <n v="452280"/>
    <s v="SMALL"/>
    <s v="50k - 200k"/>
    <s v="Spartanburg, SC"/>
    <n v="18078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x v="5514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x v="4055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x v="5515"/>
    <n v="459640"/>
    <s v="MEDIUM"/>
    <s v="200k - 1m"/>
    <s v="Greenville, SC"/>
    <n v="400492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x v="743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x v="5516"/>
    <n v="459640"/>
    <s v="MEDIUM"/>
    <s v="200k - 1m"/>
    <s v="Greenville, SC"/>
    <n v="40049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x v="551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x v="3491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x v="5518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x v="5519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x v="5520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x v="9"/>
    <s v="08"/>
    <x v="25"/>
    <m/>
    <m/>
    <n v="1"/>
    <x v="0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x v="5521"/>
    <n v="453260"/>
    <s v="SMALL"/>
    <s v="50k - 200k"/>
    <s v="Florence, SC"/>
    <n v="89557"/>
    <s v="11700"/>
    <s v="DF"/>
    <s v="DIESEL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x v="220"/>
    <n v="453260"/>
    <s v="SMALL"/>
    <s v="50k - 200k"/>
    <s v="Florence, SC"/>
    <n v="8955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x v="5522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x v="514"/>
    <n v="453260"/>
    <s v="SMALL"/>
    <s v="50k - 200k"/>
    <s v="Florence, SC"/>
    <n v="89557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x v="3082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x v="5523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x v="581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x v="5524"/>
    <n v="450950"/>
    <s v="MEDIUM"/>
    <s v="200k - 1m"/>
    <s v="Charleston-North Charleston, SC"/>
    <n v="548404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x v="73"/>
    <n v="450950"/>
    <s v="MEDIUM"/>
    <s v="200k - 1m"/>
    <s v="Charleston-North Charleston, SC"/>
    <n v="548404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x v="5525"/>
    <n v="450950"/>
    <s v="MEDIUM"/>
    <s v="200k - 1m"/>
    <s v="Charleston-North Charleston, SC"/>
    <n v="54840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x v="5526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4"/>
    <x v="30"/>
    <m/>
    <m/>
    <n v="3"/>
    <x v="1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x v="5524"/>
    <n v="450950"/>
    <s v="MEDIUM"/>
    <s v="200k - 1m"/>
    <s v="Charleston-North Charleston, SC"/>
    <n v="54840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x v="5527"/>
    <n v="139540"/>
    <s v="MEDIUM"/>
    <s v="200k - 1m"/>
    <s v="Augusta-Richmond County, GA-SC"/>
    <n v="38678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x v="5192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x v="531"/>
    <n v="139540"/>
    <s v="MEDIUM"/>
    <s v="200k - 1m"/>
    <s v="Augusta-Richmond County, GA-SC"/>
    <n v="38678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x v="5528"/>
    <n v="139540"/>
    <s v="MEDIUM"/>
    <s v="200k - 1m"/>
    <s v="Augusta-Richmond County, GA-SC"/>
    <n v="386787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x v="5529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x v="553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x v="0"/>
    <s v="06"/>
    <x v="44"/>
    <m/>
    <m/>
    <n v="1"/>
    <x v="0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x v="5531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x v="5532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x v="1"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x v="5533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x v="1"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x v="5534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x v="65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x v="5535"/>
    <n v="450880"/>
    <s v="MEDIUM"/>
    <s v="200k - 1m"/>
    <s v="Columbia, SC"/>
    <n v="54977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x v="584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x v="2875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x v="5536"/>
    <n v="450880"/>
    <s v="MEDIUM"/>
    <s v="200k - 1m"/>
    <s v="Columbia, SC"/>
    <n v="549777"/>
    <s v="11100"/>
    <s v="CN"/>
    <s v="COMPRESSED NATURAL GAS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x v="5537"/>
    <n v="450880"/>
    <s v="MEDIUM"/>
    <s v="200k - 1m"/>
    <s v="Columbia, SC"/>
    <n v="54977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x v="1"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x v="5538"/>
    <n v="450880"/>
    <s v="MEDIUM"/>
    <s v="200k - 1m"/>
    <s v="Columbia, SC"/>
    <n v="549777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x v="5539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x v="5540"/>
    <n v="459640"/>
    <s v="MEDIUM"/>
    <s v="200k - 1m"/>
    <s v="Greenville, SC"/>
    <n v="400492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x v="5541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x v="2185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x v="361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x v="5542"/>
    <n v="460000"/>
    <s v="STATE"/>
    <s v="Under 50k"/>
    <s v="SOUTH DAKOT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x v="5543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x v="5544"/>
    <n v="460000"/>
    <s v="STATE"/>
    <s v="Under 50k"/>
    <s v="SOUTH DAKOTA GOV APP"/>
    <n v="0"/>
    <s v="111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x v="5545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x v="2875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x v="5546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x v="5547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x v="51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x v="5548"/>
    <n v="463740"/>
    <s v="SMALL"/>
    <s v="50k - 200k"/>
    <s v="Rapid City, SD"/>
    <n v="8125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x v="5549"/>
    <n v="463740"/>
    <s v="SMALL"/>
    <s v="50k - 200k"/>
    <s v="Rapid City, SD"/>
    <n v="8125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x v="1"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x v="5550"/>
    <n v="462240"/>
    <s v="SMALL"/>
    <s v="50k - 200k"/>
    <s v="Sioux Falls, SD"/>
    <n v="15677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x v="1"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x v="5551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D18X053"/>
    <n v="18"/>
    <s v="South Dakota"/>
    <s v="49 USC 5311 - Nonurbanized Area Programs"/>
    <n v="5311"/>
    <x v="2"/>
    <x v="1"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x v="555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8X054"/>
    <n v="18"/>
    <s v="South Dakota"/>
    <s v="49 USC 5311 - Nonurbanized Area Programs"/>
    <n v="5311"/>
    <x v="2"/>
    <x v="1"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x v="5553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x v="51"/>
    <n v="460000"/>
    <s v="STATE"/>
    <s v="Under 50k"/>
    <s v="SOUTH DAKOTA GOV APP"/>
    <n v="0"/>
    <s v="63400"/>
    <s v="BD"/>
    <s v="BIODIESEL"/>
    <s v="N"/>
    <s v="1114"/>
    <s v="BUS OTHER"/>
    <n v="11"/>
    <s v="Bus"/>
    <s v="14"/>
    <s v="111"/>
    <x v="22"/>
    <s v="08"/>
    <x v="53"/>
    <m/>
    <s v="Bus Intercity"/>
    <n v="1"/>
    <x v="0"/>
    <s v="1"/>
    <m/>
    <s v="1"/>
    <m/>
    <s v="4"/>
    <s v="0"/>
    <s v="8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x v="5554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x v="5555"/>
    <n v="460000"/>
    <s v="STATE"/>
    <s v="Under 50k"/>
    <s v="SOUTH DAKOTA GOV APP"/>
    <n v="0"/>
    <s v="634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x v="5556"/>
    <n v="460000"/>
    <s v="STATE"/>
    <s v="Under 50k"/>
    <s v="SOUTH DAKOT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x v="5557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x v="5558"/>
    <n v="460000"/>
    <s v="STATE"/>
    <s v="Under 50k"/>
    <s v="SOUTH DAKOT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x v="5559"/>
    <n v="460000"/>
    <s v="STATE"/>
    <s v="Under 50k"/>
    <s v="SOUTH DAKOT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SD18X056"/>
    <n v="18"/>
    <s v="South Dakota"/>
    <s v="49 USC 5311 - Nonurbanized Area Programs"/>
    <n v="5311"/>
    <x v="2"/>
    <x v="1"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x v="5560"/>
    <n v="460000"/>
    <s v="STATE"/>
    <s v="Under 50k"/>
    <s v="SOUTH DAKOT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x v="2184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x v="3491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x v="582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x v="29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x v="5561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x v="29"/>
    <n v="460000"/>
    <s v="STATE"/>
    <s v="Under 50k"/>
    <s v="SOUTH DAKOTA GOV APP"/>
    <n v="0"/>
    <s v="11400"/>
    <s v="  "/>
    <m/>
    <s v="N"/>
    <s v="1142"/>
    <s v="MAINTENANCE FACILITY"/>
    <n v="11"/>
    <s v="Bus"/>
    <s v="42"/>
    <s v="114"/>
    <x v="1"/>
    <s v="05"/>
    <x v="45"/>
    <m/>
    <m/>
    <n v="1"/>
    <x v="0"/>
    <s v="1"/>
    <m/>
    <s v="4"/>
    <m/>
    <s v="2"/>
    <s v="0"/>
    <s v="5"/>
  </r>
  <r>
    <s v="SD18X058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x v="167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18X059"/>
    <n v="18"/>
    <s v="South Dakota"/>
    <s v="49 USC 5311 - Nonurbanized Area Programs"/>
    <n v="5311"/>
    <x v="2"/>
    <x v="1"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x v="556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x v="5563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x v="5564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3"/>
    <x v="20"/>
    <m/>
    <m/>
    <n v="1"/>
    <x v="0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x v="242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x v="5565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x v="236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x v="5566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x v="5567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x v="1775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x v="51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x v="5568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x v="5569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x v="882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x v="557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x v="5571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x v="1061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x v="234"/>
    <n v="462240"/>
    <s v="SMALL"/>
    <s v="50k - 200k"/>
    <s v="Sioux Falls, SD"/>
    <n v="156777"/>
    <s v="11100"/>
    <s v="  "/>
    <m/>
    <s v="N"/>
    <s v="1114"/>
    <s v="BUS OTHER"/>
    <n v="11"/>
    <s v="Bus"/>
    <s v="14"/>
    <s v="111"/>
    <x v="22"/>
    <s v="40"/>
    <x v="19"/>
    <m/>
    <s v="Spare Parts / Assoc Capital Maintenance Items"/>
    <n v="1"/>
    <x v="0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x v="557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x v="5573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x v="584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x v="9"/>
    <s v="09"/>
    <x v="34"/>
    <m/>
    <m/>
    <n v="1"/>
    <x v="0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x v="5574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x v="621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5"/>
    <x v="45"/>
    <m/>
    <m/>
    <n v="1"/>
    <x v="0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x v="5575"/>
    <n v="462240"/>
    <s v="SMALL"/>
    <s v="50k - 200k"/>
    <s v="Sioux Falls, SD"/>
    <n v="156777"/>
    <s v="111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x v="5576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x v="5577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x v="5578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x v="220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x v="584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x v="5579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x v="65"/>
    <n v="463740"/>
    <s v="SMALL"/>
    <s v="50k - 200k"/>
    <s v="Rapid City, SD"/>
    <n v="8125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x v="1681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x v="558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x v="5581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x v="9"/>
    <s v="04"/>
    <x v="59"/>
    <m/>
    <m/>
    <n v="1"/>
    <x v="0"/>
    <s v="1"/>
    <m/>
    <s v="4"/>
    <m/>
    <s v="4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x v="167"/>
    <n v="463740"/>
    <s v="SMALL"/>
    <s v="50k - 200k"/>
    <s v="Rapid City, SD"/>
    <n v="8125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x v="5582"/>
    <n v="463740"/>
    <s v="SMALL"/>
    <s v="50k - 200k"/>
    <s v="Rapid City, SD"/>
    <n v="8125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x v="5583"/>
    <n v="463740"/>
    <s v="SMALL"/>
    <s v="50k - 200k"/>
    <s v="Rapid City, SD"/>
    <n v="8125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SD90X064"/>
    <n v="90"/>
    <s v="South Dakota"/>
    <s v="49 USC 5307 - Urbanized Area Formula (FY2006 forward)"/>
    <n v="5307"/>
    <x v="6"/>
    <x v="1"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x v="5584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x v="5585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04"/>
    <x v="7"/>
    <m/>
    <s v="&lt;30 ft Bus"/>
    <s v="1"/>
    <x v="0"/>
    <s v="1"/>
    <m/>
    <s v="1"/>
    <m/>
    <s v="2"/>
    <s v="0"/>
    <s v="4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x v="5586"/>
    <n v="479660"/>
    <s v="MEDIUM"/>
    <s v="200k - 1m"/>
    <s v="Knoxville, TN"/>
    <n v="558696"/>
    <s v="11700"/>
    <s v="  "/>
    <m/>
    <s v="N"/>
    <s v="117L"/>
    <s v="BUS OTHER"/>
    <n v="11"/>
    <s v="Bus"/>
    <s v="7L"/>
    <s v="117"/>
    <x v="25"/>
    <s v="00"/>
    <x v="52"/>
    <m/>
    <m/>
    <s v="1"/>
    <x v="0"/>
    <s v="1"/>
    <m/>
    <s v="7"/>
    <m/>
    <s v="L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x v="5587"/>
    <n v="479660"/>
    <s v="MEDIUM"/>
    <s v="200k - 1m"/>
    <s v="Knoxville, TN"/>
    <n v="558696"/>
    <s v="61000"/>
    <s v="  "/>
    <m/>
    <s v="N"/>
    <s v="1180"/>
    <s v="BUS OTHER"/>
    <n v="11"/>
    <s v="Bus"/>
    <s v="80"/>
    <s v="118"/>
    <x v="3"/>
    <s v="00"/>
    <x v="3"/>
    <m/>
    <m/>
    <s v="1"/>
    <x v="0"/>
    <s v="1"/>
    <m/>
    <s v="8"/>
    <m/>
    <s v="0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x v="5588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x v="23"/>
    <m/>
    <m/>
    <s v="3"/>
    <x v="1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x v="5589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x v="192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x v="5590"/>
    <n v="479660"/>
    <s v="MEDIUM"/>
    <s v="200k - 1m"/>
    <s v="Knoxville, TN"/>
    <n v="55869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x v="5591"/>
    <n v="479660"/>
    <s v="MEDIUM"/>
    <s v="200k - 1m"/>
    <s v="Knoxville, TN"/>
    <n v="558696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x v="5592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x v="5593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15"/>
    <x v="6"/>
    <m/>
    <s v="Vans"/>
    <s v="1"/>
    <x v="0"/>
    <s v="1"/>
    <m/>
    <s v="1"/>
    <m/>
    <s v="2"/>
    <s v="1"/>
    <s v="5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x v="5594"/>
    <n v="472690"/>
    <s v="SMALL"/>
    <s v="50k - 200k"/>
    <s v="Clarksville, TN-KY"/>
    <n v="15865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x v="5595"/>
    <n v="473430"/>
    <s v="SMALL"/>
    <s v="50k - 200k"/>
    <s v="Jackson, TN"/>
    <n v="7188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x v="5596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x v="5597"/>
    <n v="470000"/>
    <s v="STATE"/>
    <s v="Under 50k"/>
    <s v="TENNESSEE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x v="5598"/>
    <n v="470000"/>
    <s v="STATE"/>
    <s v="Under 50k"/>
    <s v="TENNESSEE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x v="5599"/>
    <n v="470000"/>
    <s v="STATE"/>
    <s v="Under 50k"/>
    <s v="TENNESSEE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x v="5600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N16X009"/>
    <n v="16"/>
    <s v="Tennessee"/>
    <s v="49 USC 5310 - Elderly and Individuals with Disabilities"/>
    <n v="5310"/>
    <x v="1"/>
    <x v="1"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x v="5601"/>
    <n v="470540"/>
    <s v="MEDIUM"/>
    <s v="200k - 1m"/>
    <s v="Nashville-Davidson, TN"/>
    <n v="96958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16X009"/>
    <n v="16"/>
    <s v="Tennessee"/>
    <s v="49 USC 5310 - Elderly and Individuals with Disabilities"/>
    <n v="5310"/>
    <x v="1"/>
    <x v="1"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x v="5602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x v="3635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x v="3222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x v="5603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x v="5604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x v="5605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x v="6"/>
    <s v="05"/>
    <x v="172"/>
    <m/>
    <m/>
    <n v="1"/>
    <x v="0"/>
    <s v="1"/>
    <m/>
    <s v="1"/>
    <m/>
    <s v="2"/>
    <s v="0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x v="5606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x v="2871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x v="5607"/>
    <n v="470380"/>
    <s v="LARGE"/>
    <s v="Over 1m"/>
    <s v="Memphis, TN-MS-AR"/>
    <n v="106006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x v="1550"/>
    <n v="470380"/>
    <s v="LARGE"/>
    <s v="Over 1m"/>
    <s v="Memphis, TN-MS-AR"/>
    <n v="1060061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x v="5608"/>
    <n v="470380"/>
    <s v="LARGE"/>
    <s v="Over 1m"/>
    <s v="Memphis, TN-MS-AR"/>
    <n v="1060061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x v="5609"/>
    <n v="470380"/>
    <s v="LARGE"/>
    <s v="Over 1m"/>
    <s v="Memphis, TN-MS-AR"/>
    <n v="1060061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x v="5610"/>
    <n v="470000"/>
    <s v="STATE"/>
    <s v="Under 50k"/>
    <s v="TENNESSEE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x v="900"/>
    <n v="470000"/>
    <s v="STATE"/>
    <s v="Under 50k"/>
    <s v="TENNESSEE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x v="5611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x v="5612"/>
    <n v="470000"/>
    <s v="STATE"/>
    <s v="Under 50k"/>
    <s v="TENNESSEE GOV APP"/>
    <n v="0"/>
    <s v="648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x v="5613"/>
    <n v="470000"/>
    <s v="STATE"/>
    <s v="Under 50k"/>
    <s v="TENNESSEE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x v="5614"/>
    <n v="470000"/>
    <s v="STATE"/>
    <s v="Under 50k"/>
    <s v="TENNESSEE GOV APP"/>
    <n v="0"/>
    <s v="648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x v="584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x v="5615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x v="51"/>
    <n v="470380"/>
    <s v="LARGE"/>
    <s v="Over 1m"/>
    <s v="Memphis, TN-MS-AR"/>
    <n v="1060061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x v="616"/>
    <n v="470380"/>
    <s v="LARGE"/>
    <s v="Over 1m"/>
    <s v="Memphis, TN-MS-AR"/>
    <n v="106006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x v="5616"/>
    <n v="470380"/>
    <s v="LARGE"/>
    <s v="Over 1m"/>
    <s v="Memphis, TN-MS-AR"/>
    <n v="1060061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x v="65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x v="5617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x v="635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x v="234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x v="254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x v="802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x v="22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x v="708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x v="621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x v="621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x v="5618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x v="5619"/>
    <n v="479660"/>
    <s v="MEDIUM"/>
    <s v="200k - 1m"/>
    <s v="Knoxville, TN"/>
    <n v="55869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x v="960"/>
    <n v="479660"/>
    <s v="MEDIUM"/>
    <s v="200k - 1m"/>
    <s v="Knoxville, TN"/>
    <n v="558696"/>
    <s v="11400"/>
    <s v="  "/>
    <m/>
    <s v="N"/>
    <s v="1144"/>
    <s v="MAINTENANCE FACILITY"/>
    <n v="11"/>
    <s v="Bus"/>
    <s v="44"/>
    <s v="114"/>
    <x v="9"/>
    <s v="02"/>
    <x v="100"/>
    <m/>
    <m/>
    <n v="1"/>
    <x v="0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x v="34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x v="562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x v="5621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x v="5622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x v="5623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x v="216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x v="5624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x v="5625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x v="51"/>
    <n v="470380"/>
    <s v="LARGE"/>
    <s v="Over 1m"/>
    <s v="Memphis, TN-MS-AR"/>
    <n v="1060061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x v="51"/>
    <n v="470380"/>
    <s v="LARGE"/>
    <s v="Over 1m"/>
    <s v="Memphis, TN-MS-AR"/>
    <n v="1060061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x v="5626"/>
    <n v="470380"/>
    <s v="LARGE"/>
    <s v="Over 1m"/>
    <s v="Memphis, TN-MS-AR"/>
    <n v="1060061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x v="584"/>
    <n v="470970"/>
    <s v="MEDIUM"/>
    <s v="200k - 1m"/>
    <s v="Chattanooga, TN-GA"/>
    <n v="381112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x v="5627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x v="5628"/>
    <n v="470970"/>
    <s v="MEDIUM"/>
    <s v="200k - 1m"/>
    <s v="Chattanooga, TN-GA"/>
    <n v="381112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N74X001"/>
    <n v="74"/>
    <s v="Tennessee"/>
    <s v="49 USC 5329 State Safety Oversight "/>
    <n v="5329"/>
    <x v="13"/>
    <x v="1"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x v="5629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TN74X001"/>
    <n v="74"/>
    <s v="Tennessee"/>
    <s v="49 USC 5329 State Safety Oversight "/>
    <n v="5329"/>
    <x v="13"/>
    <x v="1"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x v="73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TN791000"/>
    <n v="79"/>
    <s v="Tennessee"/>
    <s v="TIGER"/>
    <s v="111-117"/>
    <x v="9"/>
    <x v="1"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x v="29"/>
    <n v="470970"/>
    <s v="MEDIUM"/>
    <s v="200k - 1m"/>
    <s v="Chattanooga, TN-GA"/>
    <n v="381112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TN791000"/>
    <n v="79"/>
    <s v="Tennessee"/>
    <s v="TIGER"/>
    <s v="111-117"/>
    <x v="9"/>
    <x v="1"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x v="4577"/>
    <n v="470970"/>
    <s v="MEDIUM"/>
    <s v="200k - 1m"/>
    <s v="Chattanooga, TN-GA"/>
    <n v="381112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N800007"/>
    <n v="80"/>
    <s v="Tennessee"/>
    <s v="49 USC 5305 - Planning Programs/5303/5313(b)"/>
    <n v="5305"/>
    <x v="14"/>
    <x v="1"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x v="5630"/>
    <n v="473460"/>
    <s v="SMALL"/>
    <s v="50k - 200k"/>
    <s v="Johnson City, TN"/>
    <n v="12041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N800008"/>
    <n v="80"/>
    <s v="Tennessee"/>
    <s v="49 USC 5305 - Planning Programs/5303/5313(b)"/>
    <n v="5305"/>
    <x v="14"/>
    <x v="1"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x v="5631"/>
    <n v="473460"/>
    <s v="SMALL"/>
    <s v="50k - 200k"/>
    <s v="Johnson City, TN"/>
    <n v="120415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x v="159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x v="1"/>
    <s v="02"/>
    <x v="162"/>
    <m/>
    <m/>
    <n v="1"/>
    <x v="0"/>
    <s v="1"/>
    <m/>
    <s v="5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x v="5632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x v="51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x v="155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x v="470"/>
    <n v="470540"/>
    <s v="MEDIUM"/>
    <s v="200k - 1m"/>
    <s v="Nashville-Davidson, TN"/>
    <n v="969587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x v="51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x v="5633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x v="5634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x v="5635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x v="5636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x v="14"/>
    <s v="08"/>
    <x v="25"/>
    <m/>
    <m/>
    <n v="1"/>
    <x v="0"/>
    <s v="1"/>
    <m/>
    <s v="4"/>
    <m/>
    <s v="1"/>
    <s v="0"/>
    <s v="8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x v="205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x v="51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x v="51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x v="5637"/>
    <n v="470540"/>
    <s v="MEDIUM"/>
    <s v="200k - 1m"/>
    <s v="Nashville-Davidson, TN"/>
    <n v="969587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x v="51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x v="5638"/>
    <n v="470970"/>
    <s v="MEDIUM"/>
    <s v="200k - 1m"/>
    <s v="Chattanooga, TN-GA"/>
    <n v="381112"/>
    <s v="12200"/>
    <s v="  "/>
    <m/>
    <s v="N"/>
    <s v="1222"/>
    <s v="FIXED GUIDEWAY"/>
    <n v="12"/>
    <s v="Fixed Guideway"/>
    <s v="22"/>
    <s v="122"/>
    <x v="1"/>
    <s v="20"/>
    <x v="16"/>
    <m/>
    <m/>
    <n v="1"/>
    <x v="0"/>
    <s v="2"/>
    <m/>
    <s v="2"/>
    <m/>
    <s v="2"/>
    <s v="2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x v="5639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x v="5640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x v="51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x v="5641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x v="5642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x v="51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x v="5643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x v="5644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x v="51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x v="5645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x v="5646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x v="1"/>
    <s v="10"/>
    <x v="39"/>
    <m/>
    <m/>
    <n v="1"/>
    <x v="0"/>
    <s v="2"/>
    <m/>
    <s v="4"/>
    <m/>
    <s v="2"/>
    <s v="1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x v="788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x v="1"/>
    <s v="06"/>
    <x v="87"/>
    <m/>
    <m/>
    <n v="1"/>
    <x v="0"/>
    <s v="2"/>
    <m/>
    <s v="3"/>
    <m/>
    <s v="2"/>
    <s v="0"/>
    <s v="6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x v="154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x v="1"/>
    <s v="20"/>
    <x v="16"/>
    <m/>
    <m/>
    <n v="1"/>
    <x v="0"/>
    <s v="2"/>
    <m/>
    <s v="3"/>
    <m/>
    <s v="2"/>
    <s v="2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x v="242"/>
    <n v="470540"/>
    <s v="MEDIUM"/>
    <s v="200k - 1m"/>
    <s v="Nashville-Davidson, TN"/>
    <n v="969587"/>
    <s v="12500"/>
    <s v="  "/>
    <m/>
    <s v="N"/>
    <s v="1252"/>
    <s v="FIXED GUIDEWAY"/>
    <n v="12"/>
    <s v="Fixed Guideway"/>
    <s v="52"/>
    <s v="125"/>
    <x v="1"/>
    <s v="03"/>
    <x v="16"/>
    <m/>
    <m/>
    <n v="1"/>
    <x v="0"/>
    <s v="2"/>
    <m/>
    <s v="5"/>
    <m/>
    <s v="2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x v="237"/>
    <n v="470540"/>
    <s v="MEDIUM"/>
    <s v="200k - 1m"/>
    <s v="Nashville-Davidson, TN"/>
    <n v="969587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x v="167"/>
    <n v="470540"/>
    <s v="MEDIUM"/>
    <s v="200k - 1m"/>
    <s v="Nashville-Davidson, TN"/>
    <n v="969587"/>
    <s v="12100"/>
    <s v="  "/>
    <m/>
    <s v="N"/>
    <s v="1212"/>
    <s v="FIXED GUIDEWAY"/>
    <n v="12"/>
    <s v="Fixed Guideway"/>
    <s v="12"/>
    <s v="121"/>
    <x v="6"/>
    <s v="40"/>
    <x v="19"/>
    <m/>
    <s v="Spare Parts / Assoc Capital Maintenance Items"/>
    <n v="1"/>
    <x v="0"/>
    <s v="2"/>
    <m/>
    <s v="1"/>
    <m/>
    <s v="2"/>
    <s v="4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x v="65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x v="22"/>
    <s v="26"/>
    <x v="173"/>
    <s v="Commuter Rail Cars Used"/>
    <m/>
    <n v="1"/>
    <x v="0"/>
    <s v="2"/>
    <m/>
    <s v="1"/>
    <m/>
    <s v="4"/>
    <s v="2"/>
    <s v="6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x v="331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x v="155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x v="581"/>
    <n v="470540"/>
    <s v="MEDIUM"/>
    <s v="200k - 1m"/>
    <s v="Nashville-Davidson, TN"/>
    <n v="969587"/>
    <s v="12300"/>
    <s v="  "/>
    <m/>
    <s v="N"/>
    <s v="1233"/>
    <s v="FIXED GUIDEWAY"/>
    <n v="12"/>
    <s v="Fixed Guideway"/>
    <s v="33"/>
    <s v="123"/>
    <x v="0"/>
    <s v="07"/>
    <x v="34"/>
    <m/>
    <m/>
    <n v="1"/>
    <x v="0"/>
    <s v="2"/>
    <m/>
    <s v="3"/>
    <m/>
    <s v="3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x v="267"/>
    <n v="470540"/>
    <s v="MEDIUM"/>
    <s v="200k - 1m"/>
    <s v="Nashville-Davidson, TN"/>
    <n v="969587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x v="65"/>
    <n v="470540"/>
    <s v="MEDIUM"/>
    <s v="200k - 1m"/>
    <s v="Nashville-Davidson, TN"/>
    <n v="969587"/>
    <s v="12700"/>
    <s v="  "/>
    <m/>
    <s v="N"/>
    <s v="1271"/>
    <s v="FIXED GUIDEWAY"/>
    <n v="12"/>
    <s v="Fixed Guideway"/>
    <s v="71"/>
    <s v="127"/>
    <x v="2"/>
    <s v="10"/>
    <x v="2"/>
    <m/>
    <m/>
    <n v="1"/>
    <x v="0"/>
    <s v="2"/>
    <m/>
    <s v="7"/>
    <m/>
    <s v="1"/>
    <s v="1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x v="5647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x v="1008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x v="167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x v="1"/>
    <s v="07"/>
    <x v="34"/>
    <m/>
    <m/>
    <n v="1"/>
    <x v="0"/>
    <s v="2"/>
    <m/>
    <s v="3"/>
    <m/>
    <s v="2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x v="65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x v="1"/>
    <s v="05"/>
    <x v="45"/>
    <m/>
    <m/>
    <n v="1"/>
    <x v="0"/>
    <s v="2"/>
    <m/>
    <s v="4"/>
    <m/>
    <s v="2"/>
    <s v="0"/>
    <s v="5"/>
  </r>
  <r>
    <s v="TN90X364"/>
    <n v="90"/>
    <s v="Tennessee"/>
    <s v="49 USC 5307 - Urbanized Area Formula (FY2006 forward)"/>
    <n v="5307"/>
    <x v="6"/>
    <x v="1"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x v="5648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69"/>
    <n v="90"/>
    <s v="Tennessee"/>
    <s v="49 USC 5307 - Urbanized Area Formula (FY2006 forward)"/>
    <n v="5307"/>
    <x v="6"/>
    <x v="1"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x v="5649"/>
    <n v="479660"/>
    <s v="MEDIUM"/>
    <s v="200k - 1m"/>
    <s v="Knoxville, TN"/>
    <n v="558696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2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x v="51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2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x v="565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x v="51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x v="5651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x v="5652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4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x v="51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74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x v="5653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x v="195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x v="979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x v="5654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x v="2027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x v="1635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x v="5655"/>
    <n v="470540"/>
    <s v="MEDIUM"/>
    <s v="200k - 1m"/>
    <s v="Nashville-Davidson, TN"/>
    <n v="969587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x v="5656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x v="2842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x v="279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x v="51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x v="51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x v="1571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N90X380"/>
    <n v="90"/>
    <s v="Tennessee"/>
    <s v="49 USC 5307 - Urbanized Area Formula (FY2006 forward)"/>
    <n v="5307"/>
    <x v="6"/>
    <x v="1"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x v="5657"/>
    <n v="473110"/>
    <s v="SMALL"/>
    <s v="50k - 200k"/>
    <s v="Bristol-Bristol, TN-VA"/>
    <n v="69501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x v="5658"/>
    <n v="479660"/>
    <s v="MEDIUM"/>
    <s v="200k - 1m"/>
    <s v="Knoxville, TN"/>
    <n v="558696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x v="5659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x v="1"/>
    <s v="05"/>
    <x v="18"/>
    <m/>
    <m/>
    <n v="1"/>
    <x v="0"/>
    <s v="1"/>
    <m/>
    <s v="9"/>
    <m/>
    <s v="2"/>
    <s v="0"/>
    <s v="5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x v="22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x v="5660"/>
    <n v="479660"/>
    <s v="MEDIUM"/>
    <s v="200k - 1m"/>
    <s v="Knoxville, TN"/>
    <n v="5586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x v="5661"/>
    <n v="479660"/>
    <s v="MEDIUM"/>
    <s v="200k - 1m"/>
    <s v="Knoxville, TN"/>
    <n v="55869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x v="30"/>
    <n v="479660"/>
    <s v="MEDIUM"/>
    <s v="200k - 1m"/>
    <s v="Knoxville, TN"/>
    <n v="558696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x v="242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x v="5662"/>
    <n v="472690"/>
    <s v="SMALL"/>
    <s v="50k - 200k"/>
    <s v="Clarksville, TN - KY"/>
    <n v="158665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x v="5663"/>
    <n v="212690"/>
    <s v="SMALL"/>
    <s v="50k - 200k"/>
    <s v="Clarksville, TN - KY"/>
    <n v="158665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x v="5664"/>
    <n v="472690"/>
    <s v="SMALL"/>
    <s v="50k - 200k"/>
    <s v="Clarksville, TN - KY"/>
    <n v="158665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x v="802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x v="5665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x v="234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x v="5666"/>
    <n v="472690"/>
    <s v="SMALL"/>
    <s v="50k - 200k"/>
    <s v="Clarksville, TN - KY"/>
    <n v="15866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x v="5667"/>
    <n v="472690"/>
    <s v="SMALL"/>
    <s v="50k - 200k"/>
    <s v="Clarksville, TN - KY"/>
    <n v="15866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x v="5668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x v="5669"/>
    <n v="47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x v="5"/>
    <s v="00"/>
    <x v="23"/>
    <m/>
    <m/>
    <n v="3"/>
    <x v="1"/>
    <s v="0"/>
    <m/>
    <s v="0"/>
    <m/>
    <s v="9"/>
    <s v="0"/>
    <s v="0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x v="3762"/>
    <n v="472370"/>
    <s v="SMALL"/>
    <s v="50k - 200k"/>
    <s v="Kingsport, TN-VA"/>
    <n v="10657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x v="2111"/>
    <n v="472370"/>
    <s v="SMALL"/>
    <s v="50k - 200k"/>
    <s v="Kingsport, TN-VA"/>
    <n v="106571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x v="5670"/>
    <n v="472370"/>
    <s v="SMALL"/>
    <s v="50k - 200k"/>
    <s v="Kingsport, TN-VA"/>
    <n v="10657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x v="5671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x v="26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x v="5672"/>
    <n v="470540"/>
    <s v="MEDIUM"/>
    <s v="200k - 1m"/>
    <s v="Nashville-Davidson, TN"/>
    <n v="969587"/>
    <s v="11100"/>
    <s v="GA"/>
    <s v="GASOLINE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x v="29"/>
    <n v="470540"/>
    <s v="MEDIUM"/>
    <s v="200k - 1m"/>
    <s v="Nashville-Davidson, TN"/>
    <n v="969587"/>
    <s v="11400"/>
    <s v="  "/>
    <m/>
    <s v="N"/>
    <s v="1143"/>
    <s v="MAINTENANCE FACILITY"/>
    <n v="11"/>
    <s v="Bus"/>
    <s v="43"/>
    <s v="114"/>
    <x v="0"/>
    <s v="09"/>
    <x v="34"/>
    <m/>
    <m/>
    <n v="1"/>
    <x v="0"/>
    <s v="1"/>
    <m/>
    <s v="4"/>
    <m/>
    <s v="3"/>
    <s v="0"/>
    <s v="9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x v="5673"/>
    <n v="470540"/>
    <s v="MEDIUM"/>
    <s v="200k - 1m"/>
    <s v="Nashville-Davidson, TN"/>
    <n v="969587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x v="158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5"/>
    <n v="90"/>
    <s v="Tennessee"/>
    <s v="49 USC 5307 - Urbanized Area Formula (FY2006 forward)"/>
    <n v="5307"/>
    <x v="6"/>
    <x v="1"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x v="5674"/>
    <n v="470380"/>
    <s v="LARGE"/>
    <s v="Over 1m"/>
    <s v="Memphis, TN-MS-AR"/>
    <n v="106006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6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x v="5675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6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x v="211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x v="29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x v="65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x v="41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x v="5676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x v="5677"/>
    <n v="473460"/>
    <s v="SMALL"/>
    <s v="50k - 200k"/>
    <s v="Johnson City, TN"/>
    <n v="120415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x v="5678"/>
    <n v="473460"/>
    <s v="SMALL"/>
    <s v="50k - 200k"/>
    <s v="Johnson City, TN"/>
    <n v="12041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x v="5679"/>
    <n v="473460"/>
    <s v="SMALL"/>
    <s v="50k - 200k"/>
    <s v="Johnson City, TN"/>
    <n v="12041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x v="5680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x v="5681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x v="5682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x v="5683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x v="5684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x v="5685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x v="5686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x v="568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N90X391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x v="5687"/>
    <n v="470540"/>
    <s v="MEDIUM"/>
    <s v="200k - 1m"/>
    <s v="Nashville-Davidson, TN"/>
    <n v="969587"/>
    <s v="646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N90X391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x v="5688"/>
    <n v="470540"/>
    <s v="MEDIUM"/>
    <s v="200k - 1m"/>
    <s v="Nashville-Davidson, TN"/>
    <n v="969587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N90X392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x v="154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x v="29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x v="802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x v="5689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x v="1018"/>
    <n v="473430"/>
    <s v="SMALL"/>
    <s v="50k - 200k"/>
    <s v="Jackson, TN"/>
    <n v="7188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x v="882"/>
    <n v="473430"/>
    <s v="SMALL"/>
    <s v="50k - 200k"/>
    <s v="Jackson, TN"/>
    <n v="7188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x v="5690"/>
    <n v="473430"/>
    <s v="SMALL"/>
    <s v="50k - 200k"/>
    <s v="Jackson, TN"/>
    <n v="7188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x v="234"/>
    <n v="212690"/>
    <s v="SMALL"/>
    <s v="50k - 200k"/>
    <s v="Clarksville, TN - KY"/>
    <n v="158665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x v="25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x v="234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x v="802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x v="3229"/>
    <n v="212690"/>
    <s v="SMALL"/>
    <s v="50k - 200k"/>
    <s v="Clarksville, TN - KY"/>
    <n v="15866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x v="802"/>
    <n v="212690"/>
    <s v="SMALL"/>
    <s v="50k - 200k"/>
    <s v="Clarksville, TN - KY"/>
    <n v="158665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x v="5691"/>
    <n v="212690"/>
    <s v="SMALL"/>
    <s v="50k - 200k"/>
    <s v="Clarksville, TN - KY"/>
    <n v="158665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x v="152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x v="5692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x v="5693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x v="5694"/>
    <n v="473940"/>
    <s v="SMALL"/>
    <s v="50k - 200k"/>
    <s v="Cleveland, TN"/>
    <n v="66777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x v="5695"/>
    <n v="473940"/>
    <s v="SMALL"/>
    <s v="50k - 200k"/>
    <s v="Cleveland, TN"/>
    <n v="66777"/>
    <s v="11700"/>
    <s v="GA"/>
    <s v="GASOLINE"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x v="5696"/>
    <n v="473940"/>
    <s v="SMALL"/>
    <s v="50k - 200k"/>
    <s v="Cleveland, TN"/>
    <n v="66777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x v="5697"/>
    <n v="473940"/>
    <s v="SMALL"/>
    <s v="50k - 200k"/>
    <s v="Cleveland, TN"/>
    <n v="6677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x v="473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x v="473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x v="1908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x v="277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x v="606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x v="1"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x v="569"/>
    <n v="212690"/>
    <s v="SMALL"/>
    <s v="50k - 200k"/>
    <s v="Clarksville, TN - KY"/>
    <n v="158665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x v="581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x v="1"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x v="5451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x v="1"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x v="5698"/>
    <n v="473460"/>
    <s v="SMALL"/>
    <s v="50k - 200k"/>
    <s v="Johnson City, TN"/>
    <n v="120415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x v="1"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x v="5699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x v="1"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x v="424"/>
    <n v="212690"/>
    <s v="SMALL"/>
    <s v="50k - 200k"/>
    <s v="Clarksville, TN - KY"/>
    <n v="158665"/>
    <s v="11100"/>
    <s v="HE"/>
    <s v="HYBRID ELECTRIC - 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x v="2368"/>
    <n v="470970"/>
    <s v="MEDIUM"/>
    <s v="200k - 1m"/>
    <s v="Chattanooga, TN-GA"/>
    <n v="381112"/>
    <s v="12100"/>
    <s v="  "/>
    <m/>
    <s v="N"/>
    <s v="1211"/>
    <s v="FIXED GUIDEWAY"/>
    <n v="12"/>
    <s v="Fixed Guideway"/>
    <s v="11"/>
    <s v="121"/>
    <x v="14"/>
    <s v="32"/>
    <x v="174"/>
    <m/>
    <m/>
    <n v="1"/>
    <x v="0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x v="1"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x v="193"/>
    <n v="473460"/>
    <s v="SMALL"/>
    <s v="50k - 200k"/>
    <s v="Johnson City, TN"/>
    <n v="120415"/>
    <s v="11100"/>
    <s v="CN"/>
    <s v="COMPRESSED NATURAL GAS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x v="1"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x v="570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x v="5701"/>
    <n v="470970"/>
    <s v="MEDIUM"/>
    <s v="200k - 1m"/>
    <s v="Chattanooga, TN-GA"/>
    <n v="381112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x v="5702"/>
    <n v="470970"/>
    <s v="MEDIUM"/>
    <s v="200k - 1m"/>
    <s v="Chattanooga, TN-GA"/>
    <n v="381112"/>
    <s v="1234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x v="1"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x v="5703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x v="1"/>
    <s v="03"/>
    <x v="111"/>
    <m/>
    <m/>
    <n v="1"/>
    <x v="0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x v="1"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x v="5704"/>
    <n v="470540"/>
    <s v="MEDIUM"/>
    <s v="200k - 1m"/>
    <s v="Nashville-Davidson, TN"/>
    <n v="969587"/>
    <s v="11100"/>
    <s v="EP"/>
    <s v="ELECTRIC TRACKLESS TROLLEY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TX030306"/>
    <n v="3"/>
    <s v="Texas"/>
    <s v="49 USC 5309 - New Starts"/>
    <n v="5309"/>
    <x v="0"/>
    <x v="0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x v="51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030306"/>
    <n v="3"/>
    <s v="Texas"/>
    <s v="49 USC 5309 - New Starts"/>
    <n v="5309"/>
    <x v="0"/>
    <x v="0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x v="51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x v="5705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x v="15"/>
    <s v="06"/>
    <x v="57"/>
    <m/>
    <s v="Bus Articulated"/>
    <n v="1"/>
    <x v="0"/>
    <s v="3"/>
    <m/>
    <s v="1"/>
    <m/>
    <s v="3"/>
    <s v="0"/>
    <s v="6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x v="5706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x v="15"/>
    <s v="40"/>
    <x v="19"/>
    <m/>
    <s v="Spare Parts / Assoc Capital Maintenance Items"/>
    <n v="1"/>
    <x v="0"/>
    <s v="3"/>
    <m/>
    <s v="1"/>
    <m/>
    <s v="3"/>
    <s v="4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x v="5707"/>
    <n v="480660"/>
    <s v="MEDIUM"/>
    <s v="200k - 1m"/>
    <s v="El Paso, TX-NM"/>
    <n v="803086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x v="5708"/>
    <n v="480660"/>
    <s v="MEDIUM"/>
    <s v="200k - 1m"/>
    <s v="El Paso, TX-NM"/>
    <n v="803086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x v="5709"/>
    <n v="480660"/>
    <s v="MEDIUM"/>
    <s v="200k - 1m"/>
    <s v="El Paso, TX-NM"/>
    <n v="803086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x v="5710"/>
    <n v="480660"/>
    <s v="MEDIUM"/>
    <s v="200k - 1m"/>
    <s v="El Paso, TX-NM"/>
    <n v="803086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x v="5711"/>
    <n v="480660"/>
    <s v="MEDIUM"/>
    <s v="200k - 1m"/>
    <s v="El Paso, TX-NM"/>
    <n v="803086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x v="5712"/>
    <n v="480660"/>
    <s v="MEDIUM"/>
    <s v="200k - 1m"/>
    <s v="El Paso, TX-NM"/>
    <n v="803086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x v="5713"/>
    <n v="480660"/>
    <s v="MEDIUM"/>
    <s v="200k - 1m"/>
    <s v="El Paso, TX-NM"/>
    <n v="803086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x v="5714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x v="15"/>
    <s v="06"/>
    <x v="57"/>
    <m/>
    <s v="Bus Articulated"/>
    <n v="1"/>
    <x v="0"/>
    <s v="3"/>
    <m/>
    <s v="1"/>
    <m/>
    <s v="3"/>
    <s v="0"/>
    <s v="6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x v="5715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x v="15"/>
    <s v="40"/>
    <x v="19"/>
    <m/>
    <s v="Spare Parts / Assoc Capital Maintenance Items"/>
    <n v="1"/>
    <x v="0"/>
    <s v="3"/>
    <m/>
    <s v="1"/>
    <m/>
    <s v="3"/>
    <s v="4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x v="5716"/>
    <n v="480660"/>
    <s v="MEDIUM"/>
    <s v="200k - 1m"/>
    <s v="El Paso, TX-NM"/>
    <n v="803086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x v="5717"/>
    <n v="480660"/>
    <s v="MEDIUM"/>
    <s v="200k - 1m"/>
    <s v="El Paso, TX-NM"/>
    <n v="803086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x v="5718"/>
    <n v="480660"/>
    <s v="MEDIUM"/>
    <s v="200k - 1m"/>
    <s v="El Paso, TX-NM"/>
    <n v="803086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x v="5719"/>
    <n v="480660"/>
    <s v="MEDIUM"/>
    <s v="200k - 1m"/>
    <s v="El Paso, TX-NM"/>
    <n v="803086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x v="5720"/>
    <n v="480660"/>
    <s v="MEDIUM"/>
    <s v="200k - 1m"/>
    <s v="El Paso, TX-NM"/>
    <n v="803086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x v="5721"/>
    <n v="480660"/>
    <s v="MEDIUM"/>
    <s v="200k - 1m"/>
    <s v="El Paso, TX-NM"/>
    <n v="803086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x v="5722"/>
    <n v="480660"/>
    <s v="MEDIUM"/>
    <s v="200k - 1m"/>
    <s v="El Paso, TX-NM"/>
    <n v="803086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TX040119"/>
    <n v="4"/>
    <s v="Texas"/>
    <s v="49 USC 5309 - Bus and Bus Facilities (FY2006 forward)"/>
    <n v="5309"/>
    <x v="4"/>
    <x v="0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x v="5723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040119"/>
    <n v="4"/>
    <s v="Texas"/>
    <s v="49 USC 5309 - Bus and Bus Facilities (FY2006 forward)"/>
    <n v="5309"/>
    <x v="4"/>
    <x v="0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x v="5724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x v="5725"/>
    <n v="480330"/>
    <s v="LARGE"/>
    <s v="Over 1m"/>
    <s v="San Antonio, TX"/>
    <n v="1758210"/>
    <s v="641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x v="5726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x v="51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x v="51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x v="2567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x v="470"/>
    <n v="480330"/>
    <s v="LARGE"/>
    <s v="Over 1m"/>
    <s v="San Antonio, TX"/>
    <n v="1758210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x v="5727"/>
    <n v="480330"/>
    <s v="LARGE"/>
    <s v="Over 1m"/>
    <s v="San Antonio, TX"/>
    <n v="175821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x v="154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x v="154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x v="5728"/>
    <n v="482740"/>
    <s v="SMALL"/>
    <s v="50k - 200k"/>
    <s v="Sherman, TX"/>
    <n v="6190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x v="5729"/>
    <n v="482740"/>
    <s v="SMALL"/>
    <s v="50k - 200k"/>
    <s v="Sherman, TX"/>
    <n v="6190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x v="51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x v="51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x v="51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x v="51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x v="51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x v="51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x v="51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x v="22"/>
    <s v="15"/>
    <x v="6"/>
    <m/>
    <s v="Vans"/>
    <n v="1"/>
    <x v="0"/>
    <s v="1"/>
    <m/>
    <s v="1"/>
    <m/>
    <s v="4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x v="5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x v="5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x v="573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x v="5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x v="5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x v="5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x v="51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x v="51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8"/>
    <x v="25"/>
    <m/>
    <m/>
    <n v="1"/>
    <x v="0"/>
    <s v="1"/>
    <m/>
    <s v="4"/>
    <m/>
    <s v="4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x v="51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x v="51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x v="5731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x v="1027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x v="51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x v="51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x v="51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x v="51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x v="51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x v="5732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x v="51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x v="51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x v="277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x v="573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x v="51"/>
    <n v="480000"/>
    <s v="STATE"/>
    <s v="Under 50k"/>
    <s v="TEXAS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16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x v="5734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16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735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7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x v="5734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17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735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x v="51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x v="51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x v="51"/>
    <n v="481000"/>
    <s v="MEDIUM"/>
    <s v="200k - 1m"/>
    <s v="Corpus Christi, TX"/>
    <n v="32006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x v="51"/>
    <n v="481000"/>
    <s v="MEDIUM"/>
    <s v="200k - 1m"/>
    <s v="Corpus Christi, TX"/>
    <n v="32006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x v="220"/>
    <n v="481000"/>
    <s v="MEDIUM"/>
    <s v="200k - 1m"/>
    <s v="Corpus Christi, TX"/>
    <n v="320069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x v="621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x v="5736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x v="159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x v="778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x v="531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x v="68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x v="1729"/>
    <n v="480660"/>
    <s v="MEDIUM"/>
    <s v="200k - 1m"/>
    <s v="El Paso, TX-NM"/>
    <n v="803086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x v="635"/>
    <n v="480660"/>
    <s v="MEDIUM"/>
    <s v="200k - 1m"/>
    <s v="El Paso, TX-NM"/>
    <n v="803086"/>
    <s v="11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x v="708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x v="5737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x v="5738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x v="51"/>
    <n v="480660"/>
    <s v="MEDIUM"/>
    <s v="200k - 1m"/>
    <s v="El Paso, TX-NM"/>
    <n v="803086"/>
    <s v="117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x v="635"/>
    <n v="480660"/>
    <s v="MEDIUM"/>
    <s v="200k - 1m"/>
    <s v="El Paso, TX-NM"/>
    <n v="803086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x v="5739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x v="5740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21"/>
    <n v="16"/>
    <s v="Texas"/>
    <s v="49 USC 5310 - Elderly and Individuals with Disabilities"/>
    <n v="5310"/>
    <x v="1"/>
    <x v="1"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x v="163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x v="5741"/>
    <n v="481960"/>
    <s v="MEDIUM"/>
    <s v="200k - 1m"/>
    <s v="McAllen, TX"/>
    <n v="728825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x v="51"/>
    <n v="481960"/>
    <s v="MEDIUM"/>
    <s v="200k - 1m"/>
    <s v="McAllen, TX"/>
    <n v="728825"/>
    <s v="641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x v="5742"/>
    <n v="481960"/>
    <s v="MEDIUM"/>
    <s v="200k - 1m"/>
    <s v="McAllen, TX"/>
    <n v="728825"/>
    <s v="641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x v="5743"/>
    <n v="489510"/>
    <s v="LARGE"/>
    <s v="Over 1m"/>
    <s v="Dallas-Fort Worth-Arlington, TX"/>
    <n v="5121892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x v="5744"/>
    <n v="489510"/>
    <s v="LARGE"/>
    <s v="Over 1m"/>
    <s v="Dallas-Fort Worth-Arlington, TX"/>
    <n v="512189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x v="5745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x v="5746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x v="3711"/>
    <n v="482890"/>
    <s v="MEDIUM"/>
    <s v="200k - 1m"/>
    <s v="Laredo, TX"/>
    <n v="23573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x v="574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x v="5748"/>
    <n v="482890"/>
    <s v="MEDIUM"/>
    <s v="200k - 1m"/>
    <s v="Laredo, TX"/>
    <n v="2357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x v="5749"/>
    <n v="482890"/>
    <s v="MEDIUM"/>
    <s v="200k - 1m"/>
    <s v="Laredo, TX"/>
    <n v="235730"/>
    <s v="60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x v="575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x v="5751"/>
    <n v="480130"/>
    <s v="LARGE"/>
    <s v="Over 1m"/>
    <s v="Houston, TX"/>
    <n v="4944332"/>
    <s v="11701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x v="5752"/>
    <n v="480130"/>
    <s v="LARGE"/>
    <s v="Over 1m"/>
    <s v="Houston, TX"/>
    <n v="4944332"/>
    <s v="11702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26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x v="5744"/>
    <n v="489510"/>
    <s v="LARGE"/>
    <s v="Over 1m"/>
    <s v="Dallas-Fort Worth-Arlington, TX"/>
    <n v="512189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26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x v="5753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27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x v="5754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27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x v="5755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28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x v="5756"/>
    <n v="481960"/>
    <s v="MEDIUM"/>
    <s v="200k - 1m"/>
    <s v="McAllen, TX"/>
    <n v="72882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28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x v="5757"/>
    <n v="481960"/>
    <s v="MEDIUM"/>
    <s v="200k - 1m"/>
    <s v="McAllen, TX"/>
    <n v="728825"/>
    <s v="647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TX16X029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x v="5754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29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x v="5758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x v="514"/>
    <n v="481980"/>
    <s v="SMALL"/>
    <s v="50k - 200k"/>
    <s v="Abilene, TX"/>
    <n v="110421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802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59"/>
    <n v="481980"/>
    <s v="SMALL"/>
    <s v="50k - 200k"/>
    <s v="Abilene, TX"/>
    <n v="11042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2875"/>
    <n v="481580"/>
    <s v="SMALL"/>
    <s v="50k - 200k"/>
    <s v="Amarillo, TX"/>
    <n v="196651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250"/>
    <n v="481580"/>
    <s v="SMALL"/>
    <s v="50k - 200k"/>
    <s v="Amarillo, TX"/>
    <n v="196651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x v="5760"/>
    <n v="482780"/>
    <s v="SMALL"/>
    <s v="50k - 200k"/>
    <s v="College Station-Bryan, TX"/>
    <n v="171345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5761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762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4135"/>
    <n v="482780"/>
    <s v="SMALL"/>
    <s v="50k - 200k"/>
    <s v="College Station-Bryan, TX"/>
    <n v="17134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x v="2406"/>
    <n v="482090"/>
    <s v="SMALL"/>
    <s v="50k - 200k"/>
    <s v="Odessa, TX"/>
    <n v="12640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565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29"/>
    <n v="482090"/>
    <s v="SMALL"/>
    <s v="50k - 200k"/>
    <s v="Odessa, TX"/>
    <n v="126405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x v="4009"/>
    <n v="482530"/>
    <s v="SMALL"/>
    <s v="50k - 200k"/>
    <s v="San Angelo, TX"/>
    <n v="9298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63"/>
    <n v="482530"/>
    <s v="SMALL"/>
    <s v="50k - 200k"/>
    <s v="San Angelo, TX"/>
    <n v="92984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764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x v="5765"/>
    <n v="482740"/>
    <s v="SMALL"/>
    <s v="50k - 200k"/>
    <s v="Sherman, TX"/>
    <n v="6190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152"/>
    <n v="482740"/>
    <s v="SMALL"/>
    <s v="50k - 200k"/>
    <s v="Sherman, TX"/>
    <n v="619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152"/>
    <n v="482740"/>
    <s v="SMALL"/>
    <s v="50k - 200k"/>
    <s v="Sherman, TX"/>
    <n v="619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66"/>
    <n v="482680"/>
    <s v="SMALL"/>
    <s v="50k - 200k"/>
    <s v="Texarkana-Texarkana, TX-AR"/>
    <n v="7816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67"/>
    <n v="482070"/>
    <s v="SMALL"/>
    <s v="50k - 200k"/>
    <s v="Texas City, TX"/>
    <n v="10638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68"/>
    <n v="482070"/>
    <s v="SMALL"/>
    <s v="50k - 200k"/>
    <s v="Texas City, TX"/>
    <n v="10638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x v="2812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x v="5769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x v="577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x v="494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07"/>
    <x v="96"/>
    <m/>
    <s v="Bus Commuter/Suburban"/>
    <n v="1"/>
    <x v="0"/>
    <s v="1"/>
    <m/>
    <s v="1"/>
    <m/>
    <s v="3"/>
    <s v="0"/>
    <s v="7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x v="5771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x v="5772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x v="5773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x v="1028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x v="5774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x v="1482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x v="5775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x v="5772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x v="5776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x v="138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x v="5777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x v="5778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x v="5050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x v="5779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x v="5780"/>
    <n v="480000"/>
    <s v="STATE"/>
    <s v="Under 50k"/>
    <s v="TEXAS GOV APP"/>
    <n v="0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x v="5781"/>
    <n v="480000"/>
    <s v="STATE"/>
    <s v="Under 50k"/>
    <s v="TEXAS GOV APP"/>
    <n v="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x v="5782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x v="578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x v="5784"/>
    <n v="480000"/>
    <s v="STATE"/>
    <s v="Under 50k"/>
    <s v="TEXAS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x v="5785"/>
    <n v="482640"/>
    <s v="SMALL"/>
    <s v="50k - 200k"/>
    <s v="Tyler, TX"/>
    <n v="13024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x v="5786"/>
    <n v="482640"/>
    <s v="SMALL"/>
    <s v="50k - 200k"/>
    <s v="Tyler, TX"/>
    <n v="130247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87"/>
    <n v="481630"/>
    <s v="SMALL"/>
    <s v="50k - 200k"/>
    <s v="Waco, TX"/>
    <n v="17237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x v="42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x v="5788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x v="189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x v="5789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x v="5790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x v="154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x v="14"/>
    <s v="01"/>
    <x v="20"/>
    <m/>
    <m/>
    <n v="1"/>
    <x v="0"/>
    <s v="1"/>
    <m/>
    <s v="4"/>
    <m/>
    <s v="1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x v="5791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x v="5792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x v="5793"/>
    <n v="480000"/>
    <s v="STATE"/>
    <s v="Under 50k"/>
    <s v="TEXAS GOV APP"/>
    <n v="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x v="5794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x v="5795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x v="5796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x v="5797"/>
    <n v="480000"/>
    <s v="STATE"/>
    <s v="Under 50k"/>
    <s v="TEXAS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x v="5798"/>
    <n v="480000"/>
    <s v="STATE"/>
    <s v="Under 50k"/>
    <s v="TEXAS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x v="5799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260018"/>
    <n v="26"/>
    <s v="Texas"/>
    <s v="49 USC 5314 - National Research Program"/>
    <n v="5314"/>
    <x v="3"/>
    <x v="1"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x v="5800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260018"/>
    <n v="26"/>
    <s v="Texas"/>
    <s v="49 USC 5314 - National Research Program"/>
    <n v="5314"/>
    <x v="3"/>
    <x v="1"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x v="5801"/>
    <n v="489510"/>
    <s v="LARGE"/>
    <s v="Over 1m"/>
    <s v="Dallas-Fort Worth-Arlington, TX"/>
    <n v="5121892"/>
    <s v="11100"/>
    <s v="EP"/>
    <s v="ELECTRIC TRACKLESS TROLLEY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x v="45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x v="51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x v="14"/>
    <s v="04"/>
    <x v="27"/>
    <m/>
    <m/>
    <n v="1"/>
    <x v="0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x v="5802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x v="205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x v="1550"/>
    <n v="480130"/>
    <s v="LARGE"/>
    <s v="Over 1m"/>
    <s v="Houston, TX"/>
    <n v="4944332"/>
    <s v="11700"/>
    <s v="  "/>
    <m/>
    <s v="N"/>
    <s v="1176"/>
    <s v="BUS OTHER"/>
    <n v="11"/>
    <s v="Bus"/>
    <s v="76"/>
    <s v="117"/>
    <x v="48"/>
    <s v="91"/>
    <x v="135"/>
    <m/>
    <m/>
    <n v="1"/>
    <x v="0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x v="5803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x v="5804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x v="0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x v="5805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x v="3635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x v="154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x v="645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x v="1009"/>
    <n v="480660"/>
    <s v="MEDIUM"/>
    <s v="200k - 1m"/>
    <s v="El Paso, TX-NM"/>
    <n v="803086"/>
    <s v="11100"/>
    <s v="CN"/>
    <s v="COMPRESSED NATURAL GAS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x v="5806"/>
    <n v="480660"/>
    <s v="MEDIUM"/>
    <s v="200k - 1m"/>
    <s v="El Paso, TX-NM"/>
    <n v="803086"/>
    <s v="11300"/>
    <s v="  "/>
    <m/>
    <s v="N"/>
    <s v="1134"/>
    <s v="BUS OTHER"/>
    <n v="11"/>
    <s v="Bus"/>
    <s v="34"/>
    <s v="113"/>
    <x v="9"/>
    <s v="01"/>
    <x v="58"/>
    <m/>
    <m/>
    <n v="1"/>
    <x v="0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x v="635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x v="0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x v="274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x v="0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x v="5807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x v="0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x v="5808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x v="0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x v="5809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x v="3635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x v="205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8"/>
    <x v="103"/>
    <m/>
    <m/>
    <n v="1"/>
    <x v="0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x v="581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x v="581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x v="5811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x v="635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x v="0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x v="5812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x v="0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x v="5813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x v="5814"/>
    <n v="484060"/>
    <s v="SMALL"/>
    <s v="50k - 200k"/>
    <s v="Longview, TX"/>
    <n v="98884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x v="5815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x v="5816"/>
    <n v="482070"/>
    <s v="SMALL"/>
    <s v="50k - 200k"/>
    <s v="Texas City, TX"/>
    <n v="106383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5817"/>
    <n v="481980"/>
    <s v="SMALL"/>
    <s v="50k - 200k"/>
    <s v="Abilene, TX"/>
    <n v="11042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108"/>
    <n v="482090"/>
    <s v="SMALL"/>
    <s v="50k - 200k"/>
    <s v="Odessa, TX"/>
    <n v="126405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5818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x v="5819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x v="707"/>
    <n v="483880"/>
    <s v="SMALL"/>
    <s v="50k - 200k"/>
    <s v="Victoria, TX"/>
    <n v="63683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x v="5820"/>
    <n v="482530"/>
    <s v="SMALL"/>
    <s v="50k - 200k"/>
    <s v="San Angelo, TX"/>
    <n v="9298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x v="5821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x v="5822"/>
    <n v="484150"/>
    <s v="SMALL"/>
    <s v="50k - 200k"/>
    <s v="McKinney, TX"/>
    <n v="17003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x v="5823"/>
    <n v="482740"/>
    <s v="SMALL"/>
    <s v="50k - 200k"/>
    <s v="Sherman, TX"/>
    <n v="6190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x v="5824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x v="582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x v="573"/>
    <n v="483860"/>
    <s v="SMALL"/>
    <s v="50k - 200k"/>
    <s v="Temple, TX"/>
    <n v="90390"/>
    <s v="11100"/>
    <s v="GA"/>
    <s v="GASOLINE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x v="5826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x v="22"/>
    <s v="04"/>
    <x v="7"/>
    <m/>
    <s v="&lt;30 ft Bus"/>
    <n v="1"/>
    <x v="0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x v="5827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x v="22"/>
    <s v="15"/>
    <x v="6"/>
    <m/>
    <s v="Vans"/>
    <n v="1"/>
    <x v="0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x v="621"/>
    <n v="480000"/>
    <s v="STATE"/>
    <s v="Under 50k"/>
    <s v="TEXAS GOV APP"/>
    <n v="0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x v="5828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x v="5829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x v="5830"/>
    <n v="481580"/>
    <s v="SMALL"/>
    <s v="50k - 200k"/>
    <s v="Amarillo, TX"/>
    <n v="196651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307"/>
    <n v="481670"/>
    <s v="SMALL"/>
    <s v="50k - 200k"/>
    <s v="Beaumont, TX"/>
    <n v="147922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1061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5831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x v="5832"/>
    <n v="482530"/>
    <s v="SMALL"/>
    <s v="50k - 200k"/>
    <s v="San Angelo, TX"/>
    <n v="92984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x v="5833"/>
    <n v="480000"/>
    <s v="STATE"/>
    <s v="Under 50k"/>
    <s v="TEXAS GOV APP"/>
    <n v="0"/>
    <s v="11300"/>
    <s v="  "/>
    <m/>
    <s v="N"/>
    <s v="1134"/>
    <s v="BUS OTHER"/>
    <n v="11"/>
    <s v="Bus"/>
    <s v="34"/>
    <s v="113"/>
    <x v="9"/>
    <s v="02"/>
    <x v="38"/>
    <m/>
    <m/>
    <n v="1"/>
    <x v="0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x v="5834"/>
    <n v="482790"/>
    <s v="SMALL"/>
    <s v="50k - 200k"/>
    <s v="Harlingen, TX"/>
    <n v="135663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x v="5835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x v="5836"/>
    <n v="482010"/>
    <s v="SMALL"/>
    <s v="50k - 200k"/>
    <s v="San Marcos, TX"/>
    <n v="5282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x v="583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x v="5838"/>
    <n v="482680"/>
    <s v="SMALL"/>
    <s v="50k - 200k"/>
    <s v="Texarkana-Texarkana, TX-AR"/>
    <n v="78162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x v="708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x v="5839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x v="5840"/>
    <n v="483860"/>
    <s v="SMALL"/>
    <s v="50k - 200k"/>
    <s v="Temple, TX"/>
    <n v="9039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2"/>
    <n v="482640"/>
    <s v="SMALL"/>
    <s v="50k - 200k"/>
    <s v="Tyler, TX"/>
    <n v="13024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3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x v="5844"/>
    <n v="481670"/>
    <s v="SMALL"/>
    <s v="50k - 200k"/>
    <s v="Beaumont, TX"/>
    <n v="14792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x v="5845"/>
    <n v="482780"/>
    <s v="SMALL"/>
    <s v="50k - 200k"/>
    <s v="College Station-Bryan, TX"/>
    <n v="171345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x v="5846"/>
    <n v="481660"/>
    <s v="SMALL"/>
    <s v="50k - 200k"/>
    <s v="Port Arthur, TX"/>
    <n v="15315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x v="5847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x v="5848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x v="15"/>
    <s v="06"/>
    <x v="57"/>
    <m/>
    <s v="Vans"/>
    <n v="1"/>
    <x v="0"/>
    <s v="3"/>
    <m/>
    <s v="1"/>
    <m/>
    <s v="3"/>
    <s v="0"/>
    <s v="6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x v="5849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x v="15"/>
    <s v="40"/>
    <x v="19"/>
    <m/>
    <s v="Spare Parts / Assoc Capital Maintenance Items"/>
    <n v="1"/>
    <x v="0"/>
    <s v="3"/>
    <m/>
    <s v="1"/>
    <m/>
    <s v="3"/>
    <s v="4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x v="5850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x v="5851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x v="5852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x v="5853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x v="5854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x v="5855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x v="5856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x v="51"/>
    <n v="489510"/>
    <s v="LARGE"/>
    <s v="Over 1m"/>
    <s v="Dallas-Fort Worth-Arlington, TX"/>
    <n v="5121892"/>
    <s v="1499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x v="5857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x v="5858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x v="585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x v="586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x v="586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x v="3293"/>
    <n v="489510"/>
    <s v="LARGE"/>
    <s v="Over 1m"/>
    <s v="Dallas-Fort Worth-Arlington, TX"/>
    <n v="5121892"/>
    <s v="11700"/>
    <s v="  "/>
    <m/>
    <s v="N"/>
    <s v="1224"/>
    <s v="FIXED GUIDEWAY"/>
    <n v="12"/>
    <s v="Fixed Guideway"/>
    <s v="24"/>
    <s v="122"/>
    <x v="9"/>
    <s v="20"/>
    <x v="16"/>
    <m/>
    <m/>
    <s v="1"/>
    <x v="0"/>
    <s v="2"/>
    <m/>
    <s v="2"/>
    <m/>
    <s v="4"/>
    <s v="2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x v="5862"/>
    <n v="489510"/>
    <s v="LARGE"/>
    <s v="Over 1m"/>
    <s v="Dallas-Fort Worth-Arlington, TX"/>
    <n v="5121892"/>
    <s v="12200"/>
    <s v="  "/>
    <m/>
    <s v="N"/>
    <s v="1224"/>
    <s v="FIXED GUIDEWAY"/>
    <n v="12"/>
    <s v="Fixed Guideway"/>
    <s v="24"/>
    <s v="122"/>
    <x v="9"/>
    <s v="20"/>
    <x v="16"/>
    <m/>
    <m/>
    <n v="1"/>
    <x v="0"/>
    <s v="2"/>
    <m/>
    <s v="2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x v="51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x v="5863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x v="22"/>
    <s v="20"/>
    <x v="65"/>
    <s v="Light Rail Cars"/>
    <m/>
    <n v="1"/>
    <x v="0"/>
    <s v="2"/>
    <m/>
    <s v="1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x v="51"/>
    <n v="480130"/>
    <s v="LARGE"/>
    <s v="Over 1m"/>
    <s v="Houston, TX"/>
    <n v="4944332"/>
    <s v="12200"/>
    <s v="  "/>
    <m/>
    <s v="N"/>
    <s v="1224"/>
    <s v="FIXED GUIDEWAY"/>
    <n v="12"/>
    <s v="Fixed Guideway"/>
    <s v="24"/>
    <s v="122"/>
    <x v="9"/>
    <s v="03"/>
    <x v="13"/>
    <m/>
    <m/>
    <n v="1"/>
    <x v="0"/>
    <s v="2"/>
    <m/>
    <s v="2"/>
    <m/>
    <s v="4"/>
    <s v="0"/>
    <s v="3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x v="51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x v="5864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x v="5865"/>
    <n v="480130"/>
    <s v="LARGE"/>
    <s v="Over 1m"/>
    <s v="Houston, TX"/>
    <n v="4944332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X540004"/>
    <n v="54"/>
    <s v="Texas"/>
    <s v="49 USC 5337 - State of Good Repair Formula Grants"/>
    <n v="5337"/>
    <x v="5"/>
    <x v="0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x v="5866"/>
    <n v="489510"/>
    <s v="LARGE"/>
    <s v="Over 1m"/>
    <s v="Dallas-Fort Worth-Arlington, TX"/>
    <n v="5121892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x v="51"/>
    <n v="480000"/>
    <s v="STATE"/>
    <s v="Under 50k"/>
    <s v="TEXAS GOV APP"/>
    <n v="0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x v="51"/>
    <n v="480000"/>
    <s v="STATE"/>
    <s v="Under 50k"/>
    <s v="TEXAS GOV APP"/>
    <n v="0"/>
    <s v="55000"/>
    <s v="  "/>
    <m/>
    <s v="N"/>
    <s v="5519"/>
    <s v="RESEARCH"/>
    <n v="55"/>
    <s v="Research Projects"/>
    <s v="19"/>
    <s v="551"/>
    <x v="38"/>
    <s v="00"/>
    <x v="80"/>
    <m/>
    <m/>
    <n v="5"/>
    <x v="3"/>
    <s v="5"/>
    <m/>
    <s v="1"/>
    <m/>
    <s v="9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x v="51"/>
    <n v="480000"/>
    <s v="STATE"/>
    <s v="Under 50k"/>
    <s v="TEXAS GOV APP"/>
    <n v="0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x v="51"/>
    <n v="480000"/>
    <s v="STATE"/>
    <s v="Under 50k"/>
    <s v="TEXAS GOV APP"/>
    <n v="0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x v="51"/>
    <n v="480000"/>
    <s v="STATE"/>
    <s v="Under 50k"/>
    <s v="TEXAS GOV APP"/>
    <n v="0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x v="45"/>
    <n v="480000"/>
    <s v="STATE"/>
    <s v="Under 50k"/>
    <s v="TEXAS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x v="5867"/>
    <n v="480000"/>
    <s v="STATE"/>
    <s v="Under 50k"/>
    <s v="TEXAS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x v="65"/>
    <n v="480000"/>
    <s v="STATE"/>
    <s v="Under 50k"/>
    <s v="TEXAS GOV APP"/>
    <n v="0"/>
    <s v="441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x v="1"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x v="41"/>
    <n v="482740"/>
    <s v="SMALL"/>
    <s v="50k - 200k"/>
    <s v="Sherman, TX"/>
    <n v="6190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x v="2027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x v="193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x v="5868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x v="5869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x v="5870"/>
    <n v="480330"/>
    <s v="LARGE"/>
    <s v="Over 1m"/>
    <s v="San Antonio, TX"/>
    <n v="1758210"/>
    <s v="11100"/>
    <s v="  "/>
    <m/>
    <s v="N"/>
    <s v="1114"/>
    <s v="BUS OTHER"/>
    <n v="11"/>
    <s v="Bus"/>
    <s v="14"/>
    <s v="111"/>
    <x v="22"/>
    <s v="40"/>
    <x v="19"/>
    <m/>
    <s v="Spare Parts / Assoc Capital Maintenance Items"/>
    <n v="1"/>
    <x v="0"/>
    <s v="1"/>
    <m/>
    <s v="1"/>
    <m/>
    <s v="4"/>
    <s v="4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x v="5871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x v="473"/>
    <n v="480330"/>
    <s v="LARGE"/>
    <s v="Over 1m"/>
    <s v="San Antonio, TX"/>
    <n v="175821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x v="51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x v="51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x v="51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x v="51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x v="5872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x v="5873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x v="5874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x v="427"/>
    <n v="480330"/>
    <s v="LARGE"/>
    <s v="Over 1m"/>
    <s v="San Antonio, TX"/>
    <n v="175821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x v="5875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x v="51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x v="1"/>
    <s v="08"/>
    <x v="47"/>
    <m/>
    <m/>
    <n v="1"/>
    <x v="0"/>
    <s v="2"/>
    <m/>
    <s v="9"/>
    <m/>
    <s v="2"/>
    <s v="0"/>
    <s v="8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x v="51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x v="1"/>
    <s v="08"/>
    <x v="47"/>
    <m/>
    <m/>
    <n v="1"/>
    <x v="0"/>
    <s v="2"/>
    <m/>
    <s v="9"/>
    <m/>
    <s v="2"/>
    <s v="0"/>
    <s v="8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x v="5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x v="5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x v="5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x v="587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x v="5877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x v="51"/>
    <n v="489510"/>
    <s v="LARGE"/>
    <s v="Over 1m"/>
    <s v="Dallas-Fort Worth-Arlington, TX"/>
    <n v="5121892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x v="51"/>
    <n v="489510"/>
    <s v="LARGE"/>
    <s v="Over 1m"/>
    <s v="Dallas-Fort Worth-Arlington, TX"/>
    <n v="5121892"/>
    <s v="12700"/>
    <s v="  "/>
    <m/>
    <s v="N"/>
    <s v="1232"/>
    <s v="FIXED GUIDEWAY"/>
    <n v="12"/>
    <s v="Fixed Guideway"/>
    <s v="32"/>
    <s v="123"/>
    <x v="1"/>
    <s v="07"/>
    <x v="34"/>
    <m/>
    <m/>
    <n v="1"/>
    <x v="0"/>
    <s v="2"/>
    <m/>
    <s v="3"/>
    <m/>
    <s v="2"/>
    <s v="0"/>
    <s v="7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x v="51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5"/>
    <x v="45"/>
    <m/>
    <m/>
    <n v="1"/>
    <x v="0"/>
    <s v="1"/>
    <m/>
    <s v="4"/>
    <m/>
    <s v="6"/>
    <s v="0"/>
    <s v="5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x v="5878"/>
    <n v="482530"/>
    <s v="SMALL"/>
    <s v="50k - 200k"/>
    <s v="San Angelo, TX"/>
    <n v="9298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x v="51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x v="51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x v="5879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x v="51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x v="5880"/>
    <n v="482530"/>
    <s v="SMALL"/>
    <s v="50k - 200k"/>
    <s v="San Angelo, TX"/>
    <n v="9298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052"/>
    <n v="90"/>
    <s v="Texas"/>
    <s v="49 USC 5307 - Urbanized Area Formula (FY2006 forward)"/>
    <n v="5307"/>
    <x v="6"/>
    <x v="1"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x v="292"/>
    <n v="481960"/>
    <s v="MEDIUM"/>
    <s v="200k - 1m"/>
    <s v="McAllen, TX"/>
    <n v="72882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52"/>
    <n v="90"/>
    <s v="Texas"/>
    <s v="49 USC 5307 - Urbanized Area Formula (FY2006 forward)"/>
    <n v="5307"/>
    <x v="6"/>
    <x v="1"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x v="51"/>
    <n v="481960"/>
    <s v="MEDIUM"/>
    <s v="200k - 1m"/>
    <s v="McAllen, TX"/>
    <n v="728825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x v="5881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x v="635"/>
    <n v="482780"/>
    <s v="SMALL"/>
    <s v="50k - 200k"/>
    <s v="College Station-Bryan, TX"/>
    <n v="17134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x v="5882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x v="56"/>
    <s v="00"/>
    <x v="175"/>
    <m/>
    <m/>
    <n v="1"/>
    <x v="0"/>
    <s v="1"/>
    <m/>
    <s v="7"/>
    <m/>
    <s v="M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x v="5883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x v="152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x v="5882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x v="56"/>
    <s v="00"/>
    <x v="175"/>
    <m/>
    <m/>
    <n v="1"/>
    <x v="0"/>
    <s v="1"/>
    <m/>
    <s v="7"/>
    <m/>
    <s v="M"/>
    <s v="0"/>
    <s v="0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x v="5884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x v="635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x v="5885"/>
    <n v="482890"/>
    <s v="MEDIUM"/>
    <s v="200k - 1m"/>
    <s v="Laredo, TX"/>
    <n v="235730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x v="5886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x v="5887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x v="171"/>
    <n v="482890"/>
    <s v="MEDIUM"/>
    <s v="200k - 1m"/>
    <s v="Laredo, TX"/>
    <n v="23573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x v="51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x v="51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x v="51"/>
    <n v="482090"/>
    <s v="SMALL"/>
    <s v="50k - 200k"/>
    <s v="Odessa, TX"/>
    <n v="126405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x v="51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x v="51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x v="108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x v="154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x v="51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x v="113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x v="3884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x v="287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x v="5888"/>
    <n v="481840"/>
    <s v="SMALL"/>
    <s v="50k - 200k"/>
    <s v="Wichita Falls, TX"/>
    <n v="99437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x v="5889"/>
    <n v="481840"/>
    <s v="SMALL"/>
    <s v="50k - 200k"/>
    <s v="Wichita Falls, TX"/>
    <n v="9943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x v="5890"/>
    <n v="481840"/>
    <s v="SMALL"/>
    <s v="50k - 200k"/>
    <s v="Wichita Falls, TX"/>
    <n v="9943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x v="29"/>
    <n v="481840"/>
    <s v="SMALL"/>
    <s v="50k - 200k"/>
    <s v="Wichita Falls, TX"/>
    <n v="99437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x v="25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x v="5891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x v="205"/>
    <n v="483890"/>
    <s v="MEDIUM"/>
    <s v="200k - 1m"/>
    <s v="Denton-Lewisville, TX"/>
    <n v="366174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x v="1416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x v="274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x v="5892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x v="5893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x v="590"/>
    <n v="483890"/>
    <s v="MEDIUM"/>
    <s v="200k - 1m"/>
    <s v="Denton-Lewisville, TX"/>
    <n v="366174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x v="5894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x v="589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x v="5896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x v="62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x v="5897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x v="5898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x v="73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x v="158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x v="5899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x v="62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x v="59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x v="802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3"/>
    <x v="127"/>
    <m/>
    <m/>
    <n v="1"/>
    <x v="0"/>
    <s v="1"/>
    <m/>
    <s v="9"/>
    <m/>
    <s v="3"/>
    <s v="0"/>
    <s v="3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x v="193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x v="5901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x v="5902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x v="108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x v="5903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x v="5904"/>
    <n v="483880"/>
    <s v="SMALL"/>
    <s v="50k - 200k"/>
    <s v="Victoria, TX"/>
    <n v="63683"/>
    <s v="11300"/>
    <s v="  "/>
    <m/>
    <s v="N"/>
    <s v="1136"/>
    <s v="BUS OTHER"/>
    <n v="11"/>
    <s v="Bus"/>
    <s v="36"/>
    <s v="113"/>
    <x v="16"/>
    <s v="02"/>
    <x v="38"/>
    <m/>
    <m/>
    <n v="1"/>
    <x v="0"/>
    <s v="1"/>
    <m/>
    <s v="3"/>
    <m/>
    <s v="6"/>
    <s v="0"/>
    <s v="2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x v="5905"/>
    <n v="483880"/>
    <s v="SMALL"/>
    <s v="50k - 200k"/>
    <s v="Victoria, TX"/>
    <n v="636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x v="5906"/>
    <n v="483880"/>
    <s v="SMALL"/>
    <s v="50k - 200k"/>
    <s v="Victoria, TX"/>
    <n v="6368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x v="5907"/>
    <n v="483880"/>
    <s v="SMALL"/>
    <s v="50k - 200k"/>
    <s v="Victoria, TX"/>
    <n v="636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x v="5908"/>
    <n v="483880"/>
    <s v="SMALL"/>
    <s v="50k - 200k"/>
    <s v="Victoria, TX"/>
    <n v="6368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x v="29"/>
    <n v="483300"/>
    <s v="SMALL"/>
    <s v="50k - 200k"/>
    <s v="Lake Jackson-Angleton, TX"/>
    <n v="7483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x v="1793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x v="1747"/>
    <n v="483300"/>
    <s v="SMALL"/>
    <s v="50k - 200k"/>
    <s v="Lake Jackson-Angleton, TX"/>
    <n v="74830"/>
    <s v="11400"/>
    <s v="  "/>
    <m/>
    <s v="N"/>
    <s v="1143"/>
    <s v="MAINTENANCE FACILITY"/>
    <n v="11"/>
    <s v="Bus"/>
    <s v="43"/>
    <s v="114"/>
    <x v="0"/>
    <s v="01"/>
    <x v="20"/>
    <m/>
    <m/>
    <n v="1"/>
    <x v="0"/>
    <s v="1"/>
    <m/>
    <s v="4"/>
    <m/>
    <s v="3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x v="197"/>
    <n v="483300"/>
    <s v="SMALL"/>
    <s v="50k - 200k"/>
    <s v="Lake Jackson-Angleton, TX"/>
    <n v="7483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x v="152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x v="108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x v="277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x v="51"/>
    <n v="483300"/>
    <s v="SMALL"/>
    <s v="50k - 200k"/>
    <s v="Lake Jackson-Angleton, TX"/>
    <n v="74830"/>
    <s v="11700"/>
    <s v="  "/>
    <m/>
    <s v="N"/>
    <s v="1175"/>
    <s v="BUS OTHER"/>
    <n v="11"/>
    <s v="Bus"/>
    <s v="75"/>
    <s v="117"/>
    <x v="50"/>
    <s v="98"/>
    <x v="137"/>
    <m/>
    <m/>
    <n v="1"/>
    <x v="0"/>
    <s v="1"/>
    <m/>
    <s v="7"/>
    <m/>
    <s v="5"/>
    <s v="9"/>
    <s v="8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x v="152"/>
    <n v="483300"/>
    <s v="SMALL"/>
    <s v="50k - 200k"/>
    <s v="Lake Jackson-Angleton, TX"/>
    <n v="74830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x v="5909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x v="277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x v="591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x v="5911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x v="5912"/>
    <n v="482290"/>
    <s v="MEDIUM"/>
    <s v="200k - 1m"/>
    <s v="Killeen, TX"/>
    <n v="21763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x v="5913"/>
    <n v="480790"/>
    <s v="LARGE"/>
    <s v="Over 1m"/>
    <s v="Austin, TX"/>
    <n v="1362416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x v="5914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x v="5915"/>
    <n v="480790"/>
    <s v="LARGE"/>
    <s v="Over 1m"/>
    <s v="Austin, TX"/>
    <n v="1362416"/>
    <s v="11900"/>
    <s v="  "/>
    <m/>
    <s v="N"/>
    <s v="1194"/>
    <s v="BUS OTHER"/>
    <n v="11"/>
    <s v="Bus"/>
    <s v="94"/>
    <s v="119"/>
    <x v="9"/>
    <s v="02"/>
    <x v="22"/>
    <m/>
    <m/>
    <n v="1"/>
    <x v="0"/>
    <s v="1"/>
    <m/>
    <s v="9"/>
    <m/>
    <s v="4"/>
    <s v="0"/>
    <s v="2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x v="5916"/>
    <n v="480790"/>
    <s v="LARGE"/>
    <s v="Over 1m"/>
    <s v="Austin, TX"/>
    <n v="1362416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x v="591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x v="5918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x v="5919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x v="5920"/>
    <n v="482890"/>
    <s v="MEDIUM"/>
    <s v="200k - 1m"/>
    <s v="Laredo, TX"/>
    <n v="23573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x v="154"/>
    <n v="481350"/>
    <s v="MEDIUM"/>
    <s v="200k - 1m"/>
    <s v="Lubbock, TX"/>
    <n v="237356"/>
    <s v="1142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x v="5921"/>
    <n v="481350"/>
    <s v="MEDIUM"/>
    <s v="200k - 1m"/>
    <s v="Lubbock, TX"/>
    <n v="2373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x v="5922"/>
    <n v="481350"/>
    <s v="MEDIUM"/>
    <s v="200k - 1m"/>
    <s v="Lubbock, TX"/>
    <n v="23735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x v="1758"/>
    <n v="481350"/>
    <s v="MEDIUM"/>
    <s v="200k - 1m"/>
    <s v="Lubbock, TX"/>
    <n v="237356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x v="152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x v="5882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x v="56"/>
    <s v="00"/>
    <x v="175"/>
    <m/>
    <m/>
    <n v="1"/>
    <x v="0"/>
    <s v="1"/>
    <m/>
    <s v="7"/>
    <m/>
    <s v="M"/>
    <s v="0"/>
    <s v="0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x v="5923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x v="242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x v="5924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x v="198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x v="5925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x v="5926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x v="5927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x v="5928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x v="205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x v="5929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x v="593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x v="65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x v="2731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x v="5931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x v="5932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x v="5933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x v="2482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x v="5934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x v="477"/>
    <n v="480130"/>
    <s v="LARGE"/>
    <s v="Over 1m"/>
    <s v="Houston, TX"/>
    <n v="4944332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x v="5935"/>
    <n v="480130"/>
    <s v="LARGE"/>
    <s v="Over 1m"/>
    <s v="Houston, TX"/>
    <n v="494433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x v="5936"/>
    <n v="480130"/>
    <s v="LARGE"/>
    <s v="Over 1m"/>
    <s v="Houston, TX"/>
    <n v="4944332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x v="5937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x v="223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x v="5938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x v="5939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x v="189"/>
    <n v="480130"/>
    <s v="LARGE"/>
    <s v="Over 1m"/>
    <s v="Houston, TX"/>
    <n v="4944332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x v="51"/>
    <n v="480130"/>
    <s v="LARGE"/>
    <s v="Over 1m"/>
    <s v="Houston, TX"/>
    <n v="4944332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x v="51"/>
    <n v="480130"/>
    <s v="LARGE"/>
    <s v="Over 1m"/>
    <s v="Houston, TX"/>
    <n v="4944332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x v="277"/>
    <n v="480130"/>
    <s v="LARGE"/>
    <s v="Over 1m"/>
    <s v="Houston, TX"/>
    <n v="4944332"/>
    <s v="11200"/>
    <s v="  "/>
    <m/>
    <s v="N"/>
    <s v="1122"/>
    <s v="BUS OTHER"/>
    <n v="11"/>
    <s v="Bus"/>
    <s v="22"/>
    <s v="112"/>
    <x v="1"/>
    <s v="06"/>
    <x v="132"/>
    <m/>
    <m/>
    <n v="1"/>
    <x v="0"/>
    <s v="1"/>
    <m/>
    <s v="2"/>
    <m/>
    <s v="2"/>
    <s v="0"/>
    <s v="6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x v="51"/>
    <n v="480130"/>
    <s v="LARGE"/>
    <s v="Over 1m"/>
    <s v="Houston, TX"/>
    <n v="494433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x v="2289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x v="14"/>
    <s v="06"/>
    <x v="132"/>
    <m/>
    <m/>
    <n v="1"/>
    <x v="0"/>
    <s v="1"/>
    <m/>
    <s v="2"/>
    <m/>
    <s v="1"/>
    <s v="0"/>
    <s v="6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x v="594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x v="5941"/>
    <n v="480130"/>
    <s v="LARGE"/>
    <s v="Over 1m"/>
    <s v="Houston, TX"/>
    <n v="494433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x v="51"/>
    <n v="480130"/>
    <s v="LARGE"/>
    <s v="Over 1m"/>
    <s v="Houston, TX"/>
    <n v="4944332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x v="2703"/>
    <n v="482010"/>
    <s v="SMALL"/>
    <s v="50k - 200k"/>
    <s v="San Marcos, TX"/>
    <n v="5282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x v="4727"/>
    <n v="482010"/>
    <s v="SMALL"/>
    <s v="50k - 200k"/>
    <s v="San Marcos, TX"/>
    <n v="5282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x v="5942"/>
    <n v="482010"/>
    <s v="SMALL"/>
    <s v="50k - 200k"/>
    <s v="San Marcos, TX"/>
    <n v="5282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x v="5943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1"/>
    <x v="20"/>
    <m/>
    <m/>
    <n v="1"/>
    <x v="0"/>
    <s v="1"/>
    <m/>
    <s v="4"/>
    <m/>
    <s v="6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x v="47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5"/>
    <x v="45"/>
    <m/>
    <m/>
    <n v="1"/>
    <x v="0"/>
    <s v="1"/>
    <m/>
    <s v="4"/>
    <m/>
    <s v="6"/>
    <s v="0"/>
    <s v="5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x v="5944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x v="5945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x v="5946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x v="5947"/>
    <n v="482530"/>
    <s v="SMALL"/>
    <s v="50k - 200k"/>
    <s v="San Angelo, TX"/>
    <n v="92984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x v="5948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x v="198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x v="621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x v="5949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6"/>
    <x v="44"/>
    <m/>
    <m/>
    <n v="1"/>
    <x v="0"/>
    <s v="1"/>
    <m/>
    <s v="9"/>
    <m/>
    <s v="3"/>
    <s v="0"/>
    <s v="6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x v="2579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8"/>
    <x v="47"/>
    <m/>
    <m/>
    <n v="1"/>
    <x v="0"/>
    <s v="1"/>
    <m/>
    <s v="9"/>
    <m/>
    <s v="3"/>
    <s v="0"/>
    <s v="8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x v="5950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x v="51"/>
    <n v="480000"/>
    <s v="STATE"/>
    <s v="Under 50k"/>
    <s v="TEXAS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x v="7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x v="5951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26"/>
    <n v="90"/>
    <s v="Texas"/>
    <s v="49 USC 5307 - Urbanized Area Formula (FY2006 forward)"/>
    <n v="5307"/>
    <x v="6"/>
    <x v="1"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x v="5952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x v="2289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x v="5953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x v="5954"/>
    <n v="483890"/>
    <s v="MEDIUM"/>
    <s v="200k - 1m"/>
    <s v="Denton-Lewisville, TX"/>
    <n v="36617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x v="277"/>
    <n v="483890"/>
    <s v="MEDIUM"/>
    <s v="200k - 1m"/>
    <s v="Denton-Lewisville, TX"/>
    <n v="366174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x v="5955"/>
    <n v="483890"/>
    <s v="MEDIUM"/>
    <s v="200k - 1m"/>
    <s v="Denton-Lewisville, TX"/>
    <n v="366174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x v="5956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x v="277"/>
    <n v="483890"/>
    <s v="MEDIUM"/>
    <s v="200k - 1m"/>
    <s v="Denton-Lewisville, TX"/>
    <n v="366174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x v="2031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x v="5957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x v="5958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x v="5959"/>
    <n v="482290"/>
    <s v="MEDIUM"/>
    <s v="200k - 1m"/>
    <s v="Killeen, TX"/>
    <n v="21763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x v="596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x v="5961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x v="545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x v="5962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x v="5963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x v="5964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x v="5965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x v="4829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x v="5777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x v="5966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x v="5967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x v="277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x v="6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x v="5968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x v="590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x v="45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x v="624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x v="5969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TX90Y131"/>
    <n v="90"/>
    <s v="Texas"/>
    <s v="49 USC 5307 - Urbanized Area Formula (FY2006 forward)"/>
    <n v="5307"/>
    <x v="6"/>
    <x v="1"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x v="5970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131"/>
    <n v="90"/>
    <s v="Texas"/>
    <s v="49 USC 5307 - Urbanized Area Formula (FY2006 forward)"/>
    <n v="5307"/>
    <x v="6"/>
    <x v="1"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x v="5971"/>
    <n v="480790"/>
    <s v="LARGE"/>
    <s v="Over 1m"/>
    <s v="Austin, TX"/>
    <n v="136241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x v="1702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x v="5972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x v="597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x v="5974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x v="5975"/>
    <n v="481980"/>
    <s v="SMALL"/>
    <s v="50k - 200k"/>
    <s v="Abilene, TX"/>
    <n v="110421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x v="5976"/>
    <n v="481980"/>
    <s v="SMALL"/>
    <s v="50k - 200k"/>
    <s v="Abilene, TX"/>
    <n v="11042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x v="29"/>
    <n v="481980"/>
    <s v="SMALL"/>
    <s v="50k - 200k"/>
    <s v="Abilene, TX"/>
    <n v="110421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x v="152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x v="62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x v="307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x v="5977"/>
    <n v="480000"/>
    <s v="STATE"/>
    <s v="Under 50k"/>
    <s v="TEXAS GOV APP"/>
    <n v="0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x v="597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x v="5979"/>
    <n v="480000"/>
    <s v="STATE"/>
    <s v="Under 50k"/>
    <s v="TEXAS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x v="1758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x v="598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x v="167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x v="707"/>
    <n v="483890"/>
    <s v="MEDIUM"/>
    <s v="200k - 1m"/>
    <s v="Denton-Lewisville, TX"/>
    <n v="366174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x v="73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x v="621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x v="5981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x v="2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x v="5982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x v="5983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x v="5984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x v="5985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x v="5986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x v="166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x v="5987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x v="621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x v="621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x v="5988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x v="5989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x v="412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x v="5581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x v="621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x v="708"/>
    <n v="489510"/>
    <s v="LARGE"/>
    <s v="Over 1m"/>
    <s v="Dallas-Fort Worth-Arlington, TX"/>
    <n v="5121892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x v="599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x v="5991"/>
    <n v="489510"/>
    <s v="LARGE"/>
    <s v="Over 1m"/>
    <s v="Dallas-Fort Worth-Arlington, TX"/>
    <n v="5121892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x v="5992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x v="5993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TX90Y138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x v="5994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138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x v="5995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x v="1136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x v="5994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x v="5995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x v="45"/>
    <n v="489510"/>
    <s v="LARGE"/>
    <s v="Over 1m"/>
    <s v="Dallas-Fort Worth-Arlington, TX"/>
    <n v="5121892"/>
    <s v="64600"/>
    <s v="  "/>
    <m/>
    <s v="N"/>
    <s v="3009"/>
    <s v="OPERATING"/>
    <n v="30"/>
    <s v="Operating"/>
    <s v="09"/>
    <s v="300"/>
    <x v="5"/>
    <s v="05"/>
    <x v="30"/>
    <m/>
    <m/>
    <n v="3"/>
    <x v="1"/>
    <s v="0"/>
    <m/>
    <s v="0"/>
    <m/>
    <s v="9"/>
    <s v="0"/>
    <s v="5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x v="5996"/>
    <n v="484060"/>
    <s v="SMALL"/>
    <s v="50k - 200k"/>
    <s v="Longview, TX"/>
    <n v="98884"/>
    <s v="11100"/>
    <s v="DP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x v="4230"/>
    <n v="484060"/>
    <s v="SMALL"/>
    <s v="50k - 200k"/>
    <s v="Longview, TX"/>
    <n v="988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x v="5997"/>
    <n v="484060"/>
    <s v="SMALL"/>
    <s v="50k - 200k"/>
    <s v="Longview, TX"/>
    <n v="9888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x v="5998"/>
    <n v="484060"/>
    <s v="SMALL"/>
    <s v="50k - 200k"/>
    <s v="Longview, TX"/>
    <n v="988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x v="127"/>
    <n v="484060"/>
    <s v="SMALL"/>
    <s v="50k - 200k"/>
    <s v="Longview, TX"/>
    <n v="98884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x v="5999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1"/>
    <x v="20"/>
    <m/>
    <m/>
    <n v="1"/>
    <x v="0"/>
    <s v="1"/>
    <m/>
    <s v="4"/>
    <m/>
    <s v="6"/>
    <s v="0"/>
    <s v="1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x v="47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5"/>
    <x v="45"/>
    <m/>
    <m/>
    <n v="1"/>
    <x v="0"/>
    <s v="1"/>
    <m/>
    <s v="4"/>
    <m/>
    <s v="6"/>
    <s v="0"/>
    <s v="5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x v="6000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x v="6001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x v="102"/>
    <n v="482530"/>
    <s v="SMALL"/>
    <s v="50k - 200k"/>
    <s v="San Angelo, TX"/>
    <n v="92984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x v="6002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x v="234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x v="6003"/>
    <n v="482760"/>
    <s v="MEDIUM"/>
    <s v="200k - 1m"/>
    <s v="Brownsville, TX"/>
    <n v="217585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x v="6004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x v="6005"/>
    <n v="482760"/>
    <s v="MEDIUM"/>
    <s v="200k - 1m"/>
    <s v="Brownsville, TX"/>
    <n v="217585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x v="6006"/>
    <n v="482760"/>
    <s v="MEDIUM"/>
    <s v="200k - 1m"/>
    <s v="Brownsville, TX"/>
    <n v="217585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x v="6007"/>
    <n v="489510"/>
    <s v="LARGE"/>
    <s v="Over 1m"/>
    <s v="Dallas-Fort Worth-Arlington, TX"/>
    <n v="5121892"/>
    <s v="12600"/>
    <s v="  "/>
    <m/>
    <s v="N"/>
    <s v="1262"/>
    <s v="FIXED GUIDEWAY"/>
    <n v="12"/>
    <s v="Fixed Guideway"/>
    <s v="62"/>
    <s v="126"/>
    <x v="1"/>
    <s v="20"/>
    <x v="16"/>
    <m/>
    <m/>
    <n v="1"/>
    <x v="0"/>
    <s v="2"/>
    <m/>
    <s v="6"/>
    <m/>
    <s v="2"/>
    <s v="2"/>
    <s v="0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x v="6008"/>
    <n v="489510"/>
    <s v="LARGE"/>
    <s v="Over 1m"/>
    <s v="Dallas-Fort Worth-Arlington, TX"/>
    <n v="5121892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x v="6009"/>
    <n v="489510"/>
    <s v="LARGE"/>
    <s v="Over 1m"/>
    <s v="Dallas-Fort Worth-Arlington, TX"/>
    <n v="5121892"/>
    <s v="12100"/>
    <s v="DF"/>
    <s v="DIESEL"/>
    <s v="N"/>
    <s v="1213"/>
    <s v="FIXED GUIDEWAY"/>
    <n v="12"/>
    <s v="Fixed Guideway"/>
    <s v="13"/>
    <s v="121"/>
    <x v="15"/>
    <s v="24"/>
    <x v="85"/>
    <s v="Commuter Rail Car Trailer"/>
    <m/>
    <n v="1"/>
    <x v="0"/>
    <s v="2"/>
    <m/>
    <s v="1"/>
    <m/>
    <s v="3"/>
    <s v="2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x v="5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1"/>
    <x v="2"/>
    <m/>
    <m/>
    <n v="1"/>
    <x v="0"/>
    <s v="1"/>
    <m/>
    <s v="7"/>
    <m/>
    <s v="1"/>
    <s v="0"/>
    <s v="1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x v="5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x v="601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x v="5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x v="601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x v="5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x v="601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x v="51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x v="6013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x v="0"/>
    <s v="05"/>
    <x v="18"/>
    <m/>
    <m/>
    <n v="1"/>
    <x v="0"/>
    <s v="1"/>
    <m/>
    <s v="9"/>
    <m/>
    <s v="3"/>
    <s v="0"/>
    <s v="5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x v="738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x v="14"/>
    <s v="01"/>
    <x v="60"/>
    <m/>
    <m/>
    <n v="1"/>
    <x v="0"/>
    <s v="1"/>
    <m/>
    <s v="2"/>
    <m/>
    <s v="1"/>
    <s v="0"/>
    <s v="1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x v="41"/>
    <n v="480130"/>
    <s v="LARGE"/>
    <s v="Over 1m"/>
    <s v="Houston, TX"/>
    <n v="4944332"/>
    <s v="11200"/>
    <s v="  "/>
    <m/>
    <s v="N"/>
    <s v="1123"/>
    <s v="BUS OTHER"/>
    <n v="11"/>
    <s v="Bus"/>
    <s v="23"/>
    <s v="112"/>
    <x v="0"/>
    <s v="01"/>
    <x v="60"/>
    <m/>
    <m/>
    <n v="1"/>
    <x v="0"/>
    <s v="1"/>
    <m/>
    <s v="2"/>
    <m/>
    <s v="3"/>
    <s v="0"/>
    <s v="1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x v="73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x v="41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x v="50"/>
    <s v="91"/>
    <x v="135"/>
    <m/>
    <m/>
    <n v="1"/>
    <x v="0"/>
    <s v="1"/>
    <m/>
    <s v="7"/>
    <m/>
    <s v="5"/>
    <s v="9"/>
    <s v="1"/>
  </r>
  <r>
    <s v="TX95X079"/>
    <n v="95"/>
    <s v="Texas"/>
    <s v="49 USC 5307 - Urbanized Area Formula (FHWA xfer FY 2007 fwd)"/>
    <n v="5307"/>
    <x v="6"/>
    <x v="1"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x v="6008"/>
    <n v="483890"/>
    <s v="MEDIUM"/>
    <s v="200k - 1m"/>
    <s v="Denton-Lewisville, TX"/>
    <n v="366174"/>
    <s v="12600"/>
    <s v="  "/>
    <m/>
    <s v="N"/>
    <s v="1263"/>
    <s v="FIXED GUIDEWAY"/>
    <n v="12"/>
    <s v="Fixed Guideway"/>
    <s v="63"/>
    <s v="126"/>
    <x v="0"/>
    <s v="01"/>
    <x v="29"/>
    <m/>
    <m/>
    <n v="1"/>
    <x v="0"/>
    <s v="2"/>
    <m/>
    <s v="6"/>
    <m/>
    <s v="3"/>
    <s v="0"/>
    <s v="1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x v="6014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x v="14"/>
    <s v="04"/>
    <x v="27"/>
    <m/>
    <m/>
    <n v="1"/>
    <x v="0"/>
    <s v="1"/>
    <m/>
    <s v="3"/>
    <m/>
    <s v="1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x v="6015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x v="6016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4"/>
    <x v="2"/>
    <m/>
    <m/>
    <n v="1"/>
    <x v="0"/>
    <s v="1"/>
    <m/>
    <s v="7"/>
    <m/>
    <s v="1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x v="6017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x v="51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x v="50"/>
    <s v="91"/>
    <x v="135"/>
    <m/>
    <m/>
    <n v="1"/>
    <x v="0"/>
    <s v="1"/>
    <m/>
    <s v="7"/>
    <m/>
    <s v="5"/>
    <s v="9"/>
    <s v="1"/>
  </r>
  <r>
    <s v="TX95X081"/>
    <n v="95"/>
    <s v="Texas"/>
    <s v="49 USC 5307 - Urbanized Area Formula (FHWA xfer FY 2007 fwd)"/>
    <n v="5307"/>
    <x v="6"/>
    <x v="1"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x v="6018"/>
    <n v="483300"/>
    <s v="SMALL"/>
    <s v="50k - 200k"/>
    <s v="Lake Jackson-Angleton, TX"/>
    <n v="74830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TX95X082"/>
    <n v="95"/>
    <s v="Texas"/>
    <s v="49 USC 5307 - Urbanized Area Formula (FHWA xfer FY 2007 fwd)"/>
    <n v="5307"/>
    <x v="6"/>
    <x v="1"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x v="6019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95X082"/>
    <n v="95"/>
    <s v="Texas"/>
    <s v="49 USC 5307 - Urbanized Area Formula (FHWA xfer FY 2007 fwd)"/>
    <n v="5307"/>
    <x v="6"/>
    <x v="1"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x v="602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TX95X083"/>
    <n v="95"/>
    <s v="Texas"/>
    <s v="49 USC 5307 - Urbanized Area Formula (FHWA xfer FY 2007 fwd)"/>
    <n v="5307"/>
    <x v="6"/>
    <x v="1"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x v="963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7"/>
    <x v="96"/>
    <m/>
    <s v="Bus Commuter/Suburban"/>
    <n v="1"/>
    <x v="0"/>
    <s v="1"/>
    <m/>
    <s v="1"/>
    <m/>
    <s v="3"/>
    <s v="0"/>
    <s v="7"/>
  </r>
  <r>
    <s v="TX95X08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x v="427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TX95X090"/>
    <n v="95"/>
    <s v="Texas"/>
    <s v="49 USC 5307 - Urbanized Area Formula (FHWA xfer FY 2007 fwd)"/>
    <n v="5307"/>
    <x v="6"/>
    <x v="1"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x v="331"/>
    <n v="482010"/>
    <s v="SMALL"/>
    <s v="50k - 200k"/>
    <s v="San Marcos, TX"/>
    <n v="5282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TX95X090"/>
    <n v="95"/>
    <s v="Texas"/>
    <s v="49 USC 5307 - Urbanized Area Formula (FHWA xfer FY 2007 fwd)"/>
    <n v="5307"/>
    <x v="6"/>
    <x v="1"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x v="3210"/>
    <n v="482010"/>
    <s v="SMALL"/>
    <s v="50k - 200k"/>
    <s v="San Marcos, TX"/>
    <n v="52826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TX95X091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x v="882"/>
    <n v="480660"/>
    <s v="MEDIUM"/>
    <s v="200k - 1m"/>
    <s v="El Paso, TX-NM"/>
    <n v="80308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x v="267"/>
    <n v="480330"/>
    <s v="LARGE"/>
    <s v="Over 1m"/>
    <s v="San Antonio, TX"/>
    <n v="1758210"/>
    <s v="11300"/>
    <s v="  "/>
    <m/>
    <s v="N"/>
    <s v="1131"/>
    <s v="BUS OTHER"/>
    <n v="11"/>
    <s v="Bus"/>
    <s v="31"/>
    <s v="113"/>
    <x v="14"/>
    <s v="20"/>
    <x v="16"/>
    <m/>
    <m/>
    <n v="1"/>
    <x v="0"/>
    <s v="1"/>
    <m/>
    <s v="3"/>
    <m/>
    <s v="1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x v="645"/>
    <n v="480330"/>
    <s v="LARGE"/>
    <s v="Over 1m"/>
    <s v="San Antonio, TX"/>
    <n v="1758210"/>
    <s v="11300"/>
    <s v="  "/>
    <m/>
    <s v="N"/>
    <s v="1133"/>
    <s v="BUS OTHER"/>
    <n v="11"/>
    <s v="Bus"/>
    <s v="33"/>
    <s v="113"/>
    <x v="0"/>
    <s v="20"/>
    <x v="16"/>
    <m/>
    <m/>
    <n v="1"/>
    <x v="0"/>
    <s v="1"/>
    <m/>
    <s v="3"/>
    <m/>
    <s v="3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x v="6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x v="60"/>
    <n v="480330"/>
    <s v="LARGE"/>
    <s v="Over 1m"/>
    <s v="San Antonio, TX"/>
    <n v="175821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x v="267"/>
    <n v="480330"/>
    <s v="LARGE"/>
    <s v="Over 1m"/>
    <s v="San Antonio, TX"/>
    <n v="1758210"/>
    <s v="119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TX95X09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x v="6021"/>
    <n v="480660"/>
    <s v="MEDIUM"/>
    <s v="200k - 1m"/>
    <s v="El Paso, TX-NM"/>
    <n v="803086"/>
    <s v="11100"/>
    <s v="CN"/>
    <s v="COMPRESSED NATURAL GAS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TX95X09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x v="6022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x v="606"/>
    <n v="491750"/>
    <s v="MEDIUM"/>
    <s v="200k - 1m"/>
    <s v="Provo-Orem, UT"/>
    <n v="482819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x v="1136"/>
    <n v="491750"/>
    <s v="MEDIUM"/>
    <s v="200k - 1m"/>
    <s v="Provo-Orem, UT"/>
    <n v="482819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x v="6023"/>
    <n v="491750"/>
    <s v="MEDIUM"/>
    <s v="200k - 1m"/>
    <s v="Provo-Orem, UT"/>
    <n v="482819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x v="470"/>
    <n v="490520"/>
    <s v="LARGE"/>
    <s v="Over 1m"/>
    <s v="Salt Lake City-West Valley City, UT"/>
    <n v="102124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x v="979"/>
    <n v="490520"/>
    <s v="LARGE"/>
    <s v="Over 1m"/>
    <s v="Salt Lake City-West Valley City, UT"/>
    <n v="1021243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x v="984"/>
    <n v="490520"/>
    <s v="LARGE"/>
    <s v="Over 1m"/>
    <s v="Salt Lake City-West Valley City, UT"/>
    <n v="1021243"/>
    <s v="11100"/>
    <s v="GA"/>
    <s v="GASOLINE"/>
    <s v="N"/>
    <s v="1114"/>
    <s v="BUS OTHER"/>
    <n v="11"/>
    <s v="Bus"/>
    <s v="14"/>
    <s v="111"/>
    <x v="22"/>
    <s v="15"/>
    <x v="6"/>
    <m/>
    <s v="Vans"/>
    <n v="1"/>
    <x v="0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x v="2230"/>
    <n v="490520"/>
    <s v="LARGE"/>
    <s v="Over 1m"/>
    <s v="Salt Lake City-West Valley City, UT"/>
    <n v="1021243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4"/>
    <n v="490520"/>
    <s v="LARGE"/>
    <s v="Over 1m"/>
    <s v="Salt Lake City-West Valley City, UT"/>
    <n v="1021243"/>
    <s v="62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1928"/>
    <n v="490520"/>
    <s v="LARGE"/>
    <s v="Over 1m"/>
    <s v="Salt Lake City-West Valley City, UT"/>
    <n v="102124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6025"/>
    <n v="490520"/>
    <s v="LARGE"/>
    <s v="Over 1m"/>
    <s v="Salt Lake City-West Valley City, UT"/>
    <n v="102124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x v="6026"/>
    <n v="490520"/>
    <s v="LARGE"/>
    <s v="Over 1m"/>
    <s v="Salt Lake City-West Valley City, UT"/>
    <n v="1021243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x v="470"/>
    <n v="491750"/>
    <s v="MEDIUM"/>
    <s v="200k - 1m"/>
    <s v="Provo-Orem, UT"/>
    <n v="48281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x v="5689"/>
    <n v="491750"/>
    <s v="MEDIUM"/>
    <s v="200k - 1m"/>
    <s v="Provo-Orem, UT"/>
    <n v="482819"/>
    <s v="11100"/>
    <s v="GA"/>
    <s v="GASOLINE"/>
    <s v="N"/>
    <s v="1114"/>
    <s v="BUS OTHER"/>
    <n v="11"/>
    <s v="Bus"/>
    <s v="14"/>
    <s v="111"/>
    <x v="22"/>
    <s v="15"/>
    <x v="6"/>
    <m/>
    <s v="Vans"/>
    <n v="1"/>
    <x v="0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x v="250"/>
    <n v="491750"/>
    <s v="MEDIUM"/>
    <s v="200k - 1m"/>
    <s v="Provo-Orem, UT"/>
    <n v="482819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7"/>
    <n v="491750"/>
    <s v="MEDIUM"/>
    <s v="200k - 1m"/>
    <s v="Provo-Orem, UT"/>
    <n v="482819"/>
    <s v="62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250"/>
    <n v="491750"/>
    <s v="MEDIUM"/>
    <s v="200k - 1m"/>
    <s v="Provo-Orem, UT"/>
    <n v="48281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x v="6028"/>
    <n v="491750"/>
    <s v="MEDIUM"/>
    <s v="200k - 1m"/>
    <s v="Provo-Orem, UT"/>
    <n v="482819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x v="220"/>
    <n v="499560"/>
    <s v="MEDIUM"/>
    <s v="200k - 1m"/>
    <s v="Ogden-Layton, UT"/>
    <n v="54602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x v="584"/>
    <n v="499560"/>
    <s v="MEDIUM"/>
    <s v="200k - 1m"/>
    <s v="Ogden-Layton, UT"/>
    <n v="546026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x v="1018"/>
    <n v="499560"/>
    <s v="MEDIUM"/>
    <s v="200k - 1m"/>
    <s v="Ogden-Layton, UT"/>
    <n v="546026"/>
    <s v="11100"/>
    <s v="GA"/>
    <s v="GASOLINE"/>
    <s v="N"/>
    <s v="1114"/>
    <s v="BUS OTHER"/>
    <n v="11"/>
    <s v="Bus"/>
    <s v="14"/>
    <s v="111"/>
    <x v="22"/>
    <s v="15"/>
    <x v="6"/>
    <m/>
    <s v="Vans"/>
    <n v="1"/>
    <x v="0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x v="4638"/>
    <n v="499560"/>
    <s v="MEDIUM"/>
    <s v="200k - 1m"/>
    <s v="Ogden-Layton, UT"/>
    <n v="546026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9"/>
    <n v="499560"/>
    <s v="MEDIUM"/>
    <s v="200k - 1m"/>
    <s v="Ogden-Layton, UT"/>
    <n v="546026"/>
    <s v="62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x v="6030"/>
    <n v="499560"/>
    <s v="MEDIUM"/>
    <s v="200k - 1m"/>
    <s v="Ogden-Layton, UT"/>
    <n v="546026"/>
    <s v="111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6031"/>
    <n v="499560"/>
    <s v="MEDIUM"/>
    <s v="200k - 1m"/>
    <s v="Ogden-Layton, UT"/>
    <n v="54602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x v="6032"/>
    <n v="499560"/>
    <s v="MEDIUM"/>
    <s v="200k - 1m"/>
    <s v="Ogden-Layton, UT"/>
    <n v="546026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x v="6033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x v="6034"/>
    <n v="490000"/>
    <s v="STATE"/>
    <s v="Under 50k"/>
    <s v="UTAH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x v="6035"/>
    <n v="490000"/>
    <s v="STATE"/>
    <s v="Under 50k"/>
    <s v="UTAH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x v="6036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x v="620"/>
    <n v="491760"/>
    <s v="SMALL"/>
    <s v="50k - 200k"/>
    <s v="Logan, UT"/>
    <n v="94983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x v="6037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x v="6038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x v="3848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x v="138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x v="6039"/>
    <n v="490000"/>
    <s v="STATE"/>
    <s v="Under 50k"/>
    <s v="UTAH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x v="6040"/>
    <n v="490000"/>
    <s v="STATE"/>
    <s v="Under 50k"/>
    <s v="UTAH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x v="966"/>
    <n v="490000"/>
    <s v="STATE"/>
    <s v="Under 50k"/>
    <s v="UTAH GOV APP"/>
    <n v="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x v="6041"/>
    <n v="490000"/>
    <s v="STATE"/>
    <s v="Under 50k"/>
    <s v="UTAH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x v="6042"/>
    <n v="490000"/>
    <s v="STATE"/>
    <s v="Under 50k"/>
    <s v="UTAH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x v="6043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x v="65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x v="6044"/>
    <n v="490000"/>
    <s v="STATE"/>
    <s v="Under 50k"/>
    <s v="UTAH GOV APP"/>
    <n v="0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x v="6045"/>
    <n v="490000"/>
    <s v="STATE"/>
    <s v="Under 50k"/>
    <s v="UTAH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x v="6046"/>
    <n v="490000"/>
    <s v="STATE"/>
    <s v="Under 50k"/>
    <s v="UTAH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x v="6047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x v="604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x v="6049"/>
    <n v="490000"/>
    <s v="STATE"/>
    <s v="Under 50k"/>
    <s v="UTAH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UT18X908"/>
    <n v="18"/>
    <s v="Utah"/>
    <s v="49 USC 5311 - Nonurbanized Area Programs"/>
    <n v="5311"/>
    <x v="2"/>
    <x v="1"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x v="6050"/>
    <n v="490000"/>
    <s v="STATE"/>
    <s v="Under 50k"/>
    <s v="UTAH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18X908"/>
    <n v="18"/>
    <s v="Utah"/>
    <s v="49 USC 5311 - Nonurbanized Area Programs"/>
    <n v="5311"/>
    <x v="2"/>
    <x v="1"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x v="6051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x v="6052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x v="6053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x v="6054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x v="1125"/>
    <n v="490000"/>
    <s v="STATE"/>
    <s v="Under 50k"/>
    <s v="UTAH GOV APP"/>
    <n v="0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x v="6055"/>
    <n v="491760"/>
    <s v="SMALL"/>
    <s v="50k - 200k"/>
    <s v="Logan, UT"/>
    <n v="9498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x v="6056"/>
    <n v="490520"/>
    <s v="LARGE"/>
    <s v="Over 1m"/>
    <s v="Salt Lake City-West Valley City, UT"/>
    <n v="1021243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x v="6057"/>
    <n v="491750"/>
    <s v="MEDIUM"/>
    <s v="200k - 1m"/>
    <s v="Provo-Orem, UT"/>
    <n v="482819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x v="6058"/>
    <n v="499560"/>
    <s v="MEDIUM"/>
    <s v="200k - 1m"/>
    <s v="Ogden-Layton, UT"/>
    <n v="546026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x v="6059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x v="0"/>
    <s v="42"/>
    <x v="176"/>
    <m/>
    <m/>
    <n v="1"/>
    <x v="0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x v="6060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x v="0"/>
    <s v="42"/>
    <x v="176"/>
    <m/>
    <m/>
    <n v="1"/>
    <x v="0"/>
    <s v="1"/>
    <m/>
    <s v="4"/>
    <m/>
    <s v="3"/>
    <s v="4"/>
    <s v="2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x v="51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x v="2484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x v="96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x v="51"/>
    <n v="493690"/>
    <s v="SMALL"/>
    <s v="50k - 200k"/>
    <s v="St. George, UT"/>
    <n v="9837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x v="2366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x v="51"/>
    <n v="493690"/>
    <s v="SMALL"/>
    <s v="50k - 200k"/>
    <s v="St. George, UT"/>
    <n v="98370"/>
    <s v="11100"/>
    <s v="DF"/>
    <s v="DIESEL"/>
    <s v="N"/>
    <s v="1113"/>
    <s v="BUS PURCHASE"/>
    <n v="11"/>
    <s v="Bus"/>
    <s v="13"/>
    <s v="111"/>
    <x v="15"/>
    <s v="02"/>
    <x v="49"/>
    <m/>
    <s v="35 ft Bus"/>
    <n v="1"/>
    <x v="0"/>
    <s v="1"/>
    <m/>
    <s v="1"/>
    <m/>
    <s v="3"/>
    <s v="0"/>
    <s v="2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x v="51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x v="6061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x v="51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x v="51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x v="6062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x v="6063"/>
    <n v="493690"/>
    <s v="SMALL"/>
    <s v="50k - 200k"/>
    <s v="St. George, UT"/>
    <n v="9837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x v="29"/>
    <n v="491760"/>
    <s v="SMALL"/>
    <s v="50k - 200k"/>
    <s v="Logan, UT"/>
    <n v="94983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x v="2312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x v="6064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x v="41"/>
    <n v="491760"/>
    <s v="SMALL"/>
    <s v="50k - 200k"/>
    <s v="Logan, UT"/>
    <n v="9498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x v="6065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x v="578"/>
    <n v="491760"/>
    <s v="SMALL"/>
    <s v="50k - 200k"/>
    <s v="Logan, UT"/>
    <n v="94983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6"/>
    <n v="490520"/>
    <s v="LARGE"/>
    <s v="Over 1m"/>
    <s v="Salt Lake City-West Valley City, UT"/>
    <n v="1021243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7"/>
    <n v="491750"/>
    <s v="MEDIUM"/>
    <s v="200k - 1m"/>
    <s v="Provo-Orem, UT"/>
    <n v="48281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8"/>
    <n v="499560"/>
    <s v="MEDIUM"/>
    <s v="200k - 1m"/>
    <s v="Ogden-Layton, UT"/>
    <n v="546026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69"/>
    <n v="490520"/>
    <s v="LARGE"/>
    <s v="Over 1m"/>
    <s v="Salt Lake City-West Valley City, UT"/>
    <n v="102124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70"/>
    <n v="491750"/>
    <s v="MEDIUM"/>
    <s v="200k - 1m"/>
    <s v="Provo-Orem, UT"/>
    <n v="482819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71"/>
    <n v="499560"/>
    <s v="MEDIUM"/>
    <s v="200k - 1m"/>
    <s v="Ogden-Layton, UT"/>
    <n v="54602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2"/>
    <n v="490520"/>
    <s v="LARGE"/>
    <s v="Over 1m"/>
    <s v="Salt Lake City-West Valley City, UT"/>
    <n v="1021243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3"/>
    <n v="491750"/>
    <s v="MEDIUM"/>
    <s v="200k - 1m"/>
    <s v="Provo-Orem, UT"/>
    <n v="482819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4"/>
    <n v="499560"/>
    <s v="MEDIUM"/>
    <s v="200k - 1m"/>
    <s v="Ogden-Layton, UT"/>
    <n v="546026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69"/>
    <n v="490520"/>
    <s v="LARGE"/>
    <s v="Over 1m"/>
    <s v="Salt Lake City-West Valley City, UT"/>
    <n v="1021243"/>
    <s v="12900"/>
    <s v="  "/>
    <m/>
    <s v="N"/>
    <s v="1292"/>
    <s v="FIXED GUIDEWAY"/>
    <n v="12"/>
    <s v="Fixed Guideway"/>
    <s v="92"/>
    <s v="129"/>
    <x v="1"/>
    <s v="02"/>
    <x v="22"/>
    <m/>
    <m/>
    <n v="1"/>
    <x v="0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70"/>
    <n v="491750"/>
    <s v="MEDIUM"/>
    <s v="200k - 1m"/>
    <s v="Provo-Orem, UT"/>
    <n v="482819"/>
    <s v="12900"/>
    <s v="  "/>
    <m/>
    <s v="N"/>
    <s v="1292"/>
    <s v="FIXED GUIDEWAY"/>
    <n v="12"/>
    <s v="Fixed Guideway"/>
    <s v="92"/>
    <s v="129"/>
    <x v="1"/>
    <s v="02"/>
    <x v="22"/>
    <m/>
    <m/>
    <n v="1"/>
    <x v="0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71"/>
    <n v="499560"/>
    <s v="MEDIUM"/>
    <s v="200k - 1m"/>
    <s v="Ogden-Layton, UT"/>
    <n v="546026"/>
    <s v="12900"/>
    <s v="  "/>
    <m/>
    <s v="N"/>
    <s v="1292"/>
    <s v="FIXED GUIDEWAY"/>
    <n v="12"/>
    <s v="Fixed Guideway"/>
    <s v="92"/>
    <s v="129"/>
    <x v="1"/>
    <s v="02"/>
    <x v="22"/>
    <m/>
    <m/>
    <n v="1"/>
    <x v="0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5"/>
    <n v="490520"/>
    <s v="LARGE"/>
    <s v="Over 1m"/>
    <s v="Salt Lake City-West Valley City, UT"/>
    <n v="102124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6"/>
    <n v="491750"/>
    <s v="MEDIUM"/>
    <s v="200k - 1m"/>
    <s v="Provo-Orem, UT"/>
    <n v="482819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7"/>
    <n v="499560"/>
    <s v="MEDIUM"/>
    <s v="200k - 1m"/>
    <s v="Ogden-Layton, UT"/>
    <n v="546026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78"/>
    <n v="490520"/>
    <s v="LARGE"/>
    <s v="Over 1m"/>
    <s v="Salt Lake City-West Valley City, UT"/>
    <n v="1021243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79"/>
    <n v="491750"/>
    <s v="MEDIUM"/>
    <s v="200k - 1m"/>
    <s v="Provo-Orem, UT"/>
    <n v="48281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80"/>
    <n v="499560"/>
    <s v="MEDIUM"/>
    <s v="200k - 1m"/>
    <s v="Ogden-Layton, UT"/>
    <n v="54602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1"/>
    <n v="490520"/>
    <s v="LARGE"/>
    <s v="Over 1m"/>
    <s v="Salt Lake City-West Valley City, UT"/>
    <n v="102124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2"/>
    <n v="491750"/>
    <s v="MEDIUM"/>
    <s v="200k - 1m"/>
    <s v="Provo-Orem, UT"/>
    <n v="48281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3"/>
    <n v="499560"/>
    <s v="MEDIUM"/>
    <s v="200k - 1m"/>
    <s v="Ogden-Layton, UT"/>
    <n v="54602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4"/>
    <n v="490520"/>
    <s v="LARGE"/>
    <s v="Over 1m"/>
    <s v="Salt Lake City-West Valley City, UT"/>
    <n v="102124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5"/>
    <n v="491750"/>
    <s v="MEDIUM"/>
    <s v="200k - 1m"/>
    <s v="Provo-Orem, UT"/>
    <n v="482819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6"/>
    <n v="499560"/>
    <s v="MEDIUM"/>
    <s v="200k - 1m"/>
    <s v="Ogden-Layton, UT"/>
    <n v="54602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7"/>
    <n v="490520"/>
    <s v="LARGE"/>
    <s v="Over 1m"/>
    <s v="Salt Lake City-West Valley City, UT"/>
    <n v="102124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8"/>
    <n v="491750"/>
    <s v="MEDIUM"/>
    <s v="200k - 1m"/>
    <s v="Provo-Orem, UT"/>
    <n v="482819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9"/>
    <n v="499560"/>
    <s v="MEDIUM"/>
    <s v="200k - 1m"/>
    <s v="Ogden-Layton, UT"/>
    <n v="54602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0"/>
    <n v="490520"/>
    <s v="LARGE"/>
    <s v="Over 1m"/>
    <s v="Salt Lake City-West Valley City, UT"/>
    <n v="102124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1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x v="6092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3"/>
    <n v="499560"/>
    <s v="MEDIUM"/>
    <s v="200k - 1m"/>
    <s v="Ogden-Layton, UT"/>
    <n v="54602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A010002"/>
    <n v="1"/>
    <s v="Virginia"/>
    <s v="49 USC 5335 - National Transit Database"/>
    <n v="5335"/>
    <x v="3"/>
    <x v="1"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x v="6094"/>
    <n v="510000"/>
    <s v="STATE"/>
    <s v="Under 50k"/>
    <s v="VIRGINIA GOV APP"/>
    <n v="0"/>
    <s v="510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016002"/>
    <n v="1"/>
    <s v="Virginia"/>
    <s v="49 USC 5335 - National Transit Database"/>
    <n v="5335"/>
    <x v="3"/>
    <x v="1"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x v="6095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x v="6096"/>
    <n v="510080"/>
    <s v="LARGE"/>
    <s v="Over 1m"/>
    <s v="Washington, DC-VA-MD"/>
    <n v="4586770"/>
    <s v="14070"/>
    <s v="EP"/>
    <s v="ELECTRIC TRACKLESS TROLLEY"/>
    <s v="N"/>
    <s v="1311"/>
    <s v="NEW STARTS"/>
    <n v="13"/>
    <s v="New Starts"/>
    <s v="11"/>
    <s v="131"/>
    <x v="14"/>
    <s v="21"/>
    <x v="74"/>
    <s v="Heavy Rail Cars"/>
    <m/>
    <n v="1"/>
    <x v="0"/>
    <s v="3"/>
    <m/>
    <s v="1"/>
    <m/>
    <s v="1"/>
    <s v="2"/>
    <s v="1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x v="6097"/>
    <n v="510080"/>
    <s v="LARGE"/>
    <s v="Over 1m"/>
    <s v="Washington, DC-VA-MD"/>
    <n v="4586770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x v="6098"/>
    <n v="510080"/>
    <s v="LARGE"/>
    <s v="Over 1m"/>
    <s v="Washington, DC-VA-MD"/>
    <n v="4586770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x v="6099"/>
    <n v="510080"/>
    <s v="LARGE"/>
    <s v="Over 1m"/>
    <s v="Washington, DC-VA-MD"/>
    <n v="4586770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x v="6100"/>
    <n v="510080"/>
    <s v="LARGE"/>
    <s v="Over 1m"/>
    <s v="Washington, DC-VA-MD"/>
    <n v="4586770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x v="6101"/>
    <n v="510080"/>
    <s v="LARGE"/>
    <s v="Over 1m"/>
    <s v="Washington, DC-VA-MD"/>
    <n v="4586770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x v="6102"/>
    <n v="510080"/>
    <s v="LARGE"/>
    <s v="Over 1m"/>
    <s v="Washington, DC-VA-MD"/>
    <n v="4586770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x v="6103"/>
    <n v="510080"/>
    <s v="LARGE"/>
    <s v="Over 1m"/>
    <s v="Washington, DC-VA-MD"/>
    <n v="4586770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x v="6104"/>
    <n v="510080"/>
    <s v="LARGE"/>
    <s v="Over 1m"/>
    <s v="Washington, DC-VA-MD"/>
    <n v="4586770"/>
    <s v="1409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x v="6105"/>
    <n v="510080"/>
    <s v="LARGE"/>
    <s v="Over 1m"/>
    <s v="Washington, DC-VA-MD"/>
    <n v="4586770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x v="6106"/>
    <n v="510370"/>
    <s v="LARGE"/>
    <s v="Over 1m"/>
    <s v="Virginia Beach, VA"/>
    <n v="1439666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x v="6107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x v="9"/>
    <s v="02"/>
    <x v="38"/>
    <m/>
    <m/>
    <n v="1"/>
    <x v="0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x v="6108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x v="127"/>
    <n v="510370"/>
    <s v="LARGE"/>
    <s v="Over 1m"/>
    <s v="Virginia Beach, VA"/>
    <n v="1439666"/>
    <s v="12400"/>
    <s v="  "/>
    <m/>
    <s v="N"/>
    <s v="1244"/>
    <s v="FIXED GUIDEWAY"/>
    <n v="12"/>
    <s v="Fixed Guideway"/>
    <s v="44"/>
    <s v="124"/>
    <x v="9"/>
    <s v="03"/>
    <x v="20"/>
    <m/>
    <m/>
    <n v="1"/>
    <x v="0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x v="6109"/>
    <n v="510370"/>
    <s v="LARGE"/>
    <s v="Over 1m"/>
    <s v="Virginia Beach, VA"/>
    <n v="1439666"/>
    <s v="11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x v="5408"/>
    <n v="510370"/>
    <s v="LARGE"/>
    <s v="Over 1m"/>
    <s v="Virginia Beach, VA"/>
    <n v="1439666"/>
    <s v="12300"/>
    <s v="  "/>
    <m/>
    <s v="N"/>
    <s v="1232"/>
    <s v="FIXED GUIDEWAY"/>
    <n v="12"/>
    <s v="Fixed Guideway"/>
    <s v="32"/>
    <s v="123"/>
    <x v="1"/>
    <s v="07"/>
    <x v="34"/>
    <m/>
    <m/>
    <n v="1"/>
    <x v="0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x v="2478"/>
    <n v="510370"/>
    <s v="LARGE"/>
    <s v="Over 1m"/>
    <s v="Virginia Beach, VA"/>
    <n v="1439666"/>
    <s v="12400"/>
    <s v="  "/>
    <m/>
    <s v="N"/>
    <s v="1242"/>
    <s v="FIXED GUIDEWAY"/>
    <n v="12"/>
    <s v="Fixed Guideway"/>
    <s v="42"/>
    <s v="124"/>
    <x v="1"/>
    <s v="09"/>
    <x v="34"/>
    <m/>
    <m/>
    <n v="1"/>
    <x v="0"/>
    <s v="2"/>
    <m/>
    <s v="4"/>
    <m/>
    <s v="2"/>
    <s v="0"/>
    <s v="9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x v="611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x v="984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x v="6111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x v="6112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x v="6113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x v="433"/>
    <n v="510370"/>
    <s v="LARGE"/>
    <s v="Over 1m"/>
    <s v="Virginia Beach, VA"/>
    <n v="143966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x v="6114"/>
    <n v="510370"/>
    <s v="LARGE"/>
    <s v="Over 1m"/>
    <s v="Virginia Beach, VA"/>
    <n v="143966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x v="6115"/>
    <n v="510370"/>
    <s v="LARGE"/>
    <s v="Over 1m"/>
    <s v="Virginia Beach, VA"/>
    <n v="143966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x v="6116"/>
    <n v="510560"/>
    <s v="MEDIUM"/>
    <s v="200k - 1m"/>
    <s v="Richmond, VA"/>
    <n v="95355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x v="6117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x v="6118"/>
    <n v="510560"/>
    <s v="MEDIUM"/>
    <s v="200k - 1m"/>
    <s v="Richmond, VA"/>
    <n v="95355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x v="6119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x v="6120"/>
    <n v="511290"/>
    <s v="MEDIUM"/>
    <s v="200k - 1m"/>
    <s v="Roanoke, VA"/>
    <n v="21011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x v="6121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x v="6122"/>
    <n v="512360"/>
    <s v="SMALL"/>
    <s v="50k - 200k"/>
    <s v="Lynchburg, VA"/>
    <n v="11663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x v="4864"/>
    <n v="512360"/>
    <s v="SMALL"/>
    <s v="50k - 200k"/>
    <s v="Lynchburg, VA"/>
    <n v="116636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x v="6123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x v="141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x v="6124"/>
    <n v="513170"/>
    <s v="SMALL"/>
    <s v="50k - 200k"/>
    <s v="Fredericksburg, VA"/>
    <n v="14123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x v="6125"/>
    <n v="513170"/>
    <s v="SMALL"/>
    <s v="50k - 200k"/>
    <s v="Fredericksburg, VA"/>
    <n v="141238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x v="4116"/>
    <n v="514020"/>
    <s v="SMALL"/>
    <s v="50k - 200k"/>
    <s v="Blacksburg, VA"/>
    <n v="8854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x v="6126"/>
    <n v="514020"/>
    <s v="SMALL"/>
    <s v="50k - 200k"/>
    <s v="Blacksburg, VA"/>
    <n v="8854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x v="6127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x v="2195"/>
    <n v="514310"/>
    <s v="SMALL"/>
    <s v="50k - 200k"/>
    <s v="Harrisonburg, VA"/>
    <n v="6678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x v="4864"/>
    <n v="516300"/>
    <s v="SMALL"/>
    <s v="50k - 200k"/>
    <s v="Staunton-Waynesboro, VA"/>
    <n v="5661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x v="5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x v="5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x v="51"/>
    <n v="510000"/>
    <s v="STATE"/>
    <s v="Under 50k"/>
    <s v="VIRGINIA GOV APP"/>
    <n v="0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x v="6128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x v="5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x v="5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x v="51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x v="51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x v="51"/>
    <n v="510000"/>
    <s v="STATE"/>
    <s v="Under 50k"/>
    <s v="VIRGINIA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x v="51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x v="51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x v="51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x v="51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x v="51"/>
    <n v="510000"/>
    <s v="STATE"/>
    <s v="Under 50k"/>
    <s v="VIRGI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x v="51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x v="51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x v="51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VA18X037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x v="6129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x v="613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x v="1587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x v="613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41"/>
    <x v="35"/>
    <m/>
    <m/>
    <n v="1"/>
    <x v="0"/>
    <s v="1"/>
    <m/>
    <s v="4"/>
    <m/>
    <s v="2"/>
    <s v="4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x v="6132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x v="6133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x v="197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x v="138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x v="1918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x v="6134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x v="473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x v="6135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x v="3972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x v="635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03"/>
    <x v="37"/>
    <m/>
    <s v="30 ft Bus"/>
    <n v="1"/>
    <x v="0"/>
    <s v="1"/>
    <m/>
    <s v="1"/>
    <m/>
    <s v="3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x v="65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x v="603"/>
    <n v="510000"/>
    <s v="STATE"/>
    <s v="Under 50k"/>
    <s v="VIRGINIA GOV APP"/>
    <n v="0"/>
    <s v="11100"/>
    <s v="GA"/>
    <s v="GASOLINE"/>
    <s v="N"/>
    <s v="1114"/>
    <s v="BUS OTHER"/>
    <n v="11"/>
    <s v="Bus"/>
    <s v="14"/>
    <s v="111"/>
    <x v="22"/>
    <s v="01"/>
    <x v="11"/>
    <m/>
    <s v="40 ft Bus"/>
    <n v="1"/>
    <x v="0"/>
    <s v="1"/>
    <m/>
    <s v="1"/>
    <m/>
    <s v="4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x v="22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x v="1055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x v="78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x v="613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x v="6137"/>
    <n v="510000"/>
    <s v="STATE"/>
    <s v="Under 50k"/>
    <s v="VIRGINI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x v="6138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x v="3029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x v="6139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x v="6140"/>
    <n v="510000"/>
    <s v="STATE"/>
    <s v="Under 50k"/>
    <s v="VIRGINIA GOV APP"/>
    <n v="0"/>
    <s v="648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x v="6141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x v="6142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x v="6143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x v="6144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x v="6145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x v="22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x v="51"/>
    <n v="511290"/>
    <s v="MEDIUM"/>
    <s v="200k - 1m"/>
    <s v="Roanoke, VA"/>
    <n v="210111"/>
    <s v="44100"/>
    <s v="  "/>
    <m/>
    <s v="N"/>
    <s v="5571"/>
    <s v="RESEARCH"/>
    <n v="55"/>
    <s v="Research Projects"/>
    <s v="71"/>
    <s v="557"/>
    <x v="38"/>
    <s v="00"/>
    <x v="106"/>
    <m/>
    <m/>
    <n v="5"/>
    <x v="3"/>
    <s v="5"/>
    <m/>
    <s v="7"/>
    <m/>
    <s v="1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x v="51"/>
    <n v="511290"/>
    <s v="MEDIUM"/>
    <s v="200k - 1m"/>
    <s v="Roanoke, VA"/>
    <n v="210111"/>
    <s v="4416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x v="51"/>
    <n v="511290"/>
    <s v="MEDIUM"/>
    <s v="200k - 1m"/>
    <s v="Roanoke, VA"/>
    <n v="210111"/>
    <s v="44110"/>
    <s v="  "/>
    <m/>
    <s v="N"/>
    <s v="7010"/>
    <s v="UNIVERSITY RESEARCH"/>
    <n v="70"/>
    <s v="University Research"/>
    <s v="10"/>
    <s v="701"/>
    <x v="64"/>
    <s v="00"/>
    <x v="177"/>
    <m/>
    <m/>
    <n v="7"/>
    <x v="4"/>
    <s v="0"/>
    <m/>
    <s v="1"/>
    <m/>
    <s v="0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x v="51"/>
    <n v="511290"/>
    <s v="MEDIUM"/>
    <s v="200k - 1m"/>
    <s v="Roanoke, VA"/>
    <n v="210111"/>
    <s v="44110"/>
    <s v="  "/>
    <m/>
    <s v="N"/>
    <s v="7030"/>
    <s v="UNIVERSITY RESEARCH"/>
    <n v="70"/>
    <s v="University Research"/>
    <s v="30"/>
    <s v="703"/>
    <x v="64"/>
    <s v="00"/>
    <x v="177"/>
    <m/>
    <m/>
    <n v="7"/>
    <x v="4"/>
    <s v="0"/>
    <m/>
    <s v="3"/>
    <m/>
    <s v="0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x v="882"/>
    <n v="511290"/>
    <s v="MEDIUM"/>
    <s v="200k - 1m"/>
    <s v="Roanoke, VA"/>
    <n v="210111"/>
    <s v="44100"/>
    <s v="  "/>
    <m/>
    <s v="N"/>
    <s v="7080"/>
    <s v="UNIVERSITY RESEARCH"/>
    <n v="70"/>
    <s v="University Research"/>
    <s v="80"/>
    <s v="708"/>
    <x v="64"/>
    <s v="02"/>
    <x v="177"/>
    <m/>
    <m/>
    <n v="7"/>
    <x v="4"/>
    <s v="0"/>
    <m/>
    <s v="8"/>
    <m/>
    <s v="0"/>
    <s v="0"/>
    <s v="2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x v="51"/>
    <n v="511290"/>
    <s v="MEDIUM"/>
    <s v="200k - 1m"/>
    <s v="Roanoke, VA"/>
    <n v="210111"/>
    <s v="44110"/>
    <s v="  "/>
    <m/>
    <s v="N"/>
    <s v="7080"/>
    <s v="UNIVERSITY RESEARCH"/>
    <n v="70"/>
    <s v="University Research"/>
    <s v="80"/>
    <s v="708"/>
    <x v="64"/>
    <s v="02"/>
    <x v="177"/>
    <m/>
    <m/>
    <n v="7"/>
    <x v="4"/>
    <s v="0"/>
    <m/>
    <s v="8"/>
    <m/>
    <s v="0"/>
    <s v="0"/>
    <s v="2"/>
  </r>
  <r>
    <s v="VA264254"/>
    <n v="26"/>
    <s v="Virginia"/>
    <s v="49 USC 5314 - National Research Program"/>
    <n v="5314"/>
    <x v="3"/>
    <x v="1"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x v="606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66030"/>
    <n v="26"/>
    <s v="Virginia"/>
    <s v="49 USC 5314 - National Research Program"/>
    <n v="5314"/>
    <x v="3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x v="51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66030"/>
    <n v="26"/>
    <s v="Virginia"/>
    <s v="49 USC 5314 - National Research Program"/>
    <n v="5314"/>
    <x v="3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x v="6146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x v="1"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x v="2187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x v="6147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x v="6148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x v="6149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x v="51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x v="51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x v="615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x v="1"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x v="6151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x v="51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x v="6152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x v="39"/>
    <s v="00"/>
    <x v="83"/>
    <m/>
    <m/>
    <n v="5"/>
    <x v="3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x v="1"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x v="6153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x v="1"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x v="6154"/>
    <n v="510080"/>
    <s v="LARGE"/>
    <s v="Over 1m"/>
    <s v="Washington, DC-VA-MD"/>
    <n v="4586770"/>
    <s v="51000"/>
    <s v="  "/>
    <m/>
    <s v="N"/>
    <s v="5553"/>
    <s v="RESEARCH"/>
    <n v="55"/>
    <s v="Research Projects"/>
    <s v="53"/>
    <s v="555"/>
    <x v="38"/>
    <s v="00"/>
    <x v="80"/>
    <m/>
    <m/>
    <n v="5"/>
    <x v="3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x v="1"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x v="152"/>
    <n v="510000"/>
    <s v="STATE"/>
    <s v="Under 50k"/>
    <s v="VIRGINIA GOV APP"/>
    <n v="0"/>
    <s v="62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x v="1"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x v="615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x v="1"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x v="6156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x v="1"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x v="6157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x v="6158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x v="6159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x v="616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x v="6161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x v="30"/>
    <s v="00"/>
    <x v="115"/>
    <m/>
    <m/>
    <n v="5"/>
    <x v="3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x v="6162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x v="30"/>
    <s v="00"/>
    <x v="115"/>
    <m/>
    <m/>
    <n v="5"/>
    <x v="3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x v="6163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x v="6164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x v="616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x v="6166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x v="6167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x v="1"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x v="6168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x v="6169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x v="617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x v="617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x v="6172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x v="6173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x v="1"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x v="6174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x v="1"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x v="6175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x v="617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x v="6177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x v="6178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x v="6179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10"/>
    <x v="89"/>
    <m/>
    <m/>
    <n v="7"/>
    <x v="4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x v="618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x v="6181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06"/>
    <x v="89"/>
    <m/>
    <m/>
    <n v="7"/>
    <x v="4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x v="6182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x v="40"/>
    <s v="00"/>
    <x v="84"/>
    <m/>
    <m/>
    <n v="5"/>
    <x v="3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x v="1111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x v="30"/>
    <s v="00"/>
    <x v="115"/>
    <m/>
    <m/>
    <n v="5"/>
    <x v="3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x v="477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x v="6183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x v="38"/>
    <s v="00"/>
    <x v="82"/>
    <m/>
    <m/>
    <n v="5"/>
    <x v="3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x v="6184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x v="150"/>
    <m/>
    <m/>
    <n v="5"/>
    <x v="3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x v="5112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x v="30"/>
    <s v="00"/>
    <x v="115"/>
    <m/>
    <m/>
    <n v="5"/>
    <x v="3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x v="167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x v="1"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x v="618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x v="148"/>
    <m/>
    <m/>
    <n v="5"/>
    <x v="3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x v="6186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x v="6187"/>
    <n v="512360"/>
    <s v="SMALL"/>
    <s v="50k - 200k"/>
    <s v="Lynchburg, VA"/>
    <n v="116636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x v="51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x v="6188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x v="6189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x v="6190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x v="242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x v="1793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x v="6191"/>
    <n v="510560"/>
    <s v="MEDIUM"/>
    <s v="200k - 1m"/>
    <s v="Richmond, VA"/>
    <n v="953556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x v="152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x v="623"/>
    <n v="510560"/>
    <s v="MEDIUM"/>
    <s v="200k - 1m"/>
    <s v="Richmond, VA"/>
    <n v="953556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x v="6192"/>
    <n v="510560"/>
    <s v="MEDIUM"/>
    <s v="200k - 1m"/>
    <s v="Richmond, VA"/>
    <n v="953556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x v="152"/>
    <n v="510560"/>
    <s v="MEDIUM"/>
    <s v="200k - 1m"/>
    <s v="Richmond, VA"/>
    <n v="953556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x v="159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x v="584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x v="5689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x v="6193"/>
    <n v="511290"/>
    <s v="MEDIUM"/>
    <s v="200k - 1m"/>
    <s v="Roanoke, VA"/>
    <n v="210111"/>
    <s v="11600"/>
    <s v="  "/>
    <m/>
    <s v="N"/>
    <s v="1164"/>
    <s v="BUS OTHER"/>
    <n v="11"/>
    <s v="Bus"/>
    <s v="64"/>
    <s v="116"/>
    <x v="9"/>
    <s v="02"/>
    <x v="36"/>
    <m/>
    <m/>
    <n v="1"/>
    <x v="0"/>
    <s v="1"/>
    <m/>
    <s v="6"/>
    <m/>
    <s v="4"/>
    <s v="0"/>
    <s v="2"/>
  </r>
  <r>
    <s v="VA380021"/>
    <n v="38"/>
    <s v="Virginia"/>
    <s v="TEA-21 3038 - Over-the-Road Bus"/>
    <n v="3038"/>
    <x v="8"/>
    <x v="1"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x v="26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VA380021"/>
    <n v="38"/>
    <s v="Virginia"/>
    <s v="TEA-21 3038 - Over-the-Road Bus"/>
    <n v="3038"/>
    <x v="8"/>
    <x v="1"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x v="153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VA380022"/>
    <n v="38"/>
    <s v="Virginia"/>
    <s v="TEA-21 3038 - Over-the-Road Bus"/>
    <n v="3038"/>
    <x v="8"/>
    <x v="1"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x v="781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VA380022"/>
    <n v="38"/>
    <s v="Virginia"/>
    <s v="TEA-21 3038 - Over-the-Road Bus"/>
    <n v="3038"/>
    <x v="8"/>
    <x v="1"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x v="153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VA440001"/>
    <n v="44"/>
    <s v="Virginia"/>
    <s v="49 USC 5324 - Public Transportation Emergency Relief"/>
    <n v="5324"/>
    <x v="16"/>
    <x v="1"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x v="6194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x v="83"/>
    <m/>
    <m/>
    <n v="5"/>
    <x v="3"/>
    <s v="1"/>
    <m/>
    <s v="0"/>
    <m/>
    <s v="5"/>
    <s v="0"/>
    <s v="0"/>
  </r>
  <r>
    <s v="VA540001"/>
    <n v="54"/>
    <s v="Virginia"/>
    <s v="49 USC 5337 - State of Good Repair Formula Grants"/>
    <n v="5337"/>
    <x v="5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x v="6195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VA540001"/>
    <n v="54"/>
    <s v="Virginia"/>
    <s v="49 USC 5337 - State of Good Repair Formula Grants"/>
    <n v="5337"/>
    <x v="5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x v="6196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VA640001"/>
    <n v="64"/>
    <s v="District of Columbia"/>
    <s v="National Center for Mobility Management"/>
    <n v="645"/>
    <x v="12"/>
    <x v="1"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x v="645"/>
    <n v="510370"/>
    <s v="LARGE"/>
    <s v="Over 1m"/>
    <s v="Virginia Beach, VA"/>
    <n v="1439666"/>
    <s v="55000"/>
    <s v="  "/>
    <m/>
    <s v="N"/>
    <s v="5554"/>
    <s v="RESEARCH"/>
    <n v="55"/>
    <s v="Research Projects"/>
    <s v="54"/>
    <s v="555"/>
    <x v="38"/>
    <s v="00"/>
    <x v="80"/>
    <m/>
    <m/>
    <n v="5"/>
    <x v="3"/>
    <s v="5"/>
    <m/>
    <s v="5"/>
    <m/>
    <s v="4"/>
    <s v="0"/>
    <s v="0"/>
  </r>
  <r>
    <s v="VA700001"/>
    <n v="70"/>
    <s v="Virginia"/>
    <s v="Sec 330/344 (FY2002/2003 FHWA Approps)"/>
    <s v="/344"/>
    <x v="25"/>
    <x v="1"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x v="6197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x v="15"/>
    <s v="33"/>
    <x v="50"/>
    <m/>
    <s v="Ferry Boats"/>
    <n v="1"/>
    <x v="0"/>
    <s v="1"/>
    <m/>
    <s v="1"/>
    <m/>
    <s v="3"/>
    <s v="3"/>
    <s v="3"/>
  </r>
  <r>
    <s v="VA700001"/>
    <n v="70"/>
    <s v="Virginia"/>
    <s v="Sec 330/344 (FY2002/2003 FHWA Approps)"/>
    <s v="/344"/>
    <x v="25"/>
    <x v="1"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x v="6198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33"/>
    <x v="50"/>
    <m/>
    <s v="Ferry Boats"/>
    <n v="1"/>
    <x v="0"/>
    <s v="1"/>
    <m/>
    <s v="1"/>
    <m/>
    <s v="4"/>
    <s v="3"/>
    <s v="3"/>
  </r>
  <r>
    <s v="VA70X001"/>
    <n v="70"/>
    <s v="Virginia"/>
    <s v="Sec 330/344 (FY2002/2003 FHWA Approps)"/>
    <s v="/344"/>
    <x v="25"/>
    <x v="1"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x v="321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x v="15"/>
    <s v="33"/>
    <x v="50"/>
    <m/>
    <s v="Ferry Boats"/>
    <n v="1"/>
    <x v="0"/>
    <s v="1"/>
    <m/>
    <s v="1"/>
    <m/>
    <s v="3"/>
    <s v="3"/>
    <s v="3"/>
  </r>
  <r>
    <s v="VA70X001"/>
    <n v="70"/>
    <s v="Virginia"/>
    <s v="Sec 330/344 (FY2002/2003 FHWA Approps)"/>
    <s v="/344"/>
    <x v="25"/>
    <x v="1"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x v="334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33"/>
    <x v="50"/>
    <m/>
    <s v="Ferry Boats"/>
    <n v="1"/>
    <x v="0"/>
    <s v="1"/>
    <m/>
    <s v="1"/>
    <m/>
    <s v="4"/>
    <s v="3"/>
    <s v="3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x v="6199"/>
    <n v="510560"/>
    <s v="MEDIUM"/>
    <s v="200k - 1m"/>
    <s v="Richmond, VA"/>
    <n v="953556"/>
    <s v="11100"/>
    <s v="CN"/>
    <s v="COMPRESSED NATURAL GAS"/>
    <s v="N"/>
    <s v="1113"/>
    <s v="BUS PURCHASE"/>
    <n v="11"/>
    <s v="Bus"/>
    <s v="13"/>
    <s v="111"/>
    <x v="15"/>
    <s v="01"/>
    <x v="11"/>
    <m/>
    <s v="40 ft Bus"/>
    <n v="1"/>
    <x v="0"/>
    <s v="1"/>
    <m/>
    <s v="1"/>
    <m/>
    <s v="3"/>
    <s v="0"/>
    <s v="1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x v="62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x v="2"/>
    <s v="02"/>
    <x v="2"/>
    <m/>
    <m/>
    <n v="1"/>
    <x v="0"/>
    <s v="1"/>
    <m/>
    <s v="7"/>
    <m/>
    <s v="1"/>
    <s v="0"/>
    <s v="2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x v="6201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x v="1728"/>
    <n v="510560"/>
    <s v="MEDIUM"/>
    <s v="200k - 1m"/>
    <s v="Richmond, VA"/>
    <n v="953556"/>
    <s v="117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x v="6202"/>
    <n v="510000"/>
    <s v="STATE"/>
    <s v="Under 50k"/>
    <s v="VIRGINIA GOV APP"/>
    <n v="0"/>
    <s v="442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x v="6203"/>
    <n v="510000"/>
    <s v="STATE"/>
    <s v="Under 50k"/>
    <s v="VIRGINIA GOV APP"/>
    <n v="0"/>
    <s v="442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x v="6204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x v="6205"/>
    <n v="510000"/>
    <s v="STATE"/>
    <s v="Under 50k"/>
    <s v="VIRGINIA GOV APP"/>
    <n v="0"/>
    <s v="4418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x v="6206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x v="6207"/>
    <n v="510000"/>
    <s v="STATE"/>
    <s v="Under 50k"/>
    <s v="VIRGINIA GOV APP"/>
    <n v="0"/>
    <s v="4418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x v="6208"/>
    <n v="510000"/>
    <s v="STATE"/>
    <s v="Under 50k"/>
    <s v="VIRGINIA GOV APP"/>
    <n v="0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x v="6209"/>
    <n v="510000"/>
    <s v="STATE"/>
    <s v="Under 50k"/>
    <s v="VIRGINIA GOV APP"/>
    <n v="0"/>
    <s v="44200"/>
    <s v="  "/>
    <m/>
    <s v="N"/>
    <s v="4425"/>
    <s v="PLANNING"/>
    <n v="44"/>
    <s v="Planning"/>
    <s v="25"/>
    <s v="442"/>
    <x v="20"/>
    <s v="00"/>
    <x v="43"/>
    <m/>
    <m/>
    <n v="4"/>
    <x v="2"/>
    <s v="4"/>
    <m/>
    <s v="2"/>
    <m/>
    <s v="5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x v="6210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x v="6211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x v="6212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5"/>
    <x v="119"/>
    <m/>
    <m/>
    <n v="4"/>
    <x v="2"/>
    <s v="4"/>
    <m/>
    <s v="2"/>
    <m/>
    <s v="6"/>
    <s v="1"/>
    <s v="5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x v="6213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6"/>
    <x v="126"/>
    <m/>
    <m/>
    <n v="4"/>
    <x v="2"/>
    <s v="4"/>
    <m/>
    <s v="2"/>
    <m/>
    <s v="6"/>
    <s v="1"/>
    <s v="6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x v="6214"/>
    <n v="510000"/>
    <s v="STATE"/>
    <s v="Under 50k"/>
    <s v="VIRGINIA GOV APP"/>
    <n v="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x v="6215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x v="243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x v="621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02"/>
    <x v="49"/>
    <m/>
    <s v="35 ft Bus"/>
    <n v="1"/>
    <x v="0"/>
    <s v="1"/>
    <m/>
    <s v="1"/>
    <m/>
    <s v="4"/>
    <s v="0"/>
    <s v="2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x v="6217"/>
    <n v="510370"/>
    <s v="LARGE"/>
    <s v="Over 1m"/>
    <s v="Virginia Beach, VA"/>
    <n v="1439666"/>
    <s v="11100"/>
    <s v="DF"/>
    <s v="DIESEL"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x v="51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x v="51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x v="51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x v="6218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x v="6219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x v="6220"/>
    <n v="511290"/>
    <s v="MEDIUM"/>
    <s v="200k - 1m"/>
    <s v="Roanoke, VA"/>
    <n v="210111"/>
    <s v="11900"/>
    <s v="  "/>
    <m/>
    <s v="N"/>
    <s v="1191"/>
    <s v="BUS OTHER"/>
    <n v="11"/>
    <s v="Bus"/>
    <s v="91"/>
    <s v="119"/>
    <x v="14"/>
    <s v="05"/>
    <x v="18"/>
    <m/>
    <m/>
    <n v="1"/>
    <x v="0"/>
    <s v="1"/>
    <m/>
    <s v="9"/>
    <m/>
    <s v="1"/>
    <s v="0"/>
    <s v="5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x v="6221"/>
    <n v="511290"/>
    <s v="MEDIUM"/>
    <s v="200k - 1m"/>
    <s v="Roanoke, VA"/>
    <n v="210111"/>
    <s v="11900"/>
    <s v="  "/>
    <m/>
    <s v="N"/>
    <s v="1194"/>
    <s v="BUS OTHER"/>
    <n v="11"/>
    <s v="Bus"/>
    <s v="94"/>
    <s v="119"/>
    <x v="9"/>
    <s v="06"/>
    <x v="44"/>
    <m/>
    <m/>
    <n v="1"/>
    <x v="0"/>
    <s v="1"/>
    <m/>
    <s v="9"/>
    <m/>
    <s v="4"/>
    <s v="0"/>
    <s v="6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x v="6222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x v="622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VA90X418"/>
    <n v="90"/>
    <s v="Virginia"/>
    <s v="49 USC 5307 - Urbanized Area Formula (FY2006 forward)"/>
    <n v="5307"/>
    <x v="6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x v="51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18"/>
    <n v="90"/>
    <s v="Virginia"/>
    <s v="49 USC 5307 - Urbanized Area Formula (FY2006 forward)"/>
    <n v="5307"/>
    <x v="6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x v="6224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19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x v="6225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0"/>
    <n v="90"/>
    <s v="Virginia"/>
    <s v="49 USC 5307 - Urbanized Area Formula (FY2006 forward)"/>
    <n v="5307"/>
    <x v="6"/>
    <x v="1"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x v="2000"/>
    <n v="514310"/>
    <s v="SMALL"/>
    <s v="50k - 200k"/>
    <s v="Harrisonburg, VA"/>
    <n v="6678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x v="6226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x v="2897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x v="3025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x v="6227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x v="307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x v="6228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x v="6229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x v="6227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x v="6230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x v="6231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x v="6232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x v="9"/>
    <s v="07"/>
    <x v="34"/>
    <m/>
    <m/>
    <n v="1"/>
    <x v="0"/>
    <s v="1"/>
    <m/>
    <s v="3"/>
    <m/>
    <s v="4"/>
    <s v="0"/>
    <s v="7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x v="473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x v="0"/>
    <s v="05"/>
    <x v="45"/>
    <m/>
    <m/>
    <n v="1"/>
    <x v="0"/>
    <s v="1"/>
    <m/>
    <s v="4"/>
    <m/>
    <s v="3"/>
    <s v="0"/>
    <s v="5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x v="6233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x v="6234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x v="6235"/>
    <n v="510560"/>
    <s v="MEDIUM"/>
    <s v="200k - 1m"/>
    <s v="Richmond, VA"/>
    <n v="95355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VA90X422"/>
    <n v="90"/>
    <s v="Virginia"/>
    <s v="49 USC 5307 - Urbanized Area Formula (FY2006 forward)"/>
    <n v="5307"/>
    <x v="6"/>
    <x v="1"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x v="6236"/>
    <n v="514020"/>
    <s v="SMALL"/>
    <s v="50k - 200k"/>
    <s v="Blacksburg, VA"/>
    <n v="8854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x v="6237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x v="6238"/>
    <n v="514110"/>
    <s v="SMALL"/>
    <s v="50k - 200k"/>
    <s v="Williamsburg, VA"/>
    <n v="7568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x v="277"/>
    <n v="514110"/>
    <s v="SMALL"/>
    <s v="50k - 200k"/>
    <s v="Williamsburg, VA"/>
    <n v="7568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4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x v="6239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4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x v="6240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5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x v="584"/>
    <n v="514200"/>
    <s v="SMALL"/>
    <s v="50k - 200k"/>
    <s v="Winchester, VA"/>
    <n v="69449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90X425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x v="154"/>
    <n v="514200"/>
    <s v="SMALL"/>
    <s v="50k - 200k"/>
    <s v="Winchester, VA"/>
    <n v="6944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90X426"/>
    <n v="90"/>
    <s v="Virginia"/>
    <s v="49 USC 5307 - Urbanized Area Formula (FY2006 forward)"/>
    <n v="5307"/>
    <x v="6"/>
    <x v="1"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x v="856"/>
    <n v="514310"/>
    <s v="SMALL"/>
    <s v="50k - 200k"/>
    <s v="Harrisonburg, VA"/>
    <n v="66784"/>
    <s v="11100"/>
    <s v="DP"/>
    <s v="DIESEL (PARTICULATE TRAP)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x v="6220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x v="6241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x v="6242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x v="6243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8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x v="6244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x v="6245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x v="6246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x v="6247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x v="6248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x v="6249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x v="625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x v="6251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x v="6252"/>
    <n v="510370"/>
    <s v="LARGE"/>
    <s v="Over 1m"/>
    <s v="Virginia Beach, VA"/>
    <n v="1439666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x v="6253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x v="6254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x v="6255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x v="6256"/>
    <n v="510370"/>
    <s v="LARGE"/>
    <s v="Over 1m"/>
    <s v="Virginia Beach, VA"/>
    <n v="1439666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x v="6257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x v="6258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x v="6259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x v="6260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x v="1"/>
    <s v="03"/>
    <x v="127"/>
    <m/>
    <m/>
    <n v="1"/>
    <x v="0"/>
    <s v="1"/>
    <m/>
    <s v="9"/>
    <m/>
    <s v="2"/>
    <s v="0"/>
    <s v="3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x v="6261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x v="6262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VA90X434"/>
    <n v="90"/>
    <s v="Virginia"/>
    <s v="49 USC 5307 - Urbanized Area Formula (FY2006 forward)"/>
    <n v="5307"/>
    <x v="6"/>
    <x v="1"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x v="6263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x v="6264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x v="15"/>
    <s v="23"/>
    <x v="76"/>
    <s v="Commuter Rail Car Trailer"/>
    <m/>
    <n v="1"/>
    <x v="0"/>
    <s v="2"/>
    <m/>
    <s v="1"/>
    <m/>
    <s v="3"/>
    <s v="2"/>
    <s v="3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x v="6265"/>
    <n v="510080"/>
    <s v="LARGE"/>
    <s v="Over 1m"/>
    <s v="Washington, DC-VA-MD"/>
    <n v="4586770"/>
    <s v="12300"/>
    <s v="  "/>
    <m/>
    <s v="N"/>
    <s v="1232"/>
    <s v="FIXED GUIDEWAY"/>
    <n v="12"/>
    <s v="Fixed Guideway"/>
    <s v="32"/>
    <s v="123"/>
    <x v="1"/>
    <s v="20"/>
    <x v="16"/>
    <m/>
    <m/>
    <n v="1"/>
    <x v="0"/>
    <s v="2"/>
    <m/>
    <s v="3"/>
    <m/>
    <s v="2"/>
    <s v="2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x v="6266"/>
    <n v="5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x v="6267"/>
    <n v="510080"/>
    <s v="LARGE"/>
    <s v="Over 1m"/>
    <s v="Washington, DC-VA-MD"/>
    <n v="4586770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x v="279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x v="14"/>
    <s v="05"/>
    <x v="45"/>
    <m/>
    <m/>
    <n v="1"/>
    <x v="0"/>
    <s v="2"/>
    <m/>
    <s v="4"/>
    <m/>
    <s v="1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x v="6268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x v="14"/>
    <s v="05"/>
    <x v="45"/>
    <m/>
    <m/>
    <n v="1"/>
    <x v="0"/>
    <s v="2"/>
    <m/>
    <s v="4"/>
    <m/>
    <s v="1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x v="211"/>
    <n v="5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x v="0"/>
    <s v="04"/>
    <x v="59"/>
    <m/>
    <m/>
    <n v="1"/>
    <x v="0"/>
    <s v="2"/>
    <m/>
    <s v="4"/>
    <m/>
    <s v="3"/>
    <s v="0"/>
    <s v="4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x v="6269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x v="6270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x v="2"/>
    <s v="11"/>
    <x v="2"/>
    <m/>
    <m/>
    <n v="1"/>
    <x v="0"/>
    <s v="2"/>
    <m/>
    <s v="7"/>
    <m/>
    <s v="1"/>
    <s v="1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x v="6271"/>
    <n v="510080"/>
    <s v="LARGE"/>
    <s v="Over 1m"/>
    <s v="Washington, DC-VA-MD"/>
    <n v="4586770"/>
    <s v="12700"/>
    <s v="  "/>
    <m/>
    <s v="N"/>
    <s v="1279"/>
    <s v="FIXED GUIDEWAY"/>
    <n v="12"/>
    <s v="Fixed Guideway"/>
    <s v="79"/>
    <s v="127"/>
    <x v="4"/>
    <s v="00"/>
    <x v="4"/>
    <m/>
    <m/>
    <n v="1"/>
    <x v="0"/>
    <s v="2"/>
    <m/>
    <s v="7"/>
    <m/>
    <s v="9"/>
    <s v="0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x v="6265"/>
    <n v="510080"/>
    <s v="LARGE"/>
    <s v="Over 1m"/>
    <s v="Washington, DC-VA-MD"/>
    <n v="4586770"/>
    <s v="12900"/>
    <s v="  "/>
    <m/>
    <s v="N"/>
    <s v="1293"/>
    <s v="FIXED GUIDEWAY"/>
    <n v="12"/>
    <s v="Fixed Guideway"/>
    <s v="93"/>
    <s v="129"/>
    <x v="0"/>
    <s v="05"/>
    <x v="18"/>
    <m/>
    <m/>
    <n v="1"/>
    <x v="0"/>
    <s v="2"/>
    <m/>
    <s v="9"/>
    <m/>
    <s v="3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x v="6267"/>
    <n v="510080"/>
    <s v="LARGE"/>
    <s v="Over 1m"/>
    <s v="Washington, DC-VA-MD"/>
    <n v="458677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x v="6272"/>
    <n v="510080"/>
    <s v="LARGE"/>
    <s v="Over 1m"/>
    <s v="Washington, DC-VA-MD"/>
    <n v="4586770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x v="103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x v="621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x v="6273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x v="6274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37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x v="6275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38"/>
    <n v="90"/>
    <s v="Virginia"/>
    <s v="49 USC 5307 - Urbanized Area Formula (FY2006 forward)"/>
    <n v="5307"/>
    <x v="6"/>
    <x v="1"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x v="6276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x v="6277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x v="6278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x v="6279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x v="628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0X513"/>
    <n v="90"/>
    <s v="Virginia"/>
    <s v="49 USC 5307 - Urbanized Area Formula (FY2006 forward)"/>
    <n v="5307"/>
    <x v="6"/>
    <x v="1"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x v="6281"/>
    <n v="473110"/>
    <s v="SMALL"/>
    <s v="50k - 200k"/>
    <s v="Bristol-Bristol, TN-VA"/>
    <n v="69501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x v="51"/>
    <n v="510560"/>
    <s v="MEDIUM"/>
    <s v="200k - 1m"/>
    <s v="Richmond, VA"/>
    <n v="953556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x v="6282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x v="9"/>
    <s v="03"/>
    <x v="28"/>
    <m/>
    <m/>
    <n v="1"/>
    <x v="0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x v="51"/>
    <n v="510560"/>
    <s v="MEDIUM"/>
    <s v="200k - 1m"/>
    <s v="Richmond, VA"/>
    <n v="953556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x v="45"/>
    <n v="510080"/>
    <s v="LARGE"/>
    <s v="Over 1m"/>
    <s v="Washington, DC-VA-MD"/>
    <n v="4586770"/>
    <s v="11300"/>
    <s v="  "/>
    <m/>
    <s v="N"/>
    <s v="1131"/>
    <s v="BUS OTHER"/>
    <n v="11"/>
    <s v="Bus"/>
    <s v="31"/>
    <s v="113"/>
    <x v="14"/>
    <s v="03"/>
    <x v="28"/>
    <m/>
    <m/>
    <n v="1"/>
    <x v="0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x v="51"/>
    <n v="510080"/>
    <s v="LARGE"/>
    <s v="Over 1m"/>
    <s v="Washington, DC-VA-MD"/>
    <n v="4586770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x v="6283"/>
    <n v="510080"/>
    <s v="LARGE"/>
    <s v="Over 1m"/>
    <s v="Washington, DC-VA-MD"/>
    <n v="4586770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x v="6284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x v="2"/>
    <s v="03"/>
    <x v="2"/>
    <m/>
    <m/>
    <n v="1"/>
    <x v="0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x v="234"/>
    <n v="514110"/>
    <s v="SMALL"/>
    <s v="50k - 200k"/>
    <s v="Williamsburg, VA"/>
    <n v="75689"/>
    <s v="11700"/>
    <s v="  "/>
    <m/>
    <s v="N"/>
    <s v="1176"/>
    <s v="BUS OTHER"/>
    <n v="11"/>
    <s v="Bus"/>
    <s v="76"/>
    <s v="117"/>
    <x v="48"/>
    <s v="94"/>
    <x v="136"/>
    <m/>
    <m/>
    <n v="1"/>
    <x v="0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x v="984"/>
    <n v="514110"/>
    <s v="SMALL"/>
    <s v="50k - 200k"/>
    <s v="Williamsburg, VA"/>
    <n v="75689"/>
    <s v="11700"/>
    <s v="  "/>
    <m/>
    <s v="N"/>
    <s v="4422"/>
    <s v="PLANNING"/>
    <n v="44"/>
    <s v="Planning"/>
    <s v="22"/>
    <s v="442"/>
    <x v="18"/>
    <s v="00"/>
    <x v="41"/>
    <m/>
    <m/>
    <n v="4"/>
    <x v="2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x v="6285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x v="2582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x v="1028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x v="3711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x v="1028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x v="25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x v="37"/>
    <n v="514020"/>
    <s v="SMALL"/>
    <s v="50k - 200k"/>
    <s v="Blacksburg, VA"/>
    <n v="88542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x v="6286"/>
    <n v="514020"/>
    <s v="SMALL"/>
    <s v="50k - 200k"/>
    <s v="Blacksburg, VA"/>
    <n v="88542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x v="6287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x v="6288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x v="6289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x v="6290"/>
    <n v="514020"/>
    <s v="SMALL"/>
    <s v="50k - 200k"/>
    <s v="Blacksburg, VA"/>
    <n v="88542"/>
    <s v="11400"/>
    <s v="  "/>
    <m/>
    <s v="N"/>
    <s v="1141"/>
    <s v="MAINTENANCE FACILITY"/>
    <n v="11"/>
    <s v="Bus"/>
    <s v="41"/>
    <s v="114"/>
    <x v="14"/>
    <s v="01"/>
    <x v="20"/>
    <m/>
    <m/>
    <n v="1"/>
    <x v="0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x v="6291"/>
    <n v="514020"/>
    <s v="SMALL"/>
    <s v="50k - 200k"/>
    <s v="Blacksburg, VA"/>
    <n v="88542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x v="51"/>
    <n v="514110"/>
    <s v="SMALL"/>
    <s v="50k - 200k"/>
    <s v="Williamsburg, VA"/>
    <n v="75689"/>
    <s v="11100"/>
    <s v="DF"/>
    <s v="DIESEL"/>
    <s v="N"/>
    <s v="1113"/>
    <s v="BUS PURCHASE"/>
    <n v="11"/>
    <s v="Bus"/>
    <s v="13"/>
    <s v="111"/>
    <x v="15"/>
    <s v="09"/>
    <x v="46"/>
    <m/>
    <s v="Bus Trolley STD"/>
    <n v="1"/>
    <x v="0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x v="6292"/>
    <n v="514110"/>
    <s v="SMALL"/>
    <s v="50k - 200k"/>
    <s v="Williamsburg, VA"/>
    <n v="75689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x v="51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x v="51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x v="51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x v="51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x v="51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x v="51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x v="51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x v="51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x v="6293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x v="6294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x v="6295"/>
    <n v="510370"/>
    <s v="LARGE"/>
    <s v="Over 1m"/>
    <s v="Virginia Beach, VA"/>
    <n v="1439666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x v="277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x v="6296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x v="65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x v="6297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x v="1"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x v="910"/>
    <n v="511290"/>
    <s v="MEDIUM"/>
    <s v="200k - 1m"/>
    <s v="Roanoke, VA"/>
    <n v="21011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x v="51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x v="6298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x v="51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x v="16"/>
    <s v="03"/>
    <x v="13"/>
    <m/>
    <m/>
    <n v="1"/>
    <x v="0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x v="6299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x v="16"/>
    <s v="03"/>
    <x v="13"/>
    <m/>
    <m/>
    <n v="1"/>
    <x v="0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x v="63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x v="6301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x v="1008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x v="2001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x v="1"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x v="473"/>
    <n v="513170"/>
    <s v="SMALL"/>
    <s v="50k - 200k"/>
    <s v="Fredericksburg, VA"/>
    <n v="141238"/>
    <s v="11300"/>
    <s v="  "/>
    <m/>
    <s v="N"/>
    <s v="1133"/>
    <s v="BUS OTHER"/>
    <n v="11"/>
    <s v="Bus"/>
    <s v="33"/>
    <s v="113"/>
    <x v="0"/>
    <s v="02"/>
    <x v="22"/>
    <m/>
    <m/>
    <n v="1"/>
    <x v="0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x v="3246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x v="42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x v="6302"/>
    <n v="514110"/>
    <s v="SMALL"/>
    <s v="50k - 200k"/>
    <s v="Williamsburg, VA"/>
    <n v="75689"/>
    <s v="113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x v="159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x v="2932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x v="6303"/>
    <n v="514110"/>
    <s v="SMALL"/>
    <s v="50k - 200k"/>
    <s v="Williamsburg, VA"/>
    <n v="75689"/>
    <s v="113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x v="2875"/>
    <n v="514110"/>
    <s v="SMALL"/>
    <s v="50k - 200k"/>
    <s v="Williamsburg, VA"/>
    <n v="75689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x v="51"/>
    <n v="514110"/>
    <s v="SMALL"/>
    <s v="50k - 200k"/>
    <s v="Williamsburg, VA"/>
    <n v="75689"/>
    <s v="11400"/>
    <s v="  "/>
    <m/>
    <s v="N"/>
    <s v="1144"/>
    <s v="MAINTENANCE FACILITY"/>
    <n v="11"/>
    <s v="Bus"/>
    <s v="44"/>
    <s v="114"/>
    <x v="9"/>
    <s v="43"/>
    <x v="54"/>
    <m/>
    <m/>
    <n v="1"/>
    <x v="0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x v="2875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x v="6304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x v="16"/>
    <s v="03"/>
    <x v="20"/>
    <m/>
    <m/>
    <n v="1"/>
    <x v="0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x v="6305"/>
    <n v="514110"/>
    <s v="SMALL"/>
    <s v="50k - 200k"/>
    <s v="Williamsburg, VA"/>
    <n v="75689"/>
    <s v="11700"/>
    <s v="  "/>
    <m/>
    <s v="N"/>
    <s v="117D"/>
    <s v="BUS OTHER"/>
    <n v="11"/>
    <s v="Bus"/>
    <s v="7D"/>
    <s v="117"/>
    <x v="4"/>
    <s v="02"/>
    <x v="8"/>
    <m/>
    <m/>
    <n v="1"/>
    <x v="0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x v="6306"/>
    <n v="512360"/>
    <s v="SMALL"/>
    <s v="50k - 200k"/>
    <s v="Lynchburg, VA"/>
    <n v="116636"/>
    <s v="11400"/>
    <s v="DF"/>
    <s v="DIESEL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x v="1930"/>
    <n v="512360"/>
    <s v="SMALL"/>
    <s v="50k - 200k"/>
    <s v="Lynchburg, VA"/>
    <n v="116636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x v="2312"/>
    <n v="512360"/>
    <s v="SMALL"/>
    <s v="50k - 200k"/>
    <s v="Lynchburg, VA"/>
    <n v="116636"/>
    <s v="11100"/>
    <s v="  "/>
    <m/>
    <s v="N"/>
    <s v="1117"/>
    <s v="BUS OTHER"/>
    <n v="11"/>
    <s v="Bus"/>
    <s v="17"/>
    <s v="111"/>
    <x v="26"/>
    <s v="00"/>
    <x v="55"/>
    <m/>
    <m/>
    <n v="1"/>
    <x v="0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x v="6307"/>
    <n v="512360"/>
    <s v="SMALL"/>
    <s v="50k - 200k"/>
    <s v="Lynchburg, VA"/>
    <n v="116636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x v="6308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x v="15"/>
    <s v="23"/>
    <x v="76"/>
    <s v="Commuter Rail Car Trailer"/>
    <m/>
    <n v="1"/>
    <x v="0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x v="624"/>
    <n v="510080"/>
    <s v="LARGE"/>
    <s v="Over 1m"/>
    <s v="Washington, DC-VA-MD"/>
    <n v="4586770"/>
    <s v="11400"/>
    <s v="  "/>
    <m/>
    <s v="N"/>
    <s v="1141"/>
    <s v="MAINTENANCE FACILITY"/>
    <n v="11"/>
    <s v="Bus"/>
    <s v="41"/>
    <s v="114"/>
    <x v="14"/>
    <s v="02"/>
    <x v="100"/>
    <m/>
    <m/>
    <n v="1"/>
    <x v="0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x v="6309"/>
    <n v="5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x v="155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x v="151"/>
    <m/>
    <m/>
    <n v="1"/>
    <x v="0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x v="1990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x v="2"/>
    <s v="01"/>
    <x v="2"/>
    <m/>
    <m/>
    <n v="1"/>
    <x v="0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x v="624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x v="6310"/>
    <n v="513140"/>
    <s v="SMALL"/>
    <s v="50k - 200k"/>
    <s v="Charlottesville, VA"/>
    <n v="92359"/>
    <s v="114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x v="2501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x v="1"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x v="6311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x v="0"/>
    <s v="03"/>
    <x v="20"/>
    <m/>
    <m/>
    <n v="1"/>
    <x v="0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x v="6312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x v="6313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x v="584"/>
    <n v="514310"/>
    <s v="SMALL"/>
    <s v="50k - 200k"/>
    <s v="Harrisonburg, VA"/>
    <n v="66784"/>
    <s v="114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x v="802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x v="6314"/>
    <n v="514310"/>
    <s v="SMALL"/>
    <s v="50k - 200k"/>
    <s v="Harrisonburg, VA"/>
    <n v="66784"/>
    <s v="1162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x v="6315"/>
    <n v="514310"/>
    <s v="SMALL"/>
    <s v="50k - 200k"/>
    <s v="Harrisonburg, VA"/>
    <n v="66784"/>
    <s v="116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x v="6316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x v="1"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x v="167"/>
    <n v="513170"/>
    <s v="SMALL"/>
    <s v="50k - 200k"/>
    <s v="Fredericksburg, VA"/>
    <n v="141238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x v="6317"/>
    <n v="513140"/>
    <s v="SMALL"/>
    <s v="50k - 200k"/>
    <s v="Charlottesville, VA"/>
    <n v="92359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x v="2875"/>
    <n v="513140"/>
    <s v="SMALL"/>
    <s v="50k - 200k"/>
    <s v="Charlottesville, VA"/>
    <n v="92359"/>
    <s v="114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x v="6318"/>
    <n v="513140"/>
    <s v="SMALL"/>
    <s v="50k - 200k"/>
    <s v="Charlottesville, VA"/>
    <n v="9235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x v="6319"/>
    <n v="513140"/>
    <s v="SMALL"/>
    <s v="50k - 200k"/>
    <s v="Charlottesville, VA"/>
    <n v="92359"/>
    <s v="11500"/>
    <s v="  "/>
    <m/>
    <s v="N"/>
    <s v="1152"/>
    <s v="BUS OTHER"/>
    <n v="11"/>
    <s v="Bus"/>
    <s v="52"/>
    <s v="115"/>
    <x v="1"/>
    <s v="04"/>
    <x v="121"/>
    <m/>
    <m/>
    <n v="1"/>
    <x v="0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x v="6320"/>
    <n v="510370"/>
    <s v="LARGE"/>
    <s v="Over 1m"/>
    <s v="Virginia Beach, VA"/>
    <n v="143966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x v="6321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x v="6322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x v="6323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x v="195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VT16X047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x v="2180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x v="6324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x v="6325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x v="6326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x v="6327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x v="6328"/>
    <n v="503000"/>
    <s v="SMALL"/>
    <s v="50k - 200k"/>
    <s v="Burlington, VT"/>
    <n v="10874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x v="198"/>
    <n v="500000"/>
    <s v="STATE"/>
    <s v="Under 50k"/>
    <s v="VERMONT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x v="6329"/>
    <n v="500000"/>
    <s v="STATE"/>
    <s v="Under 50k"/>
    <s v="VERMONT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x v="633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x v="6331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x v="6332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x v="6333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x v="4307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x v="6334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x v="4727"/>
    <n v="500000"/>
    <s v="STATE"/>
    <s v="Under 50k"/>
    <s v="VERMONT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x v="6335"/>
    <n v="503000"/>
    <s v="SMALL"/>
    <s v="50k - 200k"/>
    <s v="Burlington, VT"/>
    <n v="10874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x v="51"/>
    <n v="500000"/>
    <s v="STATE"/>
    <s v="Under 50k"/>
    <s v="VERMONT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x v="51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x v="51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x v="6336"/>
    <n v="500000"/>
    <s v="STATE"/>
    <s v="Under 50k"/>
    <s v="VERMONT GOV APP"/>
    <n v="0"/>
    <s v="44101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x v="707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x v="6337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x v="6338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x v="215"/>
    <n v="500000"/>
    <s v="STATE"/>
    <s v="Under 50k"/>
    <s v="VERMONT GOV APP"/>
    <n v="0"/>
    <s v="44100"/>
    <s v="  "/>
    <m/>
    <s v="N"/>
    <s v="4426"/>
    <s v="PLANNING"/>
    <n v="44"/>
    <s v="Planning"/>
    <s v="26"/>
    <s v="442"/>
    <x v="46"/>
    <s v="12"/>
    <x v="117"/>
    <m/>
    <m/>
    <n v="4"/>
    <x v="2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x v="237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x v="3222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x v="6339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x v="307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x v="1"/>
    <s v="06"/>
    <x v="87"/>
    <m/>
    <m/>
    <n v="1"/>
    <x v="0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x v="989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x v="634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x v="141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x v="3137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x v="195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x v="514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x v="6341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x v="15"/>
    <s v="16"/>
    <x v="122"/>
    <m/>
    <s v="Sedan/Station Wagon"/>
    <n v="1"/>
    <x v="0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x v="6342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x v="141"/>
    <n v="500000"/>
    <s v="STATE"/>
    <s v="Under 50k"/>
    <s v="VERMONT GOV APP"/>
    <n v="0"/>
    <s v="1110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x v="234"/>
    <n v="500000"/>
    <s v="STATE"/>
    <s v="Under 50k"/>
    <s v="VERMONT GOV APP"/>
    <n v="0"/>
    <s v="11400"/>
    <s v="  "/>
    <m/>
    <s v="N"/>
    <s v="1144"/>
    <s v="MAINTENANCE FACILITY"/>
    <n v="11"/>
    <s v="Bus"/>
    <s v="44"/>
    <s v="114"/>
    <x v="9"/>
    <s v="01"/>
    <x v="20"/>
    <m/>
    <m/>
    <n v="1"/>
    <x v="0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x v="6343"/>
    <n v="500000"/>
    <s v="STATE"/>
    <s v="Under 50k"/>
    <s v="VERMONT GOV APP"/>
    <n v="0"/>
    <s v="60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x v="41"/>
    <n v="500000"/>
    <s v="STATE"/>
    <s v="Under 50k"/>
    <s v="VERMONT GOV APP"/>
    <n v="0"/>
    <s v="600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x v="6344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x v="6345"/>
    <n v="500000"/>
    <s v="STATE"/>
    <s v="Under 50k"/>
    <s v="VERMONT GOV APP"/>
    <n v="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x v="196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x v="1"/>
    <s v="07"/>
    <x v="34"/>
    <m/>
    <m/>
    <n v="1"/>
    <x v="0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x v="514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x v="242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x v="1"/>
    <s v="09"/>
    <x v="1"/>
    <m/>
    <m/>
    <n v="1"/>
    <x v="0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x v="6346"/>
    <n v="503000"/>
    <s v="SMALL"/>
    <s v="50k - 200k"/>
    <s v="Burlington, VT"/>
    <n v="10874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x v="6347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x v="6348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x v="51"/>
    <n v="530170"/>
    <s v="LARGE"/>
    <s v="Over 1m"/>
    <s v="Seattle, WA"/>
    <n v="3059393"/>
    <s v="14090"/>
    <s v="  "/>
    <m/>
    <s v="N"/>
    <s v="1409"/>
    <s v="NEW STARTS"/>
    <n v="14"/>
    <s v="New Starts"/>
    <s v="09"/>
    <s v="140"/>
    <x v="35"/>
    <s v="90"/>
    <x v="73"/>
    <m/>
    <m/>
    <s v="1"/>
    <x v="0"/>
    <s v="4"/>
    <m/>
    <s v="0"/>
    <m/>
    <s v="9"/>
    <s v="9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x v="41"/>
    <n v="530170"/>
    <s v="LARGE"/>
    <s v="Over 1m"/>
    <s v="Seattle, WA"/>
    <n v="3059393"/>
    <s v="13100"/>
    <s v="EP"/>
    <s v="ELECTRIC TRACKLESS TROLLEY"/>
    <s v="N"/>
    <s v="1313"/>
    <s v="NEW STARTS"/>
    <n v="13"/>
    <s v="New Starts"/>
    <s v="13"/>
    <s v="131"/>
    <x v="15"/>
    <s v="20"/>
    <x v="65"/>
    <s v="Light Rail Cars"/>
    <m/>
    <n v="1"/>
    <x v="0"/>
    <s v="3"/>
    <m/>
    <s v="1"/>
    <m/>
    <s v="3"/>
    <s v="2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x v="393"/>
    <n v="530170"/>
    <s v="LARGE"/>
    <s v="Over 1m"/>
    <s v="Seattle, WA"/>
    <n v="3059393"/>
    <s v="1401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x v="4461"/>
    <n v="530170"/>
    <s v="LARGE"/>
    <s v="Over 1m"/>
    <s v="Seattle, WA"/>
    <n v="3059393"/>
    <s v="1402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x v="390"/>
    <n v="530170"/>
    <s v="LARGE"/>
    <s v="Over 1m"/>
    <s v="Seattle, WA"/>
    <n v="3059393"/>
    <s v="1403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x v="6349"/>
    <n v="530170"/>
    <s v="LARGE"/>
    <s v="Over 1m"/>
    <s v="Seattle, WA"/>
    <n v="3059393"/>
    <s v="1404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x v="393"/>
    <n v="530170"/>
    <s v="LARGE"/>
    <s v="Over 1m"/>
    <s v="Seattle, WA"/>
    <n v="3059393"/>
    <s v="1405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x v="51"/>
    <n v="530170"/>
    <s v="LARGE"/>
    <s v="Over 1m"/>
    <s v="Seattle, WA"/>
    <n v="3059393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x v="51"/>
    <n v="530170"/>
    <s v="LARGE"/>
    <s v="Over 1m"/>
    <s v="Seattle, WA"/>
    <n v="3059393"/>
    <s v="1406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x v="51"/>
    <n v="530170"/>
    <s v="LARGE"/>
    <s v="Over 1m"/>
    <s v="Seattle, WA"/>
    <n v="3059393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x v="390"/>
    <n v="530170"/>
    <s v="LARGE"/>
    <s v="Over 1m"/>
    <s v="Seattle, WA"/>
    <n v="3059393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x v="390"/>
    <n v="530170"/>
    <s v="LARGE"/>
    <s v="Over 1m"/>
    <s v="Seattle, WA"/>
    <n v="3059393"/>
    <s v="14100"/>
    <s v="  "/>
    <m/>
    <s v="N"/>
    <s v="1410"/>
    <s v="NEW STARTS"/>
    <n v="14"/>
    <s v="New Starts"/>
    <s v="10"/>
    <s v="141"/>
    <x v="28"/>
    <s v="10"/>
    <x v="64"/>
    <m/>
    <m/>
    <n v="1"/>
    <x v="0"/>
    <s v="4"/>
    <m/>
    <s v="1"/>
    <m/>
    <s v="0"/>
    <s v="1"/>
    <s v="0"/>
  </r>
  <r>
    <s v="WA030247"/>
    <n v="3"/>
    <s v="Washington"/>
    <s v="49 USC 5309 - New Starts"/>
    <n v="5309"/>
    <x v="0"/>
    <x v="0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x v="6350"/>
    <n v="530280"/>
    <s v="LARGE"/>
    <s v="Over 1m"/>
    <s v="Portland, OR-WA"/>
    <n v="1849898"/>
    <s v="14070"/>
    <s v="HE"/>
    <s v="HYBRID ELECTRIC - DIESEL"/>
    <s v="N"/>
    <s v="1313"/>
    <s v="NEW STARTS"/>
    <n v="13"/>
    <s v="New Starts"/>
    <s v="13"/>
    <s v="131"/>
    <x v="15"/>
    <s v="06"/>
    <x v="57"/>
    <m/>
    <s v="Bus Articulated"/>
    <n v="1"/>
    <x v="0"/>
    <s v="3"/>
    <m/>
    <s v="1"/>
    <m/>
    <s v="3"/>
    <s v="0"/>
    <s v="6"/>
  </r>
  <r>
    <s v="WA030247"/>
    <n v="3"/>
    <s v="Washington"/>
    <s v="49 USC 5309 - New Starts"/>
    <n v="5309"/>
    <x v="0"/>
    <x v="0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x v="6351"/>
    <n v="530280"/>
    <s v="LARGE"/>
    <s v="Over 1m"/>
    <s v="Portland, OR-WA"/>
    <n v="1849898"/>
    <s v="1408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x v="6352"/>
    <n v="530280"/>
    <s v="LARGE"/>
    <s v="Over 1m"/>
    <s v="Portland, OR-WA"/>
    <n v="1849898"/>
    <s v="14000"/>
    <s v="  "/>
    <m/>
    <s v="N"/>
    <s v="1401"/>
    <s v="NEW STARTS"/>
    <n v="14"/>
    <s v="New Starts"/>
    <s v="01"/>
    <s v="140"/>
    <x v="31"/>
    <s v="10"/>
    <x v="69"/>
    <m/>
    <m/>
    <n v="1"/>
    <x v="0"/>
    <s v="4"/>
    <m/>
    <s v="0"/>
    <m/>
    <s v="1"/>
    <s v="1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x v="6353"/>
    <n v="530280"/>
    <s v="LARGE"/>
    <s v="Over 1m"/>
    <s v="Portland, OR-WA"/>
    <n v="1849898"/>
    <s v="14000"/>
    <s v="  "/>
    <m/>
    <s v="N"/>
    <s v="1402"/>
    <s v="NEW STARTS"/>
    <n v="14"/>
    <s v="New Starts"/>
    <s v="02"/>
    <s v="140"/>
    <x v="29"/>
    <s v="20"/>
    <x v="66"/>
    <m/>
    <m/>
    <n v="1"/>
    <x v="0"/>
    <s v="4"/>
    <m/>
    <s v="0"/>
    <m/>
    <s v="2"/>
    <s v="2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x v="6354"/>
    <n v="530280"/>
    <s v="LARGE"/>
    <s v="Over 1m"/>
    <s v="Portland, OR-WA"/>
    <n v="1849898"/>
    <s v="14000"/>
    <s v="  "/>
    <m/>
    <s v="N"/>
    <s v="1403"/>
    <s v="NEW STARTS"/>
    <n v="14"/>
    <s v="New Starts"/>
    <s v="03"/>
    <s v="140"/>
    <x v="36"/>
    <s v="30"/>
    <x v="75"/>
    <m/>
    <m/>
    <n v="1"/>
    <x v="0"/>
    <s v="4"/>
    <m/>
    <s v="0"/>
    <m/>
    <s v="3"/>
    <s v="3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x v="6355"/>
    <n v="530280"/>
    <s v="LARGE"/>
    <s v="Over 1m"/>
    <s v="Portland, OR-WA"/>
    <n v="1849898"/>
    <s v="14000"/>
    <s v="  "/>
    <m/>
    <s v="N"/>
    <s v="1404"/>
    <s v="NEW STARTS"/>
    <n v="14"/>
    <s v="New Starts"/>
    <s v="04"/>
    <s v="140"/>
    <x v="30"/>
    <s v="40"/>
    <x v="67"/>
    <m/>
    <m/>
    <n v="1"/>
    <x v="0"/>
    <s v="4"/>
    <m/>
    <s v="0"/>
    <m/>
    <s v="4"/>
    <s v="4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x v="6356"/>
    <n v="530280"/>
    <s v="LARGE"/>
    <s v="Over 1m"/>
    <s v="Portland, OR-WA"/>
    <n v="1849898"/>
    <s v="14000"/>
    <s v="  "/>
    <m/>
    <s v="N"/>
    <s v="1405"/>
    <s v="NEW STARTS"/>
    <n v="14"/>
    <s v="New Starts"/>
    <s v="05"/>
    <s v="140"/>
    <x v="32"/>
    <s v="50"/>
    <x v="70"/>
    <m/>
    <m/>
    <n v="1"/>
    <x v="0"/>
    <s v="4"/>
    <m/>
    <s v="0"/>
    <m/>
    <s v="5"/>
    <s v="5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x v="6357"/>
    <n v="530280"/>
    <s v="LARGE"/>
    <s v="Over 1m"/>
    <s v="Portland, OR-WA"/>
    <n v="1849898"/>
    <s v="14000"/>
    <s v="  "/>
    <m/>
    <s v="N"/>
    <s v="1406"/>
    <s v="NEW STARTS"/>
    <n v="14"/>
    <s v="New Starts"/>
    <s v="06"/>
    <s v="140"/>
    <x v="33"/>
    <s v="60"/>
    <x v="71"/>
    <m/>
    <m/>
    <n v="1"/>
    <x v="0"/>
    <s v="4"/>
    <m/>
    <s v="0"/>
    <m/>
    <s v="6"/>
    <s v="6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x v="6358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x v="34"/>
    <s v="80"/>
    <x v="72"/>
    <m/>
    <m/>
    <n v="1"/>
    <x v="0"/>
    <s v="4"/>
    <m/>
    <s v="0"/>
    <m/>
    <s v="8"/>
    <s v="8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x v="6359"/>
    <n v="530280"/>
    <s v="LARGE"/>
    <s v="Over 1m"/>
    <s v="Portland, OR-WA"/>
    <n v="1849898"/>
    <s v="14000"/>
    <s v="  "/>
    <m/>
    <s v="N"/>
    <s v="1409"/>
    <s v="NEW STARTS"/>
    <n v="14"/>
    <s v="New Starts"/>
    <s v="09"/>
    <s v="140"/>
    <x v="35"/>
    <s v="90"/>
    <x v="73"/>
    <m/>
    <m/>
    <n v="1"/>
    <x v="0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x v="0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x v="6360"/>
    <n v="530170"/>
    <s v="LARGE"/>
    <s v="Over 1m"/>
    <s v="Seattle, WA"/>
    <n v="3059393"/>
    <s v="1112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x v="0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x v="6361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x v="14"/>
    <s v="05"/>
    <x v="146"/>
    <m/>
    <m/>
    <n v="1"/>
    <x v="0"/>
    <s v="2"/>
    <m/>
    <s v="3"/>
    <m/>
    <s v="1"/>
    <s v="0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x v="636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x v="6363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x v="6364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x v="6365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x v="5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x v="5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x v="51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x v="51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x v="6366"/>
    <n v="533980"/>
    <s v="SMALL"/>
    <s v="50k - 200k"/>
    <s v="Bremerton, WA"/>
    <n v="19897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x v="6367"/>
    <n v="533980"/>
    <s v="SMALL"/>
    <s v="50k - 200k"/>
    <s v="Bremerton, WA"/>
    <n v="198979"/>
    <s v="11100"/>
    <s v="LP"/>
    <s v="LIQUEFIED PETROLEUM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x v="6368"/>
    <n v="533980"/>
    <s v="SMALL"/>
    <s v="50k - 200k"/>
    <s v="Bremerton, WA"/>
    <n v="19897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x v="6369"/>
    <n v="533980"/>
    <s v="SMALL"/>
    <s v="50k - 200k"/>
    <s v="Bremerton, WA"/>
    <n v="198979"/>
    <s v="113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x v="635"/>
    <n v="533980"/>
    <s v="SMALL"/>
    <s v="50k - 200k"/>
    <s v="Bremerton, WA"/>
    <n v="19897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x v="6370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x v="6371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x v="6372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x v="6373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2"/>
    <n v="16"/>
    <s v="Washington"/>
    <s v="49 USC 5310 - Elderly and Individuals with Disabilities"/>
    <n v="5310"/>
    <x v="1"/>
    <x v="1"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x v="6374"/>
    <n v="532330"/>
    <s v="MEDIUM"/>
    <s v="200k - 1m"/>
    <s v="Kennewick-Pasco, WA"/>
    <n v="210975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x v="470"/>
    <n v="410280"/>
    <s v="LARGE"/>
    <s v="Over 1m"/>
    <s v="Portland, OR-WA"/>
    <n v="1849898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x v="6375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x v="6376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x v="2069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x v="6377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x v="6378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x v="6379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x v="638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x v="638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x v="638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x v="6383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x v="6384"/>
    <n v="533540"/>
    <s v="SMALL"/>
    <s v="50k - 200k"/>
    <s v="Longview, WA-OR"/>
    <n v="63952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x v="307"/>
    <n v="533540"/>
    <s v="SMALL"/>
    <s v="50k - 200k"/>
    <s v="Longview, WA-OR"/>
    <n v="6395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x v="6385"/>
    <n v="533980"/>
    <s v="SMALL"/>
    <s v="50k - 200k"/>
    <s v="Bremerton, WA"/>
    <n v="198979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x v="6386"/>
    <n v="534050"/>
    <s v="SMALL"/>
    <s v="50k - 200k"/>
    <s v="Walla Walla, WA-OR"/>
    <n v="55805"/>
    <s v="11100"/>
    <s v="CN"/>
    <s v="COMPRESS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x v="6387"/>
    <n v="534050"/>
    <s v="SMALL"/>
    <s v="50k - 200k"/>
    <s v="Walla Walla, WA-OR"/>
    <n v="55805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x v="4666"/>
    <n v="534050"/>
    <s v="SMALL"/>
    <s v="50k - 200k"/>
    <s v="Walla Walla, WA-OR"/>
    <n v="55805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x v="6388"/>
    <n v="534400"/>
    <s v="SMALL"/>
    <s v="50k - 200k"/>
    <s v="Mount Vernon, WA"/>
    <n v="6296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x v="6389"/>
    <n v="534400"/>
    <s v="SMALL"/>
    <s v="50k - 200k"/>
    <s v="Mount Vernon, WA"/>
    <n v="62966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x v="1681"/>
    <n v="534400"/>
    <s v="SMALL"/>
    <s v="50k - 200k"/>
    <s v="Mount Vernon, WA"/>
    <n v="6296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x v="6390"/>
    <n v="534490"/>
    <s v="SMALL"/>
    <s v="50k - 200k"/>
    <s v="Lewiston, ID-WA"/>
    <n v="51924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x v="6391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x v="639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x v="65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x v="198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x v="215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x v="6393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x v="6394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x v="639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x v="639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888"/>
    <n v="532520"/>
    <s v="SMALL"/>
    <s v="50k - 200k"/>
    <s v="Yakima, WA"/>
    <n v="129534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397"/>
    <n v="533540"/>
    <s v="SMALL"/>
    <s v="50k - 200k"/>
    <s v="Longview, WA-OR"/>
    <n v="63952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x v="6398"/>
    <n v="533660"/>
    <s v="SMALL"/>
    <s v="50k - 200k"/>
    <s v="Olympia-Lacey, WA"/>
    <n v="17661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x v="6399"/>
    <n v="533980"/>
    <s v="SMALL"/>
    <s v="50k - 200k"/>
    <s v="Bremerton, WA"/>
    <n v="198979"/>
    <s v="11100"/>
    <s v="LN"/>
    <s v="LIQUEFI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x v="6400"/>
    <n v="533980"/>
    <s v="SMALL"/>
    <s v="50k - 200k"/>
    <s v="Bremerton, WA"/>
    <n v="198979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401"/>
    <n v="534400"/>
    <s v="SMALL"/>
    <s v="50k - 200k"/>
    <s v="Mount Vernon, WA"/>
    <n v="62966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x v="3355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x v="6402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x v="6403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x v="6404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x v="6405"/>
    <n v="530170"/>
    <s v="LARGE"/>
    <s v="Over 1m"/>
    <s v="Seattle, WA"/>
    <n v="3059393"/>
    <s v="1112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x v="6406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x v="6407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x v="6408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x v="6409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x v="6410"/>
    <n v="530930"/>
    <s v="MEDIUM"/>
    <s v="200k - 1m"/>
    <s v="Spokane, WA"/>
    <n v="387847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x v="6411"/>
    <n v="530930"/>
    <s v="MEDIUM"/>
    <s v="200k - 1m"/>
    <s v="Spokane, WA"/>
    <n v="387847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x v="2185"/>
    <n v="530930"/>
    <s v="MEDIUM"/>
    <s v="200k - 1m"/>
    <s v="Spokane, WA"/>
    <n v="38784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x v="6412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x v="641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x v="6414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x v="6415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x v="6416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x v="641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x v="641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x v="6419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x v="64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77"/>
    <n v="18"/>
    <s v="Washington"/>
    <s v="49 USC 5311 - Nonurbanized Area Programs"/>
    <n v="5311"/>
    <x v="2"/>
    <x v="1"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x v="6421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77"/>
    <n v="18"/>
    <s v="Washington"/>
    <s v="49 USC 5311 - Nonurbanized Area Programs"/>
    <n v="5311"/>
    <x v="2"/>
    <x v="1"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x v="642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x v="5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x v="642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x v="51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x v="51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x v="51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x v="51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x v="51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x v="6424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x v="642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x v="6426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5"/>
    <n v="18"/>
    <s v="Washington"/>
    <s v="49 USC 5311 - Nonurbanized Area Programs"/>
    <n v="5311"/>
    <x v="2"/>
    <x v="1"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x v="6427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96"/>
    <n v="18"/>
    <s v="Washington"/>
    <s v="49 USC 5311 - Nonurbanized Area Programs"/>
    <n v="5311"/>
    <x v="2"/>
    <x v="1"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x v="642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x v="1539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x v="6429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8"/>
    <x v="25"/>
    <m/>
    <m/>
    <n v="1"/>
    <x v="0"/>
    <s v="1"/>
    <m/>
    <s v="4"/>
    <m/>
    <s v="2"/>
    <s v="0"/>
    <s v="8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x v="643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x v="624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x v="6431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x v="643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x v="6433"/>
    <n v="530000"/>
    <s v="STATE"/>
    <s v="Under 50k"/>
    <s v="WASHINGTON GOV APP"/>
    <n v="0"/>
    <s v="11100"/>
    <s v="DF"/>
    <s v="DIESEL"/>
    <s v="N"/>
    <s v="1114"/>
    <s v="BUS OTHER"/>
    <n v="11"/>
    <s v="Bus"/>
    <s v="14"/>
    <s v="111"/>
    <x v="22"/>
    <s v="03"/>
    <x v="37"/>
    <m/>
    <s v="30 ft Bus"/>
    <n v="1"/>
    <x v="0"/>
    <s v="1"/>
    <m/>
    <s v="1"/>
    <m/>
    <s v="4"/>
    <s v="0"/>
    <s v="3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x v="6434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x v="643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x v="6436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x v="6437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x v="1587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x v="159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WA18X098"/>
    <n v="18"/>
    <s v="Washington"/>
    <s v="49 USC 5311 - Nonurbanized Area Programs"/>
    <n v="5311"/>
    <x v="2"/>
    <x v="1"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x v="6438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98"/>
    <n v="18"/>
    <s v="Washington"/>
    <s v="49 USC 5311 - Nonurbanized Area Programs"/>
    <n v="5311"/>
    <x v="2"/>
    <x v="1"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x v="6439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099"/>
    <n v="18"/>
    <s v="Washington"/>
    <s v="49 USC 5311 - Nonurbanized Area Programs"/>
    <n v="5311"/>
    <x v="2"/>
    <x v="1"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x v="644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099"/>
    <n v="18"/>
    <s v="Washington"/>
    <s v="49 USC 5311 - Nonurbanized Area Programs"/>
    <n v="5311"/>
    <x v="2"/>
    <x v="1"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x v="6441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100"/>
    <n v="18"/>
    <s v="Washington"/>
    <s v="49 USC 5311 - Nonurbanized Area Programs"/>
    <n v="5311"/>
    <x v="2"/>
    <x v="1"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x v="6442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100"/>
    <n v="18"/>
    <s v="Washington"/>
    <s v="49 USC 5311 - Nonurbanized Area Programs"/>
    <n v="5311"/>
    <x v="2"/>
    <x v="1"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x v="644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x v="621"/>
    <n v="530000"/>
    <s v="STATE"/>
    <s v="Under 50k"/>
    <s v="WASHINGTON GOV APP"/>
    <n v="0"/>
    <s v="11600"/>
    <s v="  "/>
    <m/>
    <s v="N"/>
    <s v="1166"/>
    <s v="BUS OTHER"/>
    <n v="11"/>
    <s v="Bus"/>
    <s v="66"/>
    <s v="116"/>
    <x v="16"/>
    <s v="01"/>
    <x v="29"/>
    <m/>
    <m/>
    <n v="1"/>
    <x v="0"/>
    <s v="1"/>
    <m/>
    <s v="6"/>
    <m/>
    <s v="6"/>
    <s v="0"/>
    <s v="1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x v="6444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x v="644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18X102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x v="60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x v="1"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x v="6446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x v="1"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x v="6447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x v="5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x v="6448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x v="51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x v="51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x v="51"/>
    <n v="530170"/>
    <s v="LARGE"/>
    <s v="Over 1m"/>
    <s v="Seattle, WA"/>
    <n v="3059393"/>
    <s v="11400"/>
    <s v="  "/>
    <m/>
    <s v="N"/>
    <s v="1143"/>
    <s v="MAINTENANCE FACILITY"/>
    <n v="11"/>
    <s v="Bus"/>
    <s v="43"/>
    <s v="114"/>
    <x v="0"/>
    <s v="06"/>
    <x v="32"/>
    <m/>
    <m/>
    <n v="1"/>
    <x v="0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x v="0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x v="6449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x v="0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x v="645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11"/>
    <x v="178"/>
    <m/>
    <s v="Bus Double Deck"/>
    <n v="1"/>
    <x v="0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x v="6451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x v="6452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x v="0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x v="6453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03"/>
    <x v="28"/>
    <m/>
    <m/>
    <n v="1"/>
    <x v="0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x v="0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x v="167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x v="6454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x v="6455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11"/>
    <x v="178"/>
    <m/>
    <s v="Bus Double Deck"/>
    <n v="1"/>
    <x v="0"/>
    <s v="1"/>
    <m/>
    <s v="1"/>
    <m/>
    <s v="2"/>
    <s v="1"/>
    <s v="1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x v="6456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11"/>
    <x v="178"/>
    <m/>
    <s v="Bus Double Deck"/>
    <n v="1"/>
    <x v="0"/>
    <s v="1"/>
    <m/>
    <s v="1"/>
    <m/>
    <s v="2"/>
    <s v="1"/>
    <s v="1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x v="51"/>
    <n v="530170"/>
    <s v="LARGE"/>
    <s v="Over 1m"/>
    <s v="Seattle, WA"/>
    <n v="3059393"/>
    <s v="11700"/>
    <s v="DF"/>
    <s v="DIESEL"/>
    <s v="N"/>
    <s v="1172"/>
    <s v="BUS OTHER"/>
    <n v="11"/>
    <s v="Bus"/>
    <s v="72"/>
    <s v="117"/>
    <x v="10"/>
    <s v="04"/>
    <x v="14"/>
    <m/>
    <m/>
    <n v="1"/>
    <x v="0"/>
    <s v="1"/>
    <m/>
    <s v="7"/>
    <m/>
    <s v="2"/>
    <s v="0"/>
    <s v="4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x v="51"/>
    <n v="530170"/>
    <s v="LARGE"/>
    <s v="Over 1m"/>
    <s v="Seattle, WA"/>
    <n v="3059393"/>
    <s v="11100"/>
    <s v="DF"/>
    <s v="DIESEL"/>
    <s v="N"/>
    <s v="1114"/>
    <s v="BUS OTHER"/>
    <n v="11"/>
    <s v="Bus"/>
    <s v="14"/>
    <s v="111"/>
    <x v="22"/>
    <s v="33"/>
    <x v="50"/>
    <m/>
    <s v="Ferry Boats"/>
    <n v="1"/>
    <x v="0"/>
    <s v="1"/>
    <m/>
    <s v="1"/>
    <m/>
    <s v="4"/>
    <s v="3"/>
    <s v="3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x v="41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x v="22"/>
    <s v="40"/>
    <x v="19"/>
    <m/>
    <s v="Spare Parts / Assoc Capital Maintenance Items"/>
    <n v="1"/>
    <x v="0"/>
    <s v="1"/>
    <m/>
    <s v="1"/>
    <m/>
    <s v="4"/>
    <s v="4"/>
    <s v="0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x v="6457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x v="22"/>
    <s v="33"/>
    <x v="50"/>
    <m/>
    <s v="Ferry Boats"/>
    <n v="1"/>
    <x v="0"/>
    <s v="1"/>
    <m/>
    <s v="1"/>
    <m/>
    <s v="4"/>
    <s v="3"/>
    <s v="3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x v="6458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x v="51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x v="51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x v="6"/>
    <s v="11"/>
    <x v="178"/>
    <m/>
    <s v="Bus Double Deck"/>
    <n v="1"/>
    <x v="0"/>
    <s v="1"/>
    <m/>
    <s v="1"/>
    <m/>
    <s v="2"/>
    <s v="1"/>
    <s v="1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x v="6459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x v="51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x v="51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x v="646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x v="6461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10"/>
    <x v="171"/>
    <m/>
    <s v="Bus Trolley Artic."/>
    <n v="1"/>
    <x v="0"/>
    <s v="1"/>
    <m/>
    <s v="1"/>
    <m/>
    <s v="2"/>
    <s v="1"/>
    <s v="0"/>
  </r>
  <r>
    <s v="WA540012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x v="6462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540013"/>
    <n v="54"/>
    <s v="Washington"/>
    <s v="49 USC 5337 - State of Good Repair Formula Grants"/>
    <n v="5337"/>
    <x v="5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x v="6463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540013"/>
    <n v="54"/>
    <s v="Washington"/>
    <s v="49 USC 5337 - State of Good Repair Formula Grants"/>
    <n v="5337"/>
    <x v="5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x v="6464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540014"/>
    <n v="54"/>
    <s v="Washington"/>
    <s v="49 USC 5337 - State of Good Repair Formula Grants"/>
    <n v="5337"/>
    <x v="5"/>
    <x v="0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x v="6465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WA540015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x v="6466"/>
    <n v="533980"/>
    <s v="SMALL"/>
    <s v="50k - 200k"/>
    <s v="Bremerton, WA"/>
    <n v="198979"/>
    <s v="12100"/>
    <s v="  "/>
    <m/>
    <s v="N"/>
    <s v="1213"/>
    <s v="FIXED GUIDEWAY"/>
    <n v="12"/>
    <s v="Fixed Guideway"/>
    <s v="13"/>
    <s v="121"/>
    <x v="15"/>
    <s v="33"/>
    <x v="50"/>
    <m/>
    <s v="Ferry Boats"/>
    <n v="1"/>
    <x v="0"/>
    <s v="2"/>
    <m/>
    <s v="1"/>
    <m/>
    <s v="3"/>
    <s v="3"/>
    <s v="3"/>
  </r>
  <r>
    <s v="WA540015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x v="189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x v="14"/>
    <s v="33"/>
    <x v="50"/>
    <m/>
    <s v="Ferry Boats"/>
    <n v="1"/>
    <x v="0"/>
    <s v="2"/>
    <m/>
    <s v="1"/>
    <m/>
    <s v="1"/>
    <s v="3"/>
    <s v="3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x v="6467"/>
    <n v="530170"/>
    <s v="LARGE"/>
    <s v="Over 1m"/>
    <s v="Seattle, WA"/>
    <n v="3059393"/>
    <s v="55000"/>
    <s v="  "/>
    <m/>
    <s v="N"/>
    <s v="5514"/>
    <s v="RESEARCH"/>
    <n v="55"/>
    <s v="Research Projects"/>
    <s v="14"/>
    <s v="551"/>
    <x v="38"/>
    <s v="00"/>
    <x v="79"/>
    <m/>
    <m/>
    <n v="5"/>
    <x v="3"/>
    <s v="5"/>
    <m/>
    <s v="1"/>
    <m/>
    <s v="4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x v="6468"/>
    <n v="530170"/>
    <s v="LARGE"/>
    <s v="Over 1m"/>
    <s v="Seattle, WA"/>
    <n v="3059393"/>
    <s v="55000"/>
    <s v="  "/>
    <m/>
    <s v="N"/>
    <s v="5520"/>
    <s v="RESEARCH"/>
    <n v="55"/>
    <s v="Research Projects"/>
    <s v="20"/>
    <s v="552"/>
    <x v="38"/>
    <s v="00"/>
    <x v="80"/>
    <m/>
    <m/>
    <n v="5"/>
    <x v="3"/>
    <s v="5"/>
    <m/>
    <s v="2"/>
    <m/>
    <s v="0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x v="6469"/>
    <n v="530170"/>
    <s v="LARGE"/>
    <s v="Over 1m"/>
    <s v="Seattle, WA"/>
    <n v="3059393"/>
    <s v="55000"/>
    <s v="  "/>
    <m/>
    <s v="N"/>
    <s v="5542"/>
    <s v="RESEARCH"/>
    <n v="55"/>
    <s v="Research Projects"/>
    <s v="42"/>
    <s v="554"/>
    <x v="38"/>
    <s v="00"/>
    <x v="80"/>
    <m/>
    <m/>
    <n v="5"/>
    <x v="3"/>
    <s v="5"/>
    <m/>
    <s v="4"/>
    <m/>
    <s v="2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x v="6468"/>
    <n v="530170"/>
    <s v="LARGE"/>
    <s v="Over 1m"/>
    <s v="Seattle, WA"/>
    <n v="3059393"/>
    <s v="55000"/>
    <s v="  "/>
    <m/>
    <s v="N"/>
    <s v="5549"/>
    <s v="RESEARCH"/>
    <n v="55"/>
    <s v="Research Projects"/>
    <s v="49"/>
    <s v="554"/>
    <x v="38"/>
    <s v="00"/>
    <x v="81"/>
    <m/>
    <m/>
    <n v="5"/>
    <x v="3"/>
    <s v="5"/>
    <m/>
    <s v="4"/>
    <m/>
    <s v="9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x v="6470"/>
    <n v="530170"/>
    <s v="LARGE"/>
    <s v="Over 1m"/>
    <s v="Seattle, WA"/>
    <n v="3059393"/>
    <s v="55000"/>
    <s v="  "/>
    <m/>
    <s v="N"/>
    <s v="5574"/>
    <s v="RESEARCH"/>
    <n v="55"/>
    <s v="Research Projects"/>
    <s v="74"/>
    <s v="557"/>
    <x v="38"/>
    <s v="00"/>
    <x v="80"/>
    <m/>
    <m/>
    <n v="5"/>
    <x v="3"/>
    <s v="5"/>
    <m/>
    <s v="7"/>
    <m/>
    <s v="4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x v="6471"/>
    <n v="530170"/>
    <s v="LARGE"/>
    <s v="Over 1m"/>
    <s v="Seattle, WA"/>
    <n v="3059393"/>
    <s v="55000"/>
    <s v="  "/>
    <m/>
    <s v="N"/>
    <s v="5582"/>
    <s v="RESEARCH"/>
    <n v="55"/>
    <s v="Research Projects"/>
    <s v="82"/>
    <s v="558"/>
    <x v="38"/>
    <s v="00"/>
    <x v="80"/>
    <m/>
    <m/>
    <n v="5"/>
    <x v="3"/>
    <s v="5"/>
    <m/>
    <s v="8"/>
    <m/>
    <s v="2"/>
    <s v="0"/>
    <s v="0"/>
  </r>
  <r>
    <s v="WA70X024"/>
    <n v="70"/>
    <s v="Washington"/>
    <s v="Sec 330/344 (FY2002/2003 FHWA Approps)"/>
    <s v="/344"/>
    <x v="25"/>
    <x v="1"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x v="6472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x v="14"/>
    <s v="33"/>
    <x v="50"/>
    <m/>
    <s v="Ferry Boats"/>
    <n v="1"/>
    <x v="0"/>
    <s v="2"/>
    <m/>
    <s v="1"/>
    <m/>
    <s v="1"/>
    <s v="3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x v="45"/>
    <n v="530170"/>
    <s v="LARGE"/>
    <s v="Over 1m"/>
    <s v="Seattle, WA"/>
    <n v="3059393"/>
    <s v="11400"/>
    <s v="  "/>
    <m/>
    <s v="N"/>
    <s v="1134"/>
    <s v="BUS OTHER"/>
    <n v="11"/>
    <s v="Bus"/>
    <s v="34"/>
    <s v="113"/>
    <x v="9"/>
    <s v="04"/>
    <x v="27"/>
    <m/>
    <m/>
    <n v="1"/>
    <x v="0"/>
    <s v="1"/>
    <m/>
    <s v="3"/>
    <m/>
    <s v="4"/>
    <s v="0"/>
    <s v="4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x v="6473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x v="6474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x v="6475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x v="6476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x v="6477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x v="6478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x v="20"/>
    <m/>
    <m/>
    <n v="1"/>
    <x v="0"/>
    <s v="1"/>
    <m/>
    <s v="4"/>
    <m/>
    <s v="4"/>
    <s v="0"/>
    <s v="3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x v="427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x v="6479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x v="648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x v="5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x v="648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6"/>
    <x v="57"/>
    <m/>
    <s v="Bus Articulated"/>
    <n v="1"/>
    <x v="0"/>
    <s v="1"/>
    <m/>
    <s v="1"/>
    <m/>
    <s v="2"/>
    <s v="0"/>
    <s v="6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x v="51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x v="6482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x v="46"/>
    <m/>
    <s v="Bus Trolley STD"/>
    <n v="1"/>
    <x v="0"/>
    <s v="1"/>
    <m/>
    <s v="1"/>
    <m/>
    <s v="2"/>
    <s v="0"/>
    <s v="9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x v="51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6"/>
    <x v="32"/>
    <m/>
    <m/>
    <n v="1"/>
    <x v="0"/>
    <s v="1"/>
    <m/>
    <s v="4"/>
    <m/>
    <s v="4"/>
    <s v="0"/>
    <s v="6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x v="51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20"/>
    <x v="16"/>
    <m/>
    <m/>
    <n v="1"/>
    <x v="0"/>
    <s v="1"/>
    <m/>
    <s v="4"/>
    <m/>
    <s v="4"/>
    <s v="2"/>
    <s v="0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x v="6483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x v="6484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x v="51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x v="51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x v="6485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39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x v="51"/>
    <n v="533980"/>
    <s v="SMALL"/>
    <s v="50k - 200k"/>
    <s v="Bremerton, WA"/>
    <n v="198979"/>
    <s v="11700"/>
    <s v="  "/>
    <m/>
    <s v="N"/>
    <s v="1172"/>
    <s v="BUS OTHER"/>
    <n v="11"/>
    <s v="Bus"/>
    <s v="72"/>
    <s v="117"/>
    <x v="10"/>
    <s v="09"/>
    <x v="14"/>
    <m/>
    <m/>
    <n v="1"/>
    <x v="0"/>
    <s v="1"/>
    <m/>
    <s v="7"/>
    <m/>
    <s v="2"/>
    <s v="0"/>
    <s v="9"/>
  </r>
  <r>
    <s v="WA90X539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x v="6486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x v="648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x v="6488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x v="6489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x v="51"/>
    <n v="533980"/>
    <s v="SMALL"/>
    <s v="50k - 200k"/>
    <s v="Bremerton, WA"/>
    <n v="198979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x v="649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02"/>
    <x v="100"/>
    <m/>
    <m/>
    <n v="1"/>
    <x v="0"/>
    <s v="1"/>
    <m/>
    <s v="4"/>
    <m/>
    <s v="3"/>
    <s v="0"/>
    <s v="2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x v="274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WA90X557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x v="1830"/>
    <n v="533980"/>
    <s v="SMALL"/>
    <s v="50k - 200k"/>
    <s v="Bremerton, WA"/>
    <n v="198979"/>
    <s v="12400"/>
    <s v="  "/>
    <m/>
    <s v="N"/>
    <s v="1243"/>
    <s v="FIXED GUIDEWAY"/>
    <n v="12"/>
    <s v="Fixed Guideway"/>
    <s v="43"/>
    <s v="124"/>
    <x v="0"/>
    <s v="20"/>
    <x v="16"/>
    <m/>
    <m/>
    <n v="1"/>
    <x v="0"/>
    <s v="2"/>
    <m/>
    <s v="4"/>
    <m/>
    <s v="3"/>
    <s v="2"/>
    <s v="0"/>
  </r>
  <r>
    <s v="WA90X557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x v="45"/>
    <n v="533980"/>
    <s v="SMALL"/>
    <s v="50k - 200k"/>
    <s v="Bremerton, WA"/>
    <n v="198979"/>
    <s v="44200"/>
    <s v="  "/>
    <m/>
    <s v="N"/>
    <s v="4426"/>
    <s v="PLANNING"/>
    <n v="44"/>
    <s v="Planning"/>
    <s v="26"/>
    <s v="442"/>
    <x v="46"/>
    <s v="14"/>
    <x v="98"/>
    <m/>
    <m/>
    <n v="4"/>
    <x v="2"/>
    <s v="4"/>
    <m/>
    <s v="2"/>
    <m/>
    <s v="6"/>
    <s v="1"/>
    <s v="4"/>
  </r>
  <r>
    <s v="WA90X558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x v="45"/>
    <n v="533980"/>
    <s v="SMALL"/>
    <s v="50k - 200k"/>
    <s v="Bremerton, WA"/>
    <n v="198979"/>
    <s v="11400"/>
    <s v="  "/>
    <m/>
    <s v="N"/>
    <s v="1141"/>
    <s v="MAINTENANCE FACILITY"/>
    <n v="11"/>
    <s v="Bus"/>
    <s v="41"/>
    <s v="114"/>
    <x v="14"/>
    <s v="20"/>
    <x v="16"/>
    <m/>
    <m/>
    <n v="1"/>
    <x v="0"/>
    <s v="1"/>
    <m/>
    <s v="4"/>
    <m/>
    <s v="1"/>
    <s v="2"/>
    <s v="0"/>
  </r>
  <r>
    <s v="WA90X558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x v="154"/>
    <n v="533980"/>
    <s v="SMALL"/>
    <s v="50k - 200k"/>
    <s v="Bremerton, WA"/>
    <n v="198979"/>
    <s v="44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WA90X560"/>
    <n v="90"/>
    <s v="Washington"/>
    <s v="49 USC 5307 - Urbanized Area Formula (FY2006 forward)"/>
    <n v="5307"/>
    <x v="6"/>
    <x v="1"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x v="6491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WA90X560"/>
    <n v="90"/>
    <s v="Washington"/>
    <s v="49 USC 5307 - Urbanized Area Formula (FY2006 forward)"/>
    <n v="5307"/>
    <x v="6"/>
    <x v="1"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x v="6492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x v="11"/>
    <s v="00"/>
    <x v="15"/>
    <m/>
    <m/>
    <n v="1"/>
    <x v="0"/>
    <s v="2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x v="51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x v="9"/>
    <s v="10"/>
    <x v="0"/>
    <m/>
    <m/>
    <n v="1"/>
    <x v="0"/>
    <s v="1"/>
    <m/>
    <s v="3"/>
    <m/>
    <s v="4"/>
    <s v="1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x v="51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x v="51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x v="9"/>
    <s v="20"/>
    <x v="16"/>
    <m/>
    <m/>
    <n v="1"/>
    <x v="0"/>
    <s v="1"/>
    <m/>
    <s v="3"/>
    <m/>
    <s v="4"/>
    <s v="2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x v="6493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0"/>
    <n v="90"/>
    <s v="Washington"/>
    <s v="49 USC 5307 - Urbanized Area Formula (FY2006 forward)"/>
    <n v="5307"/>
    <x v="6"/>
    <x v="1"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x v="6494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WA90X570"/>
    <n v="90"/>
    <s v="Washington"/>
    <s v="49 USC 5307 - Urbanized Area Formula (FY2006 forward)"/>
    <n v="5307"/>
    <x v="6"/>
    <x v="1"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x v="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2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x v="649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x v="6496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x v="51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x v="424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x v="649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x v="649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x v="6498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90X577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x v="6499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x v="5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33"/>
    <x v="50"/>
    <m/>
    <s v="Ferry Boats"/>
    <n v="1"/>
    <x v="0"/>
    <s v="1"/>
    <m/>
    <s v="1"/>
    <m/>
    <s v="2"/>
    <s v="3"/>
    <s v="3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x v="5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33"/>
    <x v="50"/>
    <m/>
    <s v="Ferry Boats"/>
    <n v="1"/>
    <x v="0"/>
    <s v="1"/>
    <m/>
    <s v="1"/>
    <m/>
    <s v="2"/>
    <s v="3"/>
    <s v="3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x v="51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x v="650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9"/>
    <n v="90"/>
    <s v="Washington"/>
    <s v="49 USC 5307 - Urbanized Area Formula (FY2006 forward)"/>
    <n v="5307"/>
    <x v="6"/>
    <x v="1"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x v="6501"/>
    <n v="530930"/>
    <s v="MEDIUM"/>
    <s v="200k - 1m"/>
    <s v="Spokane, WA"/>
    <n v="387847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79"/>
    <n v="90"/>
    <s v="Washington"/>
    <s v="49 USC 5307 - Urbanized Area Formula (FY2006 forward)"/>
    <n v="5307"/>
    <x v="6"/>
    <x v="1"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x v="6502"/>
    <n v="530930"/>
    <s v="MEDIUM"/>
    <s v="200k - 1m"/>
    <s v="Spokane, WA"/>
    <n v="387847"/>
    <s v="11900"/>
    <s v="  "/>
    <m/>
    <s v="N"/>
    <s v="1193"/>
    <s v="BUS OTHER"/>
    <n v="11"/>
    <s v="Bus"/>
    <s v="93"/>
    <s v="119"/>
    <x v="0"/>
    <s v="09"/>
    <x v="48"/>
    <m/>
    <m/>
    <n v="1"/>
    <x v="0"/>
    <s v="1"/>
    <m/>
    <s v="9"/>
    <m/>
    <s v="3"/>
    <s v="0"/>
    <s v="9"/>
  </r>
  <r>
    <s v="WA90X580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x v="6503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x v="0"/>
    <s v="05"/>
    <x v="146"/>
    <m/>
    <m/>
    <n v="1"/>
    <x v="0"/>
    <s v="2"/>
    <m/>
    <s v="3"/>
    <m/>
    <s v="3"/>
    <s v="0"/>
    <s v="5"/>
  </r>
  <r>
    <s v="WA90X580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x v="412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x v="10"/>
    <s v="04"/>
    <x v="14"/>
    <m/>
    <m/>
    <n v="1"/>
    <x v="0"/>
    <s v="2"/>
    <m/>
    <s v="7"/>
    <m/>
    <s v="2"/>
    <s v="0"/>
    <s v="4"/>
  </r>
  <r>
    <s v="WA90X581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x v="6504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x v="22"/>
    <s v="33"/>
    <x v="50"/>
    <m/>
    <s v="Ferry Boats"/>
    <n v="1"/>
    <x v="0"/>
    <s v="1"/>
    <m/>
    <s v="1"/>
    <m/>
    <s v="4"/>
    <s v="3"/>
    <s v="3"/>
  </r>
  <r>
    <s v="WA90X581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x v="138"/>
    <n v="530170"/>
    <s v="LARGE"/>
    <s v="Over 1m"/>
    <s v="Seattle, WA"/>
    <n v="3059393"/>
    <s v="11700"/>
    <s v="  "/>
    <m/>
    <s v="N"/>
    <s v="1172"/>
    <s v="BUS OTHER"/>
    <n v="11"/>
    <s v="Bus"/>
    <s v="72"/>
    <s v="117"/>
    <x v="10"/>
    <s v="04"/>
    <x v="14"/>
    <m/>
    <m/>
    <n v="1"/>
    <x v="0"/>
    <s v="1"/>
    <m/>
    <s v="7"/>
    <m/>
    <s v="2"/>
    <s v="0"/>
    <s v="4"/>
  </r>
  <r>
    <s v="WA90X582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x v="6505"/>
    <n v="530170"/>
    <s v="LARGE"/>
    <s v="Over 1m"/>
    <s v="Seattle, WA"/>
    <n v="3059393"/>
    <s v="11120"/>
    <s v="EP"/>
    <s v="ELECTRIC TRACKLESS TROLLEY"/>
    <s v="N"/>
    <s v="1112"/>
    <s v="BUS PURCHASE"/>
    <n v="11"/>
    <s v="Bus"/>
    <s v="12"/>
    <s v="111"/>
    <x v="6"/>
    <s v="10"/>
    <x v="171"/>
    <m/>
    <s v="Bus Trolley Artic."/>
    <n v="1"/>
    <x v="0"/>
    <s v="1"/>
    <m/>
    <s v="1"/>
    <m/>
    <s v="2"/>
    <s v="1"/>
    <s v="0"/>
  </r>
  <r>
    <s v="WA90X583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x v="6506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x v="14"/>
    <s v="01"/>
    <x v="29"/>
    <m/>
    <m/>
    <n v="1"/>
    <x v="0"/>
    <s v="1"/>
    <m/>
    <s v="6"/>
    <m/>
    <s v="1"/>
    <s v="0"/>
    <s v="1"/>
  </r>
  <r>
    <s v="WA90X583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x v="6507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x v="14"/>
    <s v="01"/>
    <x v="29"/>
    <m/>
    <m/>
    <n v="1"/>
    <x v="0"/>
    <s v="1"/>
    <m/>
    <s v="6"/>
    <m/>
    <s v="1"/>
    <s v="0"/>
    <s v="1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x v="6508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x v="6509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x v="6510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x v="6511"/>
    <n v="534110"/>
    <s v="SMALL"/>
    <s v="50k - 200k"/>
    <s v="Wenatchee, WA"/>
    <n v="67227"/>
    <s v="111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x v="6512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x v="6513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x v="6514"/>
    <n v="530170"/>
    <s v="LARGE"/>
    <s v="Over 1m"/>
    <s v="Seattle, WA"/>
    <n v="3059393"/>
    <s v="44200"/>
    <s v="  "/>
    <m/>
    <s v="N"/>
    <s v="4423"/>
    <s v="PLANNING"/>
    <n v="44"/>
    <s v="Planning"/>
    <s v="23"/>
    <s v="442"/>
    <x v="42"/>
    <s v="01"/>
    <x v="92"/>
    <m/>
    <m/>
    <n v="4"/>
    <x v="2"/>
    <s v="4"/>
    <m/>
    <s v="2"/>
    <m/>
    <s v="3"/>
    <s v="0"/>
    <s v="1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6515"/>
    <n v="530170"/>
    <s v="LARGE"/>
    <s v="Over 1m"/>
    <s v="Seattle, WA"/>
    <n v="3059393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6516"/>
    <n v="532320"/>
    <s v="SMALL"/>
    <s v="50k - 200k"/>
    <s v="Marysville, WA"/>
    <n v="145140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n v="0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2724"/>
    <n v="533980"/>
    <s v="SMALL"/>
    <s v="50k - 200k"/>
    <s v="Bremerton, WA"/>
    <n v="198979"/>
    <s v="44200"/>
    <s v="  "/>
    <m/>
    <s v="N"/>
    <s v="4427"/>
    <s v="PLANNING"/>
    <n v="44"/>
    <s v="Planning"/>
    <s v="27"/>
    <s v="442"/>
    <x v="27"/>
    <s v="00"/>
    <x v="56"/>
    <m/>
    <m/>
    <n v="4"/>
    <x v="2"/>
    <s v="4"/>
    <m/>
    <s v="2"/>
    <m/>
    <s v="7"/>
    <s v="0"/>
    <s v="0"/>
  </r>
  <r>
    <s v="WA90X588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x v="6517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x v="6518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x v="6519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x v="6520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x v="15"/>
    <s v="06"/>
    <x v="57"/>
    <m/>
    <s v="Bus Articulated"/>
    <n v="1"/>
    <x v="0"/>
    <s v="1"/>
    <m/>
    <s v="1"/>
    <m/>
    <s v="3"/>
    <s v="0"/>
    <s v="6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x v="6521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x v="15"/>
    <s v="06"/>
    <x v="57"/>
    <m/>
    <s v="Bus Articulated"/>
    <n v="1"/>
    <x v="0"/>
    <s v="1"/>
    <m/>
    <s v="1"/>
    <m/>
    <s v="3"/>
    <s v="0"/>
    <s v="6"/>
  </r>
  <r>
    <s v="WA90X590"/>
    <n v="90"/>
    <s v="Washington"/>
    <s v="49 USC 5307 - Urbanized Area Formula (FY2006 forward)"/>
    <n v="5307"/>
    <x v="6"/>
    <x v="1"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x v="6522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WA90X590"/>
    <n v="90"/>
    <s v="Washington"/>
    <s v="49 USC 5307 - Urbanized Area Formula (FY2006 forward)"/>
    <n v="5307"/>
    <x v="6"/>
    <x v="1"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x v="6523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592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x v="6524"/>
    <n v="530170"/>
    <s v="LARGE"/>
    <s v="Over 1m"/>
    <s v="Seattle, WA"/>
    <n v="3059393"/>
    <s v="12220"/>
    <s v="  "/>
    <m/>
    <s v="N"/>
    <s v="1223"/>
    <s v="FIXED GUIDEWAY"/>
    <n v="12"/>
    <s v="Fixed Guideway"/>
    <s v="23"/>
    <s v="122"/>
    <x v="0"/>
    <s v="03"/>
    <x v="13"/>
    <m/>
    <m/>
    <n v="1"/>
    <x v="0"/>
    <s v="2"/>
    <m/>
    <s v="2"/>
    <m/>
    <s v="3"/>
    <s v="0"/>
    <s v="3"/>
  </r>
  <r>
    <s v="WA90X593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x v="6524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x v="1"/>
    <s v="03"/>
    <x v="13"/>
    <m/>
    <m/>
    <n v="1"/>
    <x v="0"/>
    <s v="2"/>
    <m/>
    <s v="2"/>
    <m/>
    <s v="2"/>
    <s v="0"/>
    <s v="3"/>
  </r>
  <r>
    <s v="WA90X594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x v="6525"/>
    <n v="530170"/>
    <s v="LARGE"/>
    <s v="Over 1m"/>
    <s v="Seattle, WA"/>
    <n v="3059393"/>
    <s v="12200"/>
    <s v="  "/>
    <m/>
    <s v="N"/>
    <s v="1224"/>
    <s v="FIXED GUIDEWAY"/>
    <n v="12"/>
    <s v="Fixed Guideway"/>
    <s v="24"/>
    <s v="122"/>
    <x v="9"/>
    <s v="05"/>
    <x v="77"/>
    <m/>
    <m/>
    <n v="1"/>
    <x v="0"/>
    <s v="2"/>
    <m/>
    <s v="2"/>
    <m/>
    <s v="4"/>
    <s v="0"/>
    <s v="5"/>
  </r>
  <r>
    <s v="WA90X595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x v="6526"/>
    <n v="530170"/>
    <s v="LARGE"/>
    <s v="Over 1m"/>
    <s v="Seattle, WA"/>
    <n v="3059393"/>
    <s v="12400"/>
    <s v="  "/>
    <m/>
    <s v="N"/>
    <s v="1241"/>
    <s v="FIXED GUIDEWAY"/>
    <n v="12"/>
    <s v="Fixed Guideway"/>
    <s v="41"/>
    <s v="124"/>
    <x v="14"/>
    <s v="03"/>
    <x v="167"/>
    <m/>
    <m/>
    <n v="1"/>
    <x v="0"/>
    <s v="2"/>
    <m/>
    <s v="4"/>
    <m/>
    <s v="1"/>
    <s v="0"/>
    <s v="3"/>
  </r>
  <r>
    <s v="WA90X597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x v="652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97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x v="584"/>
    <n v="530170"/>
    <s v="LARGE"/>
    <s v="Over 1m"/>
    <s v="Seattle, WA"/>
    <n v="3059393"/>
    <s v="99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x v="1481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x v="9"/>
    <s v="04"/>
    <x v="27"/>
    <m/>
    <m/>
    <n v="1"/>
    <x v="0"/>
    <s v="2"/>
    <m/>
    <s v="3"/>
    <m/>
    <s v="4"/>
    <s v="0"/>
    <s v="4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x v="51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x v="9"/>
    <s v="07"/>
    <x v="34"/>
    <m/>
    <m/>
    <n v="1"/>
    <x v="0"/>
    <s v="2"/>
    <m/>
    <s v="3"/>
    <m/>
    <s v="4"/>
    <s v="0"/>
    <s v="7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x v="6528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x v="9"/>
    <s v="20"/>
    <x v="16"/>
    <m/>
    <m/>
    <n v="1"/>
    <x v="0"/>
    <s v="2"/>
    <m/>
    <s v="3"/>
    <m/>
    <s v="4"/>
    <s v="2"/>
    <s v="0"/>
  </r>
  <r>
    <s v="WA90X600"/>
    <n v="90"/>
    <s v="Washington"/>
    <s v="49 USC 5307 - Urbanized Area Formula (FY2006 forward)"/>
    <n v="5307"/>
    <x v="6"/>
    <x v="1"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x v="6529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601"/>
    <n v="90"/>
    <s v="Washington"/>
    <s v="49 USC 5307 - Urbanized Area Formula (FY2006 forward)"/>
    <n v="5307"/>
    <x v="6"/>
    <x v="1"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x v="653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0X602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x v="138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x v="14"/>
    <s v="05"/>
    <x v="146"/>
    <m/>
    <m/>
    <n v="1"/>
    <x v="0"/>
    <s v="2"/>
    <m/>
    <s v="3"/>
    <m/>
    <s v="1"/>
    <s v="0"/>
    <s v="5"/>
  </r>
  <r>
    <s v="WA90X602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x v="6531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x v="10"/>
    <s v="01"/>
    <x v="14"/>
    <m/>
    <m/>
    <n v="1"/>
    <x v="0"/>
    <s v="2"/>
    <m/>
    <s v="7"/>
    <m/>
    <s v="2"/>
    <s v="0"/>
    <s v="1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x v="41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x v="0"/>
    <s v="05"/>
    <x v="146"/>
    <m/>
    <m/>
    <n v="1"/>
    <x v="0"/>
    <s v="2"/>
    <m/>
    <s v="3"/>
    <m/>
    <s v="3"/>
    <s v="0"/>
    <s v="5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x v="152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x v="10"/>
    <s v="03"/>
    <x v="14"/>
    <m/>
    <m/>
    <n v="1"/>
    <x v="0"/>
    <s v="2"/>
    <m/>
    <s v="7"/>
    <m/>
    <s v="2"/>
    <s v="0"/>
    <s v="3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x v="6532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x v="50"/>
    <s v="91"/>
    <x v="109"/>
    <m/>
    <m/>
    <n v="1"/>
    <x v="0"/>
    <s v="2"/>
    <m/>
    <s v="7"/>
    <m/>
    <s v="5"/>
    <s v="9"/>
    <s v="1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x v="789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x v="50"/>
    <s v="92"/>
    <x v="179"/>
    <m/>
    <m/>
    <n v="1"/>
    <x v="0"/>
    <s v="2"/>
    <m/>
    <s v="7"/>
    <m/>
    <s v="5"/>
    <s v="9"/>
    <s v="2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x v="198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x v="50"/>
    <s v="94"/>
    <x v="136"/>
    <m/>
    <m/>
    <n v="1"/>
    <x v="0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x v="51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x v="14"/>
    <s v="05"/>
    <x v="146"/>
    <m/>
    <m/>
    <n v="1"/>
    <x v="0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x v="158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x v="14"/>
    <s v="05"/>
    <x v="146"/>
    <m/>
    <m/>
    <n v="1"/>
    <x v="0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x v="6533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x v="1"/>
    <s v="03"/>
    <x v="13"/>
    <m/>
    <m/>
    <n v="1"/>
    <x v="0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x v="51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x v="51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x v="14"/>
    <s v="03"/>
    <x v="13"/>
    <m/>
    <m/>
    <n v="1"/>
    <x v="0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x v="51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x v="6534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x v="6535"/>
    <n v="530170"/>
    <s v="LARGE"/>
    <s v="Over 1m"/>
    <s v="Seattle, WA"/>
    <n v="3059393"/>
    <s v="11900"/>
    <s v="  "/>
    <m/>
    <s v="N"/>
    <s v="1192"/>
    <s v="BUS OTHER"/>
    <n v="11"/>
    <s v="Bus"/>
    <s v="92"/>
    <s v="119"/>
    <x v="1"/>
    <s v="02"/>
    <x v="22"/>
    <m/>
    <m/>
    <n v="1"/>
    <x v="0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x v="51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x v="14"/>
    <s v="01"/>
    <x v="58"/>
    <m/>
    <m/>
    <n v="1"/>
    <x v="0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x v="51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01"/>
    <x v="58"/>
    <m/>
    <m/>
    <n v="1"/>
    <x v="0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x v="6536"/>
    <n v="530170"/>
    <s v="LARGE"/>
    <s v="Over 1m"/>
    <s v="Seattle, WA"/>
    <n v="3059393"/>
    <s v="11900"/>
    <s v="  "/>
    <m/>
    <s v="N"/>
    <s v="1191"/>
    <s v="BUS OTHER"/>
    <n v="11"/>
    <s v="Bus"/>
    <s v="91"/>
    <s v="119"/>
    <x v="14"/>
    <s v="02"/>
    <x v="22"/>
    <m/>
    <m/>
    <n v="1"/>
    <x v="0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x v="6537"/>
    <n v="530170"/>
    <s v="LARGE"/>
    <s v="Over 1m"/>
    <s v="Seattle, WA"/>
    <n v="3059393"/>
    <s v="11900"/>
    <s v="  "/>
    <m/>
    <s v="N"/>
    <s v="1193"/>
    <s v="BUS OTHER"/>
    <n v="11"/>
    <s v="Bus"/>
    <s v="93"/>
    <s v="119"/>
    <x v="0"/>
    <s v="02"/>
    <x v="22"/>
    <m/>
    <m/>
    <n v="1"/>
    <x v="0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x v="6538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x v="1"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x v="6539"/>
    <n v="532520"/>
    <s v="SMALL"/>
    <s v="50k - 200k"/>
    <s v="Yakima, WA"/>
    <n v="129534"/>
    <s v="30000"/>
    <s v="DF"/>
    <s v="DIESEL"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x v="51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x v="6540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x v="1"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x v="6541"/>
    <n v="530930"/>
    <s v="MEDIUM"/>
    <s v="200k - 1m"/>
    <s v="Spokane, WA"/>
    <n v="387847"/>
    <s v="11300"/>
    <s v="  "/>
    <m/>
    <s v="N"/>
    <s v="1131"/>
    <s v="BUS OTHER"/>
    <n v="11"/>
    <s v="Bus"/>
    <s v="31"/>
    <s v="113"/>
    <x v="14"/>
    <s v="02"/>
    <x v="38"/>
    <m/>
    <m/>
    <n v="1"/>
    <x v="0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x v="1"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x v="6542"/>
    <n v="530170"/>
    <s v="LARGE"/>
    <s v="Over 1m"/>
    <s v="Seattle, WA"/>
    <n v="3059393"/>
    <s v="12100"/>
    <s v="  "/>
    <m/>
    <s v="N"/>
    <s v="1214"/>
    <s v="FIXED GUIDEWAY"/>
    <n v="12"/>
    <s v="Fixed Guideway"/>
    <s v="14"/>
    <s v="121"/>
    <x v="22"/>
    <s v="24"/>
    <x v="85"/>
    <s v="Commuter Locomotive Diesel"/>
    <m/>
    <n v="1"/>
    <x v="0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x v="1"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x v="6543"/>
    <n v="530170"/>
    <s v="LARGE"/>
    <s v="Over 1m"/>
    <s v="Seattle, WA"/>
    <n v="3059393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x v="29"/>
    <n v="533980"/>
    <s v="SMALL"/>
    <s v="50k - 200k"/>
    <s v="Bremerton, WA"/>
    <n v="198979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x v="155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09"/>
    <x v="34"/>
    <m/>
    <m/>
    <n v="1"/>
    <x v="0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x v="242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20"/>
    <x v="16"/>
    <m/>
    <m/>
    <n v="1"/>
    <x v="0"/>
    <s v="1"/>
    <m/>
    <s v="4"/>
    <m/>
    <s v="3"/>
    <s v="2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x v="2870"/>
    <n v="551030"/>
    <s v="MEDIUM"/>
    <s v="200k - 1m"/>
    <s v="Madison, WI"/>
    <n v="401661"/>
    <s v="64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x v="5174"/>
    <n v="551030"/>
    <s v="MEDIUM"/>
    <s v="200k - 1m"/>
    <s v="Madison, WI"/>
    <n v="401661"/>
    <s v="64100"/>
    <s v="GA"/>
    <s v="GASOLINE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x v="6544"/>
    <n v="551030"/>
    <s v="MEDIUM"/>
    <s v="200k - 1m"/>
    <s v="Madison, WI"/>
    <n v="401661"/>
    <s v="641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x v="29"/>
    <n v="551030"/>
    <s v="MEDIUM"/>
    <s v="200k - 1m"/>
    <s v="Madison, WI"/>
    <n v="401661"/>
    <s v="64100"/>
    <s v="  "/>
    <m/>
    <s v="N"/>
    <s v="117D"/>
    <s v="BUS OTHER"/>
    <n v="11"/>
    <s v="Bus"/>
    <s v="7D"/>
    <s v="117"/>
    <x v="4"/>
    <s v="01"/>
    <x v="8"/>
    <m/>
    <m/>
    <n v="1"/>
    <x v="0"/>
    <s v="1"/>
    <m/>
    <s v="7"/>
    <m/>
    <s v="D"/>
    <s v="0"/>
    <s v="1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x v="893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x v="6545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x v="198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x v="51"/>
    <n v="551030"/>
    <s v="MEDIUM"/>
    <s v="200k - 1m"/>
    <s v="Madison, WI"/>
    <n v="401661"/>
    <s v="64100"/>
    <s v="  "/>
    <m/>
    <s v="N"/>
    <s v="1194"/>
    <s v="BUS OTHER"/>
    <n v="11"/>
    <s v="Bus"/>
    <s v="94"/>
    <s v="119"/>
    <x v="9"/>
    <s v="09"/>
    <x v="48"/>
    <m/>
    <m/>
    <n v="1"/>
    <x v="0"/>
    <s v="1"/>
    <m/>
    <s v="9"/>
    <m/>
    <s v="4"/>
    <s v="0"/>
    <s v="9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x v="6546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x v="6547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x v="6548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x v="6549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x v="24"/>
    <s v="00"/>
    <x v="51"/>
    <m/>
    <m/>
    <n v="1"/>
    <x v="0"/>
    <s v="1"/>
    <m/>
    <s v="7"/>
    <m/>
    <s v="3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x v="6550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x v="6551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x v="6552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x v="6553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x v="6554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5"/>
    <n v="551640"/>
    <s v="SMALL"/>
    <s v="50k - 200k"/>
    <s v="Racine, WI"/>
    <n v="133700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x v="6546"/>
    <n v="552060"/>
    <s v="SMALL"/>
    <s v="50k - 200k"/>
    <s v="Kenosha, WI-IL"/>
    <n v="124064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6"/>
    <n v="552060"/>
    <s v="SMALL"/>
    <s v="50k - 200k"/>
    <s v="Kenosha, WI-IL"/>
    <n v="124064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x v="6557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8"/>
    <n v="553220"/>
    <s v="SMALL"/>
    <s v="50k - 200k"/>
    <s v="Eau Claire, WI"/>
    <n v="102852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x v="6559"/>
    <n v="553450"/>
    <s v="SMALL"/>
    <s v="50k - 200k"/>
    <s v="Janesville, WI"/>
    <n v="69658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60"/>
    <n v="553450"/>
    <s v="SMALL"/>
    <s v="50k - 200k"/>
    <s v="Janesville, WI"/>
    <n v="69658"/>
    <s v="11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x v="6561"/>
    <n v="554520"/>
    <s v="SMALL"/>
    <s v="50k - 200k"/>
    <s v="Fond du Lac, WI"/>
    <n v="54901"/>
    <s v="11100"/>
    <s v="DF"/>
    <s v="DIESEL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x v="6562"/>
    <n v="551540"/>
    <s v="MEDIUM"/>
    <s v="200k - 1m"/>
    <s v="Appleton, WI"/>
    <n v="216154"/>
    <s v="641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x v="6563"/>
    <n v="551540"/>
    <s v="MEDIUM"/>
    <s v="200k - 1m"/>
    <s v="Appleton, WI"/>
    <n v="216154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x v="6564"/>
    <n v="551540"/>
    <s v="MEDIUM"/>
    <s v="200k - 1m"/>
    <s v="Appleton, WI"/>
    <n v="216154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x v="6565"/>
    <n v="551550"/>
    <s v="MEDIUM"/>
    <s v="200k - 1m"/>
    <s v="Green Bay, WI"/>
    <n v="206520"/>
    <s v="64100"/>
    <s v="  "/>
    <m/>
    <s v="N"/>
    <s v="1132"/>
    <s v="BUS OTHER"/>
    <n v="11"/>
    <s v="Bus"/>
    <s v="32"/>
    <s v="113"/>
    <x v="1"/>
    <s v="10"/>
    <x v="0"/>
    <m/>
    <m/>
    <n v="1"/>
    <x v="0"/>
    <s v="1"/>
    <m/>
    <s v="3"/>
    <m/>
    <s v="2"/>
    <s v="1"/>
    <s v="0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x v="6566"/>
    <n v="551550"/>
    <s v="MEDIUM"/>
    <s v="200k - 1m"/>
    <s v="Green Bay, WI"/>
    <n v="206520"/>
    <s v="64100"/>
    <s v="DF"/>
    <s v="DIESEL"/>
    <s v="N"/>
    <s v="1113"/>
    <s v="BUS PURCHASE"/>
    <n v="11"/>
    <s v="Bus"/>
    <s v="13"/>
    <s v="111"/>
    <x v="15"/>
    <s v="04"/>
    <x v="7"/>
    <m/>
    <s v="&lt;30 ft Bus"/>
    <n v="1"/>
    <x v="0"/>
    <s v="1"/>
    <m/>
    <s v="1"/>
    <m/>
    <s v="3"/>
    <s v="0"/>
    <s v="4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x v="6567"/>
    <n v="551550"/>
    <s v="MEDIUM"/>
    <s v="200k - 1m"/>
    <s v="Green Bay, WI"/>
    <n v="206520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x v="6568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x v="1"/>
    <s v="10"/>
    <x v="39"/>
    <m/>
    <m/>
    <n v="1"/>
    <x v="0"/>
    <s v="1"/>
    <m/>
    <s v="4"/>
    <m/>
    <s v="2"/>
    <s v="1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x v="6569"/>
    <n v="550160"/>
    <s v="LARGE"/>
    <s v="Over 1m"/>
    <s v="Milwaukee, WI"/>
    <n v="1376476"/>
    <s v="641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x v="103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x v="6570"/>
    <n v="550160"/>
    <s v="LARGE"/>
    <s v="Over 1m"/>
    <s v="Milwaukee, WI"/>
    <n v="1376476"/>
    <s v="641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x v="6571"/>
    <n v="550160"/>
    <s v="LARGE"/>
    <s v="Over 1m"/>
    <s v="Milwaukee, WI"/>
    <n v="1376476"/>
    <s v="64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x v="6572"/>
    <n v="550160"/>
    <s v="LARGE"/>
    <s v="Over 1m"/>
    <s v="Milwaukee, WI"/>
    <n v="1376476"/>
    <s v="64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8X051"/>
    <n v="18"/>
    <s v="Wisconsin"/>
    <s v="49 USC 5311 - Nonurbanized Area Programs"/>
    <n v="5311"/>
    <x v="2"/>
    <x v="1"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x v="215"/>
    <n v="550000"/>
    <s v="STATE"/>
    <s v="Under 50k"/>
    <s v="WISCONSIN GOV APP"/>
    <n v="0"/>
    <s v="99200"/>
    <s v="  "/>
    <m/>
    <s v="N"/>
    <s v="4424"/>
    <s v="PLANNING"/>
    <n v="44"/>
    <s v="Planning"/>
    <s v="24"/>
    <s v="442"/>
    <x v="19"/>
    <s v="00"/>
    <x v="42"/>
    <m/>
    <m/>
    <n v="4"/>
    <x v="2"/>
    <s v="4"/>
    <m/>
    <s v="2"/>
    <m/>
    <s v="4"/>
    <s v="0"/>
    <s v="0"/>
  </r>
  <r>
    <s v="WI18X054"/>
    <n v="18"/>
    <s v="Wisconsin"/>
    <s v="49 USC 5311 - Nonurbanized Area Programs"/>
    <n v="5311"/>
    <x v="2"/>
    <x v="1"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x v="6573"/>
    <n v="550000"/>
    <s v="STATE"/>
    <s v="Under 50k"/>
    <s v="WISCONSIN GOV APP"/>
    <n v="0"/>
    <s v="992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x v="51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x v="6574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x v="6575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x v="6576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x v="6577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x v="6578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x v="6579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x v="6580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x v="6581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x v="275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x v="4009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x v="309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x v="6582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5"/>
    <x v="180"/>
    <m/>
    <m/>
    <n v="4"/>
    <x v="2"/>
    <s v="3"/>
    <m/>
    <s v="5"/>
    <m/>
    <s v="0"/>
    <s v="0"/>
    <s v="5"/>
  </r>
  <r>
    <s v="WI18X056"/>
    <n v="18"/>
    <s v="Wisconsin"/>
    <s v="49 USC 5311 - Nonurbanized Area Programs"/>
    <n v="5311"/>
    <x v="2"/>
    <x v="1"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x v="26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I18X056"/>
    <n v="18"/>
    <s v="Wisconsin"/>
    <s v="49 USC 5311 - Nonurbanized Area Programs"/>
    <n v="5311"/>
    <x v="2"/>
    <x v="1"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x v="6583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8X057"/>
    <n v="18"/>
    <s v="Wisconsin"/>
    <s v="49 USC 5311 - Nonurbanized Area Programs"/>
    <n v="5311"/>
    <x v="2"/>
    <x v="1"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x v="6584"/>
    <n v="550000"/>
    <s v="STATE"/>
    <s v="Under 50k"/>
    <s v="WISCONSIN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I18X057"/>
    <n v="18"/>
    <s v="Wisconsin"/>
    <s v="49 USC 5311 - Nonurbanized Area Programs"/>
    <n v="5311"/>
    <x v="2"/>
    <x v="1"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x v="6585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18X058"/>
    <n v="18"/>
    <s v="Wisconsin"/>
    <s v="49 USC 5311 - Nonurbanized Area Programs"/>
    <n v="5311"/>
    <x v="2"/>
    <x v="1"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x v="658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x v="0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x v="4903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WI380035"/>
    <n v="38"/>
    <s v="Wisconsin"/>
    <s v="TEA-21 3038 - Over-the-Road Bus"/>
    <n v="3038"/>
    <x v="8"/>
    <x v="1"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x v="6587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WI380036"/>
    <n v="38"/>
    <s v="Wisconsin"/>
    <s v="TEA-21 3038 - Over-the-Road Bus"/>
    <n v="3038"/>
    <x v="8"/>
    <x v="1"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x v="6588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x v="1"/>
    <s v="43"/>
    <x v="54"/>
    <m/>
    <m/>
    <n v="1"/>
    <x v="0"/>
    <s v="1"/>
    <m/>
    <s v="4"/>
    <m/>
    <s v="2"/>
    <s v="4"/>
    <s v="3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x v="6589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x v="41"/>
    <s v="01"/>
    <x v="89"/>
    <m/>
    <m/>
    <n v="7"/>
    <x v="4"/>
    <s v="4"/>
    <m/>
    <s v="1"/>
    <m/>
    <s v="0"/>
    <s v="0"/>
    <s v="1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x v="29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x v="41"/>
    <s v="02"/>
    <x v="89"/>
    <m/>
    <m/>
    <n v="7"/>
    <x v="4"/>
    <s v="4"/>
    <m/>
    <s v="1"/>
    <m/>
    <s v="0"/>
    <s v="0"/>
    <s v="2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x v="473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x v="41"/>
    <s v="03"/>
    <x v="89"/>
    <m/>
    <m/>
    <n v="7"/>
    <x v="4"/>
    <s v="4"/>
    <m/>
    <s v="1"/>
    <m/>
    <s v="0"/>
    <s v="0"/>
    <s v="3"/>
  </r>
  <r>
    <s v="WI791001"/>
    <n v="79"/>
    <s v="Wisconsin"/>
    <s v="TIGER"/>
    <s v="111-117"/>
    <x v="9"/>
    <x v="1"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x v="108"/>
    <n v="551030"/>
    <s v="MEDIUM"/>
    <s v="200k - 1m"/>
    <s v="Madison, WI"/>
    <n v="401661"/>
    <s v="44200"/>
    <s v="  "/>
    <m/>
    <s v="N"/>
    <s v="4423"/>
    <s v="PLANNING"/>
    <n v="44"/>
    <s v="Planning"/>
    <s v="23"/>
    <s v="442"/>
    <x v="42"/>
    <s v="02"/>
    <x v="91"/>
    <m/>
    <m/>
    <n v="4"/>
    <x v="2"/>
    <s v="4"/>
    <m/>
    <s v="2"/>
    <m/>
    <s v="3"/>
    <s v="0"/>
    <s v="2"/>
  </r>
  <r>
    <s v="WI800007"/>
    <n v="80"/>
    <s v="Wisconsin"/>
    <s v="49 USC 5305 - Planning Programs/5303/5313(b)"/>
    <n v="5305"/>
    <x v="14"/>
    <x v="1"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x v="6590"/>
    <n v="550000"/>
    <s v="STATE"/>
    <s v="Under 50k"/>
    <s v="WISCONSIN GOV APP"/>
    <n v="0"/>
    <s v="44100"/>
    <s v="  "/>
    <m/>
    <s v="N"/>
    <s v="4421"/>
    <s v="PLANNING"/>
    <n v="44"/>
    <s v="Planning"/>
    <s v="21"/>
    <s v="442"/>
    <x v="17"/>
    <s v="00"/>
    <x v="40"/>
    <m/>
    <m/>
    <n v="4"/>
    <x v="2"/>
    <s v="4"/>
    <m/>
    <s v="2"/>
    <m/>
    <s v="1"/>
    <s v="0"/>
    <s v="0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x v="51"/>
    <n v="550160"/>
    <s v="LARGE"/>
    <s v="Over 1m"/>
    <s v="Milwaukee, WI"/>
    <n v="1376476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x v="51"/>
    <n v="550160"/>
    <s v="LARGE"/>
    <s v="Over 1m"/>
    <s v="Milwaukee, WI"/>
    <n v="1376476"/>
    <s v="11100"/>
    <s v="  "/>
    <m/>
    <s v="N"/>
    <s v="1132"/>
    <s v="BUS OTHER"/>
    <n v="11"/>
    <s v="Bus"/>
    <s v="32"/>
    <s v="113"/>
    <x v="1"/>
    <s v="20"/>
    <x v="16"/>
    <m/>
    <m/>
    <n v="1"/>
    <x v="0"/>
    <s v="1"/>
    <m/>
    <s v="3"/>
    <m/>
    <s v="2"/>
    <s v="2"/>
    <s v="0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x v="51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x v="51"/>
    <n v="550160"/>
    <s v="LARGE"/>
    <s v="Over 1m"/>
    <s v="Milwaukee, WI"/>
    <n v="1376476"/>
    <s v="11300"/>
    <s v="  "/>
    <m/>
    <s v="N"/>
    <s v="1133"/>
    <s v="BUS OTHER"/>
    <n v="11"/>
    <s v="Bus"/>
    <s v="33"/>
    <s v="113"/>
    <x v="0"/>
    <s v="04"/>
    <x v="27"/>
    <m/>
    <m/>
    <n v="1"/>
    <x v="0"/>
    <s v="1"/>
    <m/>
    <s v="3"/>
    <m/>
    <s v="3"/>
    <s v="0"/>
    <s v="4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x v="6591"/>
    <n v="550160"/>
    <s v="LARGE"/>
    <s v="Over 1m"/>
    <s v="Milwaukee, WI"/>
    <n v="1376476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x v="65"/>
    <n v="550160"/>
    <s v="LARGE"/>
    <s v="Over 1m"/>
    <s v="Milwaukee, WI"/>
    <n v="137647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I90X780"/>
    <n v="90"/>
    <s v="Wisconsin"/>
    <s v="49 USC 5307 - Urbanized Area Formula (FY2006 forward)"/>
    <n v="5307"/>
    <x v="6"/>
    <x v="1"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x v="2875"/>
    <n v="553220"/>
    <s v="SMALL"/>
    <s v="50k - 200k"/>
    <s v="Eau Claire, WI"/>
    <n v="10285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90X780"/>
    <n v="90"/>
    <s v="Wisconsin"/>
    <s v="49 USC 5307 - Urbanized Area Formula (FY2006 forward)"/>
    <n v="5307"/>
    <x v="6"/>
    <x v="1"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x v="6592"/>
    <n v="553220"/>
    <s v="SMALL"/>
    <s v="50k - 200k"/>
    <s v="Eau Claire, WI"/>
    <n v="102852"/>
    <s v="30000"/>
    <s v="GA"/>
    <s v="GASOLINE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1"/>
    <n v="90"/>
    <s v="Wisconsin"/>
    <s v="49 USC 5307 - Urbanized Area Formula (FY2006 forward)"/>
    <n v="5307"/>
    <x v="6"/>
    <x v="1"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x v="6593"/>
    <n v="554520"/>
    <s v="SMALL"/>
    <s v="50k - 200k"/>
    <s v="Fond du Lac, WI"/>
    <n v="54901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2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x v="295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90X783"/>
    <n v="90"/>
    <s v="Wisconsin"/>
    <s v="49 USC 5307 - Urbanized Area Formula (FY2006 forward)"/>
    <n v="5307"/>
    <x v="6"/>
    <x v="1"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x v="6594"/>
    <n v="551640"/>
    <s v="SMALL"/>
    <s v="50k - 200k"/>
    <s v="Racine, WI"/>
    <n v="13370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4"/>
    <n v="90"/>
    <s v="Wisconsin"/>
    <s v="49 USC 5307 - Urbanized Area Formula (FY2006 forward)"/>
    <n v="5307"/>
    <x v="6"/>
    <x v="1"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x v="6595"/>
    <n v="552730"/>
    <s v="SMALL"/>
    <s v="50k - 200k"/>
    <s v="Oshkosh, WI"/>
    <n v="7449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5"/>
    <n v="90"/>
    <s v="Wisconsin"/>
    <s v="49 USC 5307 - Urbanized Area Formula (FY2006 forward)"/>
    <n v="5307"/>
    <x v="6"/>
    <x v="1"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x v="6596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90X785"/>
    <n v="90"/>
    <s v="Wisconsin"/>
    <s v="49 USC 5307 - Urbanized Area Formula (FY2006 forward)"/>
    <n v="5307"/>
    <x v="6"/>
    <x v="1"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x v="6597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6"/>
    <n v="90"/>
    <s v="Wisconsin"/>
    <s v="49 USC 5307 - Urbanized Area Formula (FY2006 forward)"/>
    <n v="5307"/>
    <x v="6"/>
    <x v="1"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x v="6598"/>
    <n v="552060"/>
    <s v="SMALL"/>
    <s v="50k - 200k"/>
    <s v="Kenosha, WI-IL"/>
    <n v="12406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7"/>
    <n v="90"/>
    <s v="Wisconsin"/>
    <s v="49 USC 5307 - Urbanized Area Formula (FY2006 forward)"/>
    <n v="5307"/>
    <x v="6"/>
    <x v="1"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x v="254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90X787"/>
    <n v="90"/>
    <s v="Wisconsin"/>
    <s v="49 USC 5307 - Urbanized Area Formula (FY2006 forward)"/>
    <n v="5307"/>
    <x v="6"/>
    <x v="1"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x v="6599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8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x v="6600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8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x v="29"/>
    <n v="552550"/>
    <s v="SMALL"/>
    <s v="50k - 200k"/>
    <s v="La Crosse, WI-MN"/>
    <n v="100868"/>
    <s v="991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89"/>
    <n v="90"/>
    <s v="Wisconsin"/>
    <s v="49 USC 5307 - Urbanized Area Formula (FY2006 forward)"/>
    <n v="5307"/>
    <x v="6"/>
    <x v="1"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x v="6601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0"/>
    <n v="90"/>
    <s v="Wisconsin"/>
    <s v="49 USC 5307 - Urbanized Area Formula (FY2006 forward)"/>
    <n v="5307"/>
    <x v="6"/>
    <x v="1"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x v="6602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1"/>
    <n v="90"/>
    <s v="Wisconsin"/>
    <s v="49 USC 5307 - Urbanized Area Formula (FY2006 forward)"/>
    <n v="5307"/>
    <x v="6"/>
    <x v="1"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x v="6603"/>
    <n v="553900"/>
    <s v="SMALL"/>
    <s v="50k - 200k"/>
    <s v="Wausau, WI"/>
    <n v="74632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1"/>
    <n v="90"/>
    <s v="Wisconsin"/>
    <s v="49 USC 5307 - Urbanized Area Formula (FY2006 forward)"/>
    <n v="5307"/>
    <x v="6"/>
    <x v="1"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x v="6604"/>
    <n v="553900"/>
    <s v="SMALL"/>
    <s v="50k - 200k"/>
    <s v="Wausau, WI"/>
    <n v="74632"/>
    <s v="646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2"/>
    <n v="90"/>
    <s v="Wisconsin"/>
    <s v="49 USC 5307 - Urbanized Area Formula (FY2006 forward)"/>
    <n v="5307"/>
    <x v="6"/>
    <x v="1"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x v="660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x v="6606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x v="6607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x v="3829"/>
    <n v="559160"/>
    <s v="SMALL"/>
    <s v="50k - 200k"/>
    <s v="West Bend, WI"/>
    <n v="68444"/>
    <s v="11700"/>
    <s v="OR"/>
    <s v="OTHER"/>
    <s v="N"/>
    <s v="1171"/>
    <s v="BUS OTHER"/>
    <n v="11"/>
    <s v="Bus"/>
    <s v="71"/>
    <s v="117"/>
    <x v="2"/>
    <s v="11"/>
    <x v="2"/>
    <m/>
    <m/>
    <n v="1"/>
    <x v="0"/>
    <s v="1"/>
    <m/>
    <s v="7"/>
    <m/>
    <s v="1"/>
    <s v="1"/>
    <s v="1"/>
  </r>
  <r>
    <s v="WI90X794"/>
    <n v="90"/>
    <s v="Wisconsin"/>
    <s v="49 USC 5307 - Urbanized Area Formula (FY2006 forward)"/>
    <n v="5307"/>
    <x v="6"/>
    <x v="1"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x v="6608"/>
    <n v="553070"/>
    <s v="SMALL"/>
    <s v="50k - 200k"/>
    <s v="Beloit, WI-IL"/>
    <n v="63835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5"/>
    <n v="90"/>
    <s v="Wisconsin"/>
    <s v="49 USC 5307 - Urbanized Area Formula (FY2006 forward)"/>
    <n v="5307"/>
    <x v="6"/>
    <x v="1"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x v="6609"/>
    <n v="553450"/>
    <s v="SMALL"/>
    <s v="50k - 200k"/>
    <s v="Janesville, WI"/>
    <n v="69658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x v="6610"/>
    <n v="551540"/>
    <s v="MEDIUM"/>
    <s v="200k - 1m"/>
    <s v="Appleton, WI"/>
    <n v="216154"/>
    <s v="11120"/>
    <s v="  "/>
    <m/>
    <s v="N"/>
    <s v="1112"/>
    <s v="BUS PURCHASE"/>
    <n v="11"/>
    <s v="Bus"/>
    <s v="12"/>
    <s v="111"/>
    <x v="6"/>
    <s v="40"/>
    <x v="19"/>
    <m/>
    <s v="Spare Parts / Assoc Capital Maintenance Items"/>
    <n v="1"/>
    <x v="0"/>
    <s v="1"/>
    <m/>
    <s v="1"/>
    <m/>
    <s v="2"/>
    <s v="4"/>
    <s v="0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x v="6611"/>
    <n v="551540"/>
    <s v="MEDIUM"/>
    <s v="200k - 1m"/>
    <s v="Appleton, WI"/>
    <n v="216154"/>
    <s v="11700"/>
    <s v="  "/>
    <m/>
    <s v="N"/>
    <s v="1171"/>
    <s v="BUS OTHER"/>
    <n v="11"/>
    <s v="Bus"/>
    <s v="71"/>
    <s v="117"/>
    <x v="2"/>
    <s v="12"/>
    <x v="2"/>
    <m/>
    <m/>
    <n v="1"/>
    <x v="0"/>
    <s v="1"/>
    <m/>
    <s v="7"/>
    <m/>
    <s v="1"/>
    <s v="1"/>
    <s v="2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x v="589"/>
    <n v="551540"/>
    <s v="MEDIUM"/>
    <s v="200k - 1m"/>
    <s v="Appleton, WI"/>
    <n v="216154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x v="6612"/>
    <n v="551540"/>
    <s v="MEDIUM"/>
    <s v="200k - 1m"/>
    <s v="Appleton, WI"/>
    <n v="216154"/>
    <s v="30000"/>
    <s v="  "/>
    <m/>
    <s v="N"/>
    <s v="3009"/>
    <s v="OPERATING"/>
    <n v="30"/>
    <s v="Operating"/>
    <s v="09"/>
    <s v="300"/>
    <x v="5"/>
    <s v="03"/>
    <x v="30"/>
    <m/>
    <m/>
    <n v="3"/>
    <x v="1"/>
    <s v="0"/>
    <m/>
    <s v="0"/>
    <m/>
    <s v="9"/>
    <s v="0"/>
    <s v="3"/>
  </r>
  <r>
    <s v="WI90X797"/>
    <n v="90"/>
    <s v="Wisconsin"/>
    <s v="49 USC 5307 - Urbanized Area Formula (FY2006 forward)"/>
    <n v="5307"/>
    <x v="6"/>
    <x v="1"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x v="6613"/>
    <n v="553830"/>
    <s v="SMALL"/>
    <s v="50k - 200k"/>
    <s v="Sheboygan, WI"/>
    <n v="71313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x v="6614"/>
    <n v="552060"/>
    <s v="SMALL"/>
    <s v="50k - 200k"/>
    <s v="Kenosha, WI-IL"/>
    <n v="124064"/>
    <s v="12200"/>
    <s v="  "/>
    <m/>
    <s v="N"/>
    <s v="1221"/>
    <s v="FIXED GUIDEWAY"/>
    <n v="12"/>
    <s v="Fixed Guideway"/>
    <s v="21"/>
    <s v="122"/>
    <x v="14"/>
    <s v="07"/>
    <x v="153"/>
    <m/>
    <m/>
    <n v="1"/>
    <x v="0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x v="254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x v="2312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x v="2"/>
    <s v="03"/>
    <x v="2"/>
    <m/>
    <m/>
    <n v="1"/>
    <x v="0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x v="1"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x v="2289"/>
    <n v="552550"/>
    <s v="SMALL"/>
    <s v="50k - 200k"/>
    <s v="La Crosse, WI-MN"/>
    <n v="100868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x v="1"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x v="6615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x v="6616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x v="6616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x v="6617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x v="6618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x v="21"/>
    <s v="01"/>
    <x v="23"/>
    <m/>
    <m/>
    <n v="3"/>
    <x v="1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x v="1"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x v="1918"/>
    <n v="551030"/>
    <s v="MEDIUM"/>
    <s v="200k - 1m"/>
    <s v="Madison, WI"/>
    <n v="401661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x v="1"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x v="6619"/>
    <n v="551030"/>
    <s v="MEDIUM"/>
    <s v="200k - 1m"/>
    <s v="Madison, WI"/>
    <n v="401661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x v="51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x v="51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x v="51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x v="51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x v="51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x v="6620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x v="6621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x v="6369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s v="1"/>
    <x v="0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x v="6622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x v="662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x v="6624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x v="6625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x v="6626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x v="352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x v="6627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x v="6627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x v="6628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x v="6629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x v="663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x v="3994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x v="6631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x v="6632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x v="6633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x v="3217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x v="6634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x v="6635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x v="51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x v="6636"/>
    <n v="541390"/>
    <s v="SMALL"/>
    <s v="50k - 200k"/>
    <s v="Beckley, WV"/>
    <n v="64022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x v="6637"/>
    <n v="542510"/>
    <s v="SMALL"/>
    <s v="50k - 200k"/>
    <s v="Parkersburg, WV-OH"/>
    <n v="6722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x v="663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x v="6639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x v="664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x v="6641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x v="6642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x v="6643"/>
    <n v="541390"/>
    <s v="SMALL"/>
    <s v="50k - 200k"/>
    <s v="Beckley, WV"/>
    <n v="64022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x v="6638"/>
    <n v="544080"/>
    <s v="SMALL"/>
    <s v="50k - 200k"/>
    <s v="Morgantown, WV"/>
    <n v="7035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x v="6644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x v="6645"/>
    <n v="541390"/>
    <s v="SMALL"/>
    <s v="50k - 200k"/>
    <s v="Beckley, WV"/>
    <n v="64022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x v="60"/>
    <n v="541260"/>
    <s v="SMALL"/>
    <s v="50k - 200k"/>
    <s v="Charleston, WV"/>
    <n v="15319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x v="6646"/>
    <n v="542510"/>
    <s v="SMALL"/>
    <s v="50k - 200k"/>
    <s v="Parkersburg, WV-OH"/>
    <n v="67229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x v="242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x v="242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x v="6647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x v="6648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x v="6649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x v="665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x v="6651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x v="6652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x v="1587"/>
    <n v="540000"/>
    <s v="STATE"/>
    <s v="Under 50k"/>
    <s v="WEST VIRGINIA GOV APP"/>
    <n v="0"/>
    <s v="11600"/>
    <s v="OR"/>
    <s v="OTHER"/>
    <s v="N"/>
    <s v="1162"/>
    <s v="BUS OTHER"/>
    <n v="11"/>
    <s v="Bus"/>
    <s v="62"/>
    <s v="116"/>
    <x v="1"/>
    <s v="03"/>
    <x v="33"/>
    <m/>
    <m/>
    <n v="1"/>
    <x v="0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x v="665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x v="22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x v="6654"/>
    <n v="541950"/>
    <s v="SMALL"/>
    <s v="50k - 200k"/>
    <s v="Wheeling, WV-OH"/>
    <n v="8124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x v="3711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x v="6654"/>
    <n v="54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x v="242"/>
    <n v="542510"/>
    <s v="SMALL"/>
    <s v="50k - 200k"/>
    <s v="Parkersburg, WV-OH"/>
    <n v="67229"/>
    <s v="11100"/>
    <s v="GA"/>
    <s v="GASOLINE"/>
    <s v="N"/>
    <s v="1113"/>
    <s v="BUS PURCHASE"/>
    <n v="11"/>
    <s v="Bus"/>
    <s v="13"/>
    <s v="111"/>
    <x v="15"/>
    <s v="15"/>
    <x v="6"/>
    <m/>
    <s v="Vans"/>
    <n v="1"/>
    <x v="0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x v="6655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x v="2"/>
    <m/>
    <m/>
    <n v="1"/>
    <x v="0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x v="6656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x v="295"/>
    <n v="540000"/>
    <s v="STATE"/>
    <s v="Under 50k"/>
    <s v="WEST VIRGINIA GOV APP"/>
    <n v="0"/>
    <s v="11401"/>
    <s v="  "/>
    <m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x v="6657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x v="6"/>
    <s v="16"/>
    <x v="122"/>
    <m/>
    <s v="Sedan/Station Wagon"/>
    <n v="1"/>
    <x v="0"/>
    <s v="1"/>
    <m/>
    <s v="1"/>
    <m/>
    <s v="2"/>
    <s v="1"/>
    <s v="6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x v="6658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x v="6659"/>
    <n v="540000"/>
    <s v="STATE"/>
    <s v="Under 50k"/>
    <s v="WEST VIRGINIA GOV APP"/>
    <n v="0"/>
    <s v="648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x v="6660"/>
    <n v="540000"/>
    <s v="STATE"/>
    <s v="Under 50k"/>
    <s v="WEST VIRGINIA GOV APP"/>
    <n v="0"/>
    <s v="11701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x v="6661"/>
    <n v="540000"/>
    <s v="STATE"/>
    <s v="Under 50k"/>
    <s v="WEST VIRGINIA GOV APP"/>
    <n v="0"/>
    <s v="60001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x v="6662"/>
    <n v="540000"/>
    <s v="STATE"/>
    <s v="Under 50k"/>
    <s v="WEST VIRGINIA GOV APP"/>
    <n v="0"/>
    <s v="648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x v="6663"/>
    <n v="540000"/>
    <s v="STATE"/>
    <s v="Under 50k"/>
    <s v="WEST VIRGINIA GOV APP"/>
    <n v="0"/>
    <s v="30001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x v="6664"/>
    <n v="540000"/>
    <s v="STATE"/>
    <s v="Under 50k"/>
    <s v="WEST VIRGINIA GOV APP"/>
    <n v="0"/>
    <s v="634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x v="158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x v="6665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x v="234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x v="0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x v="6666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x v="6667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x v="6668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x v="6669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x v="6670"/>
    <n v="542510"/>
    <s v="SMALL"/>
    <s v="50k - 200k"/>
    <s v="Parkersburg, WV-OH"/>
    <n v="6722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x v="6671"/>
    <n v="541260"/>
    <s v="SMALL"/>
    <s v="50k - 200k"/>
    <s v="Charleston, WV"/>
    <n v="153199"/>
    <s v="11100"/>
    <s v="GA"/>
    <s v="GASOLINE"/>
    <s v="N"/>
    <s v="1142"/>
    <s v="MAINTENANCE FACILITY"/>
    <n v="11"/>
    <s v="Bus"/>
    <s v="42"/>
    <s v="114"/>
    <x v="1"/>
    <s v="11"/>
    <x v="26"/>
    <m/>
    <m/>
    <n v="1"/>
    <x v="0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x v="6672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x v="2587"/>
    <n v="541260"/>
    <s v="SMALL"/>
    <s v="50k - 200k"/>
    <s v="Charleston, WV"/>
    <n v="153199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x v="6673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x v="6674"/>
    <n v="544080"/>
    <s v="SMALL"/>
    <s v="50k - 200k"/>
    <s v="Morgantown, WV"/>
    <n v="70350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x v="6675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x v="12"/>
    <s v="01"/>
    <x v="181"/>
    <m/>
    <m/>
    <n v="1"/>
    <x v="0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x v="138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x v="12"/>
    <s v="04"/>
    <x v="130"/>
    <m/>
    <m/>
    <n v="1"/>
    <x v="0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x v="6676"/>
    <n v="544080"/>
    <s v="SMALL"/>
    <s v="50k - 200k"/>
    <s v="Morgantown, WV"/>
    <n v="70350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x v="6677"/>
    <n v="542510"/>
    <s v="SMALL"/>
    <s v="50k - 200k"/>
    <s v="Parkersburg, WV-OH"/>
    <n v="67229"/>
    <s v="30000"/>
    <s v="DF"/>
    <s v="DIESEL"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x v="6678"/>
    <n v="542510"/>
    <s v="SMALL"/>
    <s v="50k - 200k"/>
    <s v="Parkersburg, WV-OH"/>
    <n v="6722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x v="6679"/>
    <n v="541390"/>
    <s v="SMALL"/>
    <s v="50k - 200k"/>
    <s v="Beckley, WV"/>
    <n v="64022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x v="6680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x v="1"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x v="6681"/>
    <n v="543360"/>
    <s v="SMALL"/>
    <s v="50k - 200k"/>
    <s v="Hagerstown, MD-WV-PA"/>
    <n v="182696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x v="1"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x v="6682"/>
    <n v="5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x v="1"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x v="6683"/>
    <n v="541590"/>
    <s v="SMALL"/>
    <s v="50k - 200k"/>
    <s v="Wheeling, WV-OH"/>
    <n v="81249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x v="6684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x v="6685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x v="6686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x v="635"/>
    <n v="560000"/>
    <s v="STATE"/>
    <s v="Under 50k"/>
    <s v="WYOMING GOV APP"/>
    <n v="0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x v="6687"/>
    <n v="563130"/>
    <s v="SMALL"/>
    <s v="50k - 200k"/>
    <s v="Casper, WY"/>
    <n v="64548"/>
    <s v="64700"/>
    <s v="  "/>
    <m/>
    <s v="N"/>
    <s v="117L"/>
    <s v="BUS OTHER"/>
    <n v="11"/>
    <s v="Bus"/>
    <s v="7L"/>
    <s v="117"/>
    <x v="25"/>
    <s v="00"/>
    <x v="52"/>
    <m/>
    <m/>
    <n v="1"/>
    <x v="0"/>
    <s v="1"/>
    <m/>
    <s v="7"/>
    <m/>
    <s v="L"/>
    <s v="0"/>
    <s v="0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x v="6688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x v="6689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x v="6690"/>
    <n v="560000"/>
    <s v="STATE"/>
    <s v="Under 50k"/>
    <s v="WYOMING GOV APP"/>
    <n v="0"/>
    <s v="62000"/>
    <s v="  "/>
    <m/>
    <s v="N"/>
    <s v="1179"/>
    <s v="BUS OTHER"/>
    <n v="11"/>
    <s v="Bus"/>
    <s v="79"/>
    <s v="117"/>
    <x v="4"/>
    <s v="00"/>
    <x v="4"/>
    <m/>
    <m/>
    <n v="1"/>
    <x v="0"/>
    <s v="1"/>
    <m/>
    <s v="7"/>
    <m/>
    <s v="9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x v="6691"/>
    <n v="560000"/>
    <s v="STATE"/>
    <s v="Under 50k"/>
    <s v="WYOMING GOV APP"/>
    <n v="0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x v="6692"/>
    <n v="560000"/>
    <s v="STATE"/>
    <s v="Under 50k"/>
    <s v="WYOMING GOV APP"/>
    <n v="0"/>
    <s v="61000"/>
    <s v="  "/>
    <m/>
    <s v="N"/>
    <s v="1180"/>
    <s v="BUS OTHER"/>
    <n v="11"/>
    <s v="Bus"/>
    <s v="80"/>
    <s v="118"/>
    <x v="3"/>
    <s v="00"/>
    <x v="3"/>
    <m/>
    <m/>
    <n v="1"/>
    <x v="0"/>
    <s v="1"/>
    <m/>
    <s v="8"/>
    <m/>
    <s v="0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x v="6693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x v="6694"/>
    <n v="560000"/>
    <s v="STATE"/>
    <s v="Under 50k"/>
    <s v="WYOMING GOV APP"/>
    <n v="0"/>
    <s v="63400"/>
    <s v="  "/>
    <m/>
    <s v="N"/>
    <s v="3009"/>
    <s v="OPERATING"/>
    <n v="30"/>
    <s v="Operating"/>
    <s v="09"/>
    <s v="300"/>
    <x v="5"/>
    <s v="02"/>
    <x v="5"/>
    <m/>
    <m/>
    <n v="3"/>
    <x v="1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x v="6695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x v="7"/>
    <s v="01"/>
    <x v="8"/>
    <m/>
    <m/>
    <n v="4"/>
    <x v="2"/>
    <s v="3"/>
    <m/>
    <s v="5"/>
    <m/>
    <s v="0"/>
    <s v="0"/>
    <s v="1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x v="6696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x v="7"/>
    <s v="02"/>
    <x v="9"/>
    <m/>
    <m/>
    <n v="4"/>
    <x v="2"/>
    <s v="3"/>
    <m/>
    <s v="5"/>
    <m/>
    <s v="0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x v="6697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x v="7"/>
    <s v="04"/>
    <x v="10"/>
    <m/>
    <m/>
    <n v="4"/>
    <x v="2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x v="2211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x v="1"/>
    <s v="07"/>
    <x v="24"/>
    <m/>
    <m/>
    <n v="1"/>
    <x v="0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x v="635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x v="1"/>
    <s v="06"/>
    <x v="44"/>
    <m/>
    <m/>
    <n v="1"/>
    <x v="0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x v="51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x v="1"/>
    <s v="02"/>
    <x v="36"/>
    <m/>
    <m/>
    <n v="1"/>
    <x v="0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x v="6698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x v="1"/>
    <s v="20"/>
    <x v="16"/>
    <m/>
    <m/>
    <n v="1"/>
    <x v="0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x v="51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x v="1"/>
    <s v="06"/>
    <x v="32"/>
    <m/>
    <m/>
    <n v="1"/>
    <x v="0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x v="22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x v="1"/>
    <s v="08"/>
    <x v="47"/>
    <m/>
    <m/>
    <n v="1"/>
    <x v="0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x v="4864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x v="293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x v="6"/>
    <s v="01"/>
    <x v="11"/>
    <m/>
    <s v="40 ft Bus"/>
    <n v="1"/>
    <x v="0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x v="5777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x v="6"/>
    <s v="02"/>
    <x v="49"/>
    <m/>
    <s v="35 ft Bus"/>
    <n v="1"/>
    <x v="0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x v="277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x v="6"/>
    <s v="03"/>
    <x v="37"/>
    <m/>
    <s v="30 ft Bus"/>
    <n v="1"/>
    <x v="0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x v="4968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x v="51"/>
    <n v="560000"/>
    <s v="STATE"/>
    <s v="Under 50k"/>
    <s v="WYOMING GOV APP"/>
    <n v="0"/>
    <s v="11400"/>
    <s v="  "/>
    <m/>
    <s v="N"/>
    <s v="1141"/>
    <s v="MAINTENANCE FACILITY"/>
    <n v="11"/>
    <s v="Bus"/>
    <s v="41"/>
    <s v="114"/>
    <x v="14"/>
    <s v="03"/>
    <x v="20"/>
    <m/>
    <m/>
    <n v="1"/>
    <x v="0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x v="802"/>
    <n v="560000"/>
    <s v="STATE"/>
    <s v="Under 50k"/>
    <s v="WYOMING GOV APP"/>
    <n v="0"/>
    <s v="11400"/>
    <s v="  "/>
    <m/>
    <s v="N"/>
    <s v="1143"/>
    <s v="MAINTENANCE FACILITY"/>
    <n v="11"/>
    <s v="Bus"/>
    <s v="43"/>
    <s v="114"/>
    <x v="0"/>
    <s v="04"/>
    <x v="59"/>
    <m/>
    <m/>
    <n v="1"/>
    <x v="0"/>
    <s v="1"/>
    <m/>
    <s v="4"/>
    <m/>
    <s v="3"/>
    <s v="0"/>
    <s v="4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x v="51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x v="43"/>
    <s v="80"/>
    <x v="93"/>
    <m/>
    <m/>
    <n v="4"/>
    <x v="2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x v="51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x v="43"/>
    <s v="80"/>
    <x v="93"/>
    <m/>
    <m/>
    <n v="4"/>
    <x v="2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x v="6699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x v="43"/>
    <s v="80"/>
    <x v="93"/>
    <m/>
    <m/>
    <n v="4"/>
    <x v="2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x v="51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0"/>
    <x v="94"/>
    <m/>
    <m/>
    <n v="4"/>
    <x v="2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x v="51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0"/>
    <x v="94"/>
    <m/>
    <m/>
    <n v="4"/>
    <x v="2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x v="670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0"/>
    <x v="94"/>
    <m/>
    <m/>
    <n v="4"/>
    <x v="2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x v="1332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1"/>
    <x v="95"/>
    <m/>
    <m/>
    <n v="4"/>
    <x v="2"/>
    <s v="4"/>
    <m/>
    <s v="3"/>
    <m/>
    <s v="3"/>
    <s v="9"/>
    <s v="1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x v="2164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1"/>
    <x v="95"/>
    <m/>
    <m/>
    <n v="4"/>
    <x v="2"/>
    <s v="4"/>
    <m/>
    <s v="3"/>
    <m/>
    <s v="3"/>
    <s v="9"/>
    <s v="1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x v="2163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1"/>
    <x v="95"/>
    <m/>
    <m/>
    <n v="4"/>
    <x v="2"/>
    <s v="4"/>
    <m/>
    <s v="3"/>
    <m/>
    <s v="3"/>
    <s v="9"/>
    <s v="1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x v="6701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x v="6"/>
    <s v="15"/>
    <x v="6"/>
    <m/>
    <s v="Vans"/>
    <n v="1"/>
    <x v="0"/>
    <s v="1"/>
    <m/>
    <s v="1"/>
    <m/>
    <s v="2"/>
    <s v="1"/>
    <s v="5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x v="51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x v="51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x v="6702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x v="196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x v="1"/>
    <s v="20"/>
    <x v="16"/>
    <m/>
    <m/>
    <n v="1"/>
    <x v="0"/>
    <s v="1"/>
    <m/>
    <s v="4"/>
    <m/>
    <s v="2"/>
    <s v="2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x v="2875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x v="1"/>
    <s v="09"/>
    <x v="34"/>
    <m/>
    <m/>
    <n v="1"/>
    <x v="0"/>
    <s v="1"/>
    <m/>
    <s v="4"/>
    <m/>
    <s v="2"/>
    <s v="0"/>
    <s v="9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x v="6703"/>
    <n v="563150"/>
    <s v="SMALL"/>
    <s v="50k - 200k"/>
    <s v="Cheyenne, WY"/>
    <n v="73588"/>
    <s v="11100"/>
    <s v="GA"/>
    <s v="GASOLINE"/>
    <s v="N"/>
    <s v="1112"/>
    <s v="BUS PURCHASE"/>
    <n v="11"/>
    <s v="Bus"/>
    <s v="12"/>
    <s v="111"/>
    <x v="6"/>
    <s v="04"/>
    <x v="7"/>
    <m/>
    <s v="&lt;30 ft Bus"/>
    <n v="1"/>
    <x v="0"/>
    <s v="1"/>
    <m/>
    <s v="1"/>
    <m/>
    <s v="2"/>
    <s v="0"/>
    <s v="4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x v="2501"/>
    <n v="563150"/>
    <s v="SMALL"/>
    <s v="50k - 200k"/>
    <s v="Cheyenne, WY"/>
    <n v="73588"/>
    <s v="11300"/>
    <s v="  "/>
    <m/>
    <s v="N"/>
    <s v="1131"/>
    <s v="BUS OTHER"/>
    <n v="11"/>
    <s v="Bus"/>
    <s v="31"/>
    <s v="113"/>
    <x v="14"/>
    <s v="10"/>
    <x v="0"/>
    <m/>
    <m/>
    <n v="1"/>
    <x v="0"/>
    <s v="1"/>
    <m/>
    <s v="3"/>
    <m/>
    <s v="1"/>
    <s v="1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x v="4645"/>
    <n v="563150"/>
    <s v="SMALL"/>
    <s v="50k - 200k"/>
    <s v="Cheyenne, WY"/>
    <n v="73588"/>
    <s v="11300"/>
    <s v="  "/>
    <m/>
    <s v="N"/>
    <s v="1133"/>
    <s v="BUS OTHER"/>
    <n v="11"/>
    <s v="Bus"/>
    <s v="33"/>
    <s v="113"/>
    <x v="0"/>
    <s v="10"/>
    <x v="0"/>
    <m/>
    <m/>
    <n v="1"/>
    <x v="0"/>
    <s v="1"/>
    <m/>
    <s v="3"/>
    <m/>
    <s v="3"/>
    <s v="1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x v="3355"/>
    <n v="563150"/>
    <s v="SMALL"/>
    <s v="50k - 200k"/>
    <s v="Cheyenne, WY"/>
    <n v="7358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x v="46"/>
    <n v="563150"/>
    <s v="SMALL"/>
    <s v="50k - 200k"/>
    <s v="Cheyenne, WY"/>
    <n v="7358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x v="6704"/>
    <n v="563150"/>
    <s v="SMALL"/>
    <s v="50k - 200k"/>
    <s v="Cheyenne, WY"/>
    <n v="7358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x v="6705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x v="11"/>
    <s v="00"/>
    <x v="15"/>
    <m/>
    <m/>
    <n v="1"/>
    <x v="0"/>
    <s v="1"/>
    <m/>
    <s v="7"/>
    <m/>
    <s v="A"/>
    <s v="0"/>
    <s v="0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x v="6706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x v="13"/>
    <s v="00"/>
    <x v="21"/>
    <m/>
    <m/>
    <n v="1"/>
    <x v="0"/>
    <s v="1"/>
    <m/>
    <s v="7"/>
    <m/>
    <s v="C"/>
    <s v="0"/>
    <s v="0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x v="6707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x v="5"/>
    <s v="01"/>
    <x v="23"/>
    <m/>
    <m/>
    <n v="3"/>
    <x v="1"/>
    <s v="0"/>
    <m/>
    <s v="0"/>
    <m/>
    <s v="9"/>
    <s v="0"/>
    <s v="1"/>
  </r>
  <r>
    <m/>
    <m/>
    <m/>
    <m/>
    <m/>
    <x v="26"/>
    <x v="1"/>
    <m/>
    <m/>
    <m/>
    <m/>
    <m/>
    <m/>
    <m/>
    <m/>
    <m/>
    <m/>
    <m/>
    <m/>
    <m/>
    <x v="6708"/>
    <m/>
    <m/>
    <m/>
    <m/>
    <m/>
    <m/>
    <m/>
    <m/>
    <m/>
    <m/>
    <m/>
    <m/>
    <m/>
    <m/>
    <m/>
    <x v="65"/>
    <m/>
    <x v="169"/>
    <m/>
    <m/>
    <m/>
    <x v="5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6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23:V159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Col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3">
        <item x="7"/>
        <item x="37"/>
        <item x="49"/>
        <item x="2"/>
        <item x="11"/>
        <item x="61"/>
        <item x="23"/>
        <item x="162"/>
        <item x="129"/>
        <item x="135"/>
        <item x="54"/>
        <item x="167"/>
        <item x="120"/>
        <item x="20"/>
        <item x="106"/>
        <item x="125"/>
        <item x="24"/>
        <item x="25"/>
        <item x="136"/>
        <item x="44"/>
        <item x="77"/>
        <item x="57"/>
        <item x="96"/>
        <item x="178"/>
        <item x="143"/>
        <item x="53"/>
        <item x="165"/>
        <item x="78"/>
        <item x="172"/>
        <item x="22"/>
        <item x="170"/>
        <item x="171"/>
        <item x="46"/>
        <item x="157"/>
        <item x="60"/>
        <item x="154"/>
        <item x="164"/>
        <item x="107"/>
        <item x="113"/>
        <item x="36"/>
        <item x="85"/>
        <item x="161"/>
        <item x="76"/>
        <item x="173"/>
        <item x="86"/>
        <item x="116"/>
        <item x="62"/>
        <item x="163"/>
        <item x="82"/>
        <item x="51"/>
        <item x="117"/>
        <item x="12"/>
        <item x="175"/>
        <item x="110"/>
        <item x="144"/>
        <item x="132"/>
        <item x="160"/>
        <item x="159"/>
        <item x="156"/>
        <item x="128"/>
        <item x="181"/>
        <item x="48"/>
        <item x="134"/>
        <item x="35"/>
        <item x="176"/>
        <item x="166"/>
        <item x="39"/>
        <item x="87"/>
        <item x="50"/>
        <item x="146"/>
        <item x="93"/>
        <item x="138"/>
        <item x="99"/>
        <item x="158"/>
        <item x="64"/>
        <item x="150"/>
        <item x="14"/>
        <item x="94"/>
        <item x="95"/>
        <item x="97"/>
        <item x="103"/>
        <item x="41"/>
        <item x="69"/>
        <item x="74"/>
        <item x="101"/>
        <item x="126"/>
        <item x="133"/>
        <item x="90"/>
        <item x="127"/>
        <item x="137"/>
        <item x="155"/>
        <item x="65"/>
        <item x="13"/>
        <item x="100"/>
        <item x="114"/>
        <item x="79"/>
        <item x="105"/>
        <item x="149"/>
        <item x="16"/>
        <item x="123"/>
        <item x="108"/>
        <item x="52"/>
        <item x="21"/>
        <item x="30"/>
        <item x="56"/>
        <item x="27"/>
        <item x="118"/>
        <item x="102"/>
        <item x="0"/>
        <item x="18"/>
        <item x="152"/>
        <item x="145"/>
        <item x="98"/>
        <item x="83"/>
        <item x="111"/>
        <item x="15"/>
        <item x="72"/>
        <item x="180"/>
        <item x="40"/>
        <item x="4"/>
        <item x="91"/>
        <item x="33"/>
        <item x="140"/>
        <item x="109"/>
        <item x="63"/>
        <item x="174"/>
        <item x="168"/>
        <item x="104"/>
        <item x="10"/>
        <item x="179"/>
        <item x="80"/>
        <item x="142"/>
        <item x="1"/>
        <item x="71"/>
        <item x="89"/>
        <item x="148"/>
        <item x="17"/>
        <item x="130"/>
        <item x="122"/>
        <item x="139"/>
        <item x="32"/>
        <item x="42"/>
        <item x="131"/>
        <item x="47"/>
        <item x="67"/>
        <item x="5"/>
        <item x="19"/>
        <item x="3"/>
        <item x="115"/>
        <item x="38"/>
        <item x="66"/>
        <item x="59"/>
        <item x="81"/>
        <item x="75"/>
        <item x="119"/>
        <item x="26"/>
        <item x="34"/>
        <item x="92"/>
        <item x="70"/>
        <item x="151"/>
        <item x="9"/>
        <item x="58"/>
        <item x="112"/>
        <item x="28"/>
        <item x="88"/>
        <item x="29"/>
        <item x="8"/>
        <item x="147"/>
        <item x="153"/>
        <item x="31"/>
        <item x="43"/>
        <item x="84"/>
        <item x="68"/>
        <item x="73"/>
        <item x="177"/>
        <item x="141"/>
        <item x="6"/>
        <item x="121"/>
        <item x="55"/>
        <item x="124"/>
        <item x="45"/>
        <item x="169"/>
        <item t="default"/>
      </items>
    </pivotField>
    <pivotField showAll="0"/>
    <pivotField showAll="0"/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9"/>
    </i>
    <i>
      <x v="40"/>
    </i>
    <i>
      <x v="41"/>
    </i>
    <i>
      <x v="42"/>
    </i>
    <i>
      <x v="43"/>
    </i>
    <i>
      <x v="44"/>
    </i>
    <i>
      <x v="46"/>
    </i>
    <i>
      <x v="49"/>
    </i>
    <i>
      <x v="51"/>
    </i>
    <i>
      <x v="52"/>
    </i>
    <i>
      <x v="53"/>
    </i>
    <i>
      <x v="55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4"/>
    </i>
    <i>
      <x v="76"/>
    </i>
    <i>
      <x v="79"/>
    </i>
    <i>
      <x v="80"/>
    </i>
    <i>
      <x v="82"/>
    </i>
    <i>
      <x v="83"/>
    </i>
    <i>
      <x v="84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5"/>
    </i>
    <i>
      <x v="107"/>
    </i>
    <i>
      <x v="108"/>
    </i>
    <i>
      <x v="109"/>
    </i>
    <i>
      <x v="110"/>
    </i>
    <i>
      <x v="114"/>
    </i>
    <i>
      <x v="115"/>
    </i>
    <i>
      <x v="116"/>
    </i>
    <i>
      <x v="119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1"/>
    </i>
    <i>
      <x v="132"/>
    </i>
    <i>
      <x v="133"/>
    </i>
    <i>
      <x v="136"/>
    </i>
    <i>
      <x v="137"/>
    </i>
    <i>
      <x v="138"/>
    </i>
    <i>
      <x v="140"/>
    </i>
    <i>
      <x v="142"/>
    </i>
    <i>
      <x v="143"/>
    </i>
    <i>
      <x v="144"/>
    </i>
    <i>
      <x v="146"/>
    </i>
    <i>
      <x v="147"/>
    </i>
    <i>
      <x v="149"/>
    </i>
    <i>
      <x v="150"/>
    </i>
    <i>
      <x v="151"/>
    </i>
    <i>
      <x v="153"/>
    </i>
    <i>
      <x v="155"/>
    </i>
    <i>
      <x v="156"/>
    </i>
    <i>
      <x v="158"/>
    </i>
    <i>
      <x v="159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72"/>
    </i>
    <i>
      <x v="173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Fields count="1">
    <field x="5"/>
  </colFields>
  <colItems count="21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4"/>
    </i>
    <i>
      <x v="25"/>
    </i>
    <i t="grand">
      <x/>
    </i>
  </colItems>
  <pageFields count="1">
    <pageField fld="42" item="0" hier="-1"/>
  </pageFields>
  <dataFields count="1">
    <dataField name="Sum of ALI FTA Amt 2015" fld="20" baseField="3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2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5" firstHeaderRow="1" firstDataRow="2" firstDataCol="1"/>
  <pivotFields count="50">
    <pivotField showAll="0"/>
    <pivotField showAll="0"/>
    <pivotField showAll="0"/>
    <pivotField showAll="0"/>
    <pivotField showAll="0"/>
    <pivotField axis="axisRow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710">
        <item x="4179"/>
        <item x="408"/>
        <item x="4169"/>
        <item x="3293"/>
        <item x="3008"/>
        <item x="375"/>
        <item x="4790"/>
        <item x="3338"/>
        <item x="2303"/>
        <item x="1988"/>
        <item x="3393"/>
        <item x="4165"/>
        <item x="4791"/>
        <item x="6103"/>
        <item x="4163"/>
        <item x="6300"/>
        <item x="3190"/>
        <item x="1866"/>
        <item x="4162"/>
        <item x="1667"/>
        <item x="1452"/>
        <item x="6102"/>
        <item x="4114"/>
        <item x="6197"/>
        <item x="3233"/>
        <item x="4155"/>
        <item x="2515"/>
        <item x="2378"/>
        <item x="5083"/>
        <item x="4161"/>
        <item x="3788"/>
        <item x="4183"/>
        <item x="950"/>
        <item x="3694"/>
        <item x="4219"/>
        <item x="4158"/>
        <item x="1737"/>
        <item x="2539"/>
        <item x="3006"/>
        <item x="1423"/>
        <item x="2354"/>
        <item x="1913"/>
        <item x="3197"/>
        <item x="6479"/>
        <item x="4037"/>
        <item x="5443"/>
        <item x="6104"/>
        <item x="4171"/>
        <item x="4168"/>
        <item x="2521"/>
        <item x="5244"/>
        <item x="2353"/>
        <item x="5245"/>
        <item x="1430"/>
        <item x="3323"/>
        <item x="1949"/>
        <item x="5441"/>
        <item x="4272"/>
        <item x="4546"/>
        <item x="5507"/>
        <item x="1434"/>
        <item x="4784"/>
        <item x="3607"/>
        <item x="5452"/>
        <item x="3259"/>
        <item x="2699"/>
        <item x="1501"/>
        <item x="2791"/>
        <item x="1468"/>
        <item x="2014"/>
        <item x="1542"/>
        <item x="5375"/>
        <item x="5087"/>
        <item x="376"/>
        <item x="5588"/>
        <item x="5117"/>
        <item x="3103"/>
        <item x="5225"/>
        <item x="6446"/>
        <item x="3152"/>
        <item x="5085"/>
        <item x="3532"/>
        <item x="5226"/>
        <item x="825"/>
        <item x="2379"/>
        <item x="1424"/>
        <item x="3322"/>
        <item x="3473"/>
        <item x="2671"/>
        <item x="2949"/>
        <item x="1083"/>
        <item x="1425"/>
        <item x="1426"/>
        <item x="5262"/>
        <item x="5282"/>
        <item x="71"/>
        <item x="2126"/>
        <item x="3324"/>
        <item x="933"/>
        <item x="2535"/>
        <item x="2534"/>
        <item x="4164"/>
        <item x="4875"/>
        <item x="5283"/>
        <item x="4167"/>
        <item x="2775"/>
        <item x="2137"/>
        <item x="4291"/>
        <item x="5585"/>
        <item x="4110"/>
        <item x="1014"/>
        <item x="4109"/>
        <item x="946"/>
        <item x="947"/>
        <item x="3142"/>
        <item x="5243"/>
        <item x="2679"/>
        <item x="3508"/>
        <item x="5505"/>
        <item x="1167"/>
        <item x="835"/>
        <item x="1830"/>
        <item x="3503"/>
        <item x="2682"/>
        <item x="5593"/>
        <item x="6550"/>
        <item x="6364"/>
        <item x="949"/>
        <item x="2433"/>
        <item x="609"/>
        <item x="1428"/>
        <item x="6369"/>
        <item x="2034"/>
        <item x="4154"/>
        <item x="6198"/>
        <item x="3530"/>
        <item x="6097"/>
        <item x="2112"/>
        <item x="945"/>
        <item x="542"/>
        <item x="3261"/>
        <item x="541"/>
        <item x="3645"/>
        <item x="245"/>
        <item x="5231"/>
        <item x="1427"/>
        <item x="3995"/>
        <item x="3484"/>
        <item x="5640"/>
        <item x="2132"/>
        <item x="1640"/>
        <item x="2141"/>
        <item x="5878"/>
        <item x="343"/>
        <item x="1514"/>
        <item x="4157"/>
        <item x="2955"/>
        <item x="3202"/>
        <item x="948"/>
        <item x="6474"/>
        <item x="3791"/>
        <item x="5545"/>
        <item x="2588"/>
        <item x="826"/>
        <item x="5229"/>
        <item x="2466"/>
        <item x="3480"/>
        <item x="2790"/>
        <item x="4548"/>
        <item x="827"/>
        <item x="1158"/>
        <item x="6362"/>
        <item x="896"/>
        <item x="2970"/>
        <item x="4874"/>
        <item x="2179"/>
        <item x="4876"/>
        <item x="5586"/>
        <item x="1429"/>
        <item x="5587"/>
        <item x="3392"/>
        <item x="3217"/>
        <item x="1432"/>
        <item x="1433"/>
        <item x="6366"/>
        <item x="4547"/>
        <item x="1431"/>
        <item x="2113"/>
        <item x="3216"/>
        <item x="939"/>
        <item x="2463"/>
        <item x="2131"/>
        <item x="2114"/>
        <item x="6368"/>
        <item x="6630"/>
        <item x="3213"/>
        <item x="1626"/>
        <item x="2173"/>
        <item x="5111"/>
        <item x="3320"/>
        <item x="2639"/>
        <item x="3823"/>
        <item x="3790"/>
        <item x="1636"/>
        <item x="4808"/>
        <item x="31"/>
        <item x="2165"/>
        <item x="5114"/>
        <item x="3200"/>
        <item x="2538"/>
        <item x="2537"/>
        <item x="5643"/>
        <item x="2669"/>
        <item x="3204"/>
        <item x="828"/>
        <item x="6149"/>
        <item x="3517"/>
        <item x="3789"/>
        <item x="1488"/>
        <item x="1666"/>
        <item x="6371"/>
        <item x="2536"/>
        <item x="5502"/>
        <item x="3985"/>
        <item x="6633"/>
        <item x="2626"/>
        <item x="2104"/>
        <item x="936"/>
        <item x="5644"/>
        <item x="932"/>
        <item x="3287"/>
        <item x="5301"/>
        <item x="6622"/>
        <item x="2942"/>
        <item x="3631"/>
        <item x="629"/>
        <item x="539"/>
        <item x="244"/>
        <item x="5880"/>
        <item x="5284"/>
        <item x="3301"/>
        <item x="3211"/>
        <item x="2181"/>
        <item x="3419"/>
        <item x="1435"/>
        <item x="5734"/>
        <item x="6621"/>
        <item x="3257"/>
        <item x="3328"/>
        <item x="6620"/>
        <item x="1914"/>
        <item x="5642"/>
        <item x="5548"/>
        <item x="5506"/>
        <item x="4159"/>
        <item x="1463"/>
        <item x="2628"/>
        <item x="6624"/>
        <item x="2301"/>
        <item x="2975"/>
        <item x="6365"/>
        <item x="6623"/>
        <item x="934"/>
        <item x="1594"/>
        <item x="4166"/>
        <item x="5303"/>
        <item x="4156"/>
        <item x="2585"/>
        <item x="5503"/>
        <item x="5059"/>
        <item x="6625"/>
        <item x="2189"/>
        <item x="5546"/>
        <item x="4160"/>
        <item x="1312"/>
        <item x="2554"/>
        <item x="1092"/>
        <item x="2232"/>
        <item x="1095"/>
        <item x="512"/>
        <item x="240"/>
        <item x="5246"/>
        <item x="3420"/>
        <item x="2971"/>
        <item x="2972"/>
        <item x="1093"/>
        <item x="2951"/>
        <item x="5302"/>
        <item x="4877"/>
        <item x="1091"/>
        <item x="1313"/>
        <item x="3528"/>
        <item x="1102"/>
        <item x="5230"/>
        <item x="51"/>
        <item x="1422"/>
        <item x="1863"/>
        <item x="174"/>
        <item x="2119"/>
        <item x="243"/>
        <item x="318"/>
        <item x="895"/>
        <item x="1077"/>
        <item x="3994"/>
        <item x="67"/>
        <item x="1043"/>
        <item x="5061"/>
        <item x="6675"/>
        <item x="2862"/>
        <item x="5774"/>
        <item x="5874"/>
        <item x="4722"/>
        <item x="4125"/>
        <item x="5696"/>
        <item x="1896"/>
        <item x="5504"/>
        <item x="56"/>
        <item x="1942"/>
        <item x="0"/>
        <item x="4724"/>
        <item x="28"/>
        <item x="113"/>
        <item x="4692"/>
        <item x="3056"/>
        <item x="6141"/>
        <item x="3744"/>
        <item x="5634"/>
        <item x="1056"/>
        <item x="6627"/>
        <item x="251"/>
        <item x="1605"/>
        <item x="286"/>
        <item x="3812"/>
        <item x="86"/>
        <item x="3571"/>
        <item x="4674"/>
        <item x="138"/>
        <item x="3094"/>
        <item x="1032"/>
        <item x="4705"/>
        <item x="3022"/>
        <item x="1194"/>
        <item x="137"/>
        <item x="1256"/>
        <item x="3565"/>
        <item x="4707"/>
        <item x="5768"/>
        <item x="3884"/>
        <item x="4016"/>
        <item x="1058"/>
        <item x="100"/>
        <item x="5314"/>
        <item x="676"/>
        <item x="2579"/>
        <item x="476"/>
        <item x="3059"/>
        <item x="1456"/>
        <item x="4678"/>
        <item x="1070"/>
        <item x="101"/>
        <item x="1072"/>
        <item x="1482"/>
        <item x="6421"/>
        <item x="1587"/>
        <item x="1464"/>
        <item x="5328"/>
        <item x="3768"/>
        <item x="5732"/>
        <item x="5530"/>
        <item x="4043"/>
        <item x="153"/>
        <item x="1732"/>
        <item x="509"/>
        <item x="2"/>
        <item x="3751"/>
        <item x="3988"/>
        <item x="1546"/>
        <item x="3741"/>
        <item x="1331"/>
        <item x="6442"/>
        <item x="1903"/>
        <item x="237"/>
        <item x="1565"/>
        <item x="5873"/>
        <item x="3124"/>
        <item x="1590"/>
        <item x="2584"/>
        <item x="4127"/>
        <item x="6340"/>
        <item x="1329"/>
        <item x="2577"/>
        <item x="1063"/>
        <item x="104"/>
        <item x="4126"/>
        <item x="5622"/>
        <item x="2462"/>
        <item x="1905"/>
        <item x="5638"/>
        <item x="5045"/>
        <item x="1928"/>
        <item x="1533"/>
        <item x="284"/>
        <item x="2190"/>
        <item x="1059"/>
        <item x="573"/>
        <item x="2575"/>
        <item x="2510"/>
        <item x="5248"/>
        <item x="4132"/>
        <item x="102"/>
        <item x="4977"/>
        <item x="571"/>
        <item x="5324"/>
        <item x="3644"/>
        <item x="3885"/>
        <item x="5691"/>
        <item x="2714"/>
        <item x="1025"/>
        <item x="1054"/>
        <item x="1726"/>
        <item x="4044"/>
        <item x="4536"/>
        <item x="2287"/>
        <item x="5772"/>
        <item x="4681"/>
        <item x="4123"/>
        <item x="5529"/>
        <item x="6041"/>
        <item x="5762"/>
        <item x="1395"/>
        <item x="2940"/>
        <item x="1364"/>
        <item x="234"/>
        <item x="3278"/>
        <item x="3975"/>
        <item x="2564"/>
        <item x="5966"/>
        <item x="5967"/>
        <item x="3754"/>
        <item x="3088"/>
        <item x="596"/>
        <item x="4721"/>
        <item x="4124"/>
        <item x="2607"/>
        <item x="2932"/>
        <item x="4035"/>
        <item x="3032"/>
        <item x="1760"/>
        <item x="5344"/>
        <item x="5903"/>
        <item x="1328"/>
        <item x="2148"/>
        <item x="1060"/>
        <item x="3795"/>
        <item x="3526"/>
        <item x="6220"/>
        <item x="196"/>
        <item x="1041"/>
        <item x="6648"/>
        <item x="5901"/>
        <item x="3921"/>
        <item x="6277"/>
        <item x="189"/>
        <item x="4856"/>
        <item x="2576"/>
        <item x="3675"/>
        <item x="5496"/>
        <item x="1762"/>
        <item x="1062"/>
        <item x="253"/>
        <item x="3029"/>
        <item x="456"/>
        <item x="216"/>
        <item x="6473"/>
        <item x="1057"/>
        <item x="1201"/>
        <item x="103"/>
        <item x="6313"/>
        <item x="6417"/>
        <item x="3893"/>
        <item x="3855"/>
        <item x="3524"/>
        <item x="1915"/>
        <item x="3175"/>
        <item x="6685"/>
        <item x="5495"/>
        <item x="5300"/>
        <item x="2636"/>
        <item x="4897"/>
        <item x="1814"/>
        <item x="5791"/>
        <item x="2123"/>
        <item x="42"/>
        <item x="5121"/>
        <item x="2211"/>
        <item x="5489"/>
        <item x="3317"/>
        <item x="4803"/>
        <item x="16"/>
        <item x="3828"/>
        <item x="2199"/>
        <item x="5777"/>
        <item x="1195"/>
        <item x="2655"/>
        <item x="3174"/>
        <item x="5394"/>
        <item x="4479"/>
        <item x="311"/>
        <item x="37"/>
        <item x="5999"/>
        <item x="3848"/>
        <item x="5540"/>
        <item x="5908"/>
        <item x="5949"/>
        <item x="5306"/>
        <item x="3672"/>
        <item x="6416"/>
        <item x="5088"/>
        <item x="4899"/>
        <item x="246"/>
        <item x="6440"/>
        <item x="5885"/>
        <item x="1036"/>
        <item x="6240"/>
        <item x="6140"/>
        <item x="7"/>
        <item x="6429"/>
        <item x="2139"/>
        <item x="4894"/>
        <item x="219"/>
        <item x="1984"/>
        <item x="4807"/>
        <item x="3176"/>
        <item x="2619"/>
        <item x="5298"/>
        <item x="1257"/>
        <item x="1071"/>
        <item x="2672"/>
        <item x="63"/>
        <item x="1061"/>
        <item x="1811"/>
        <item x="3329"/>
        <item x="4006"/>
        <item x="3822"/>
        <item x="4033"/>
        <item x="991"/>
        <item x="1075"/>
        <item x="496"/>
        <item x="3780"/>
        <item x="3064"/>
        <item x="1274"/>
        <item x="5362"/>
        <item x="6191"/>
        <item x="6131"/>
        <item x="802"/>
        <item x="4477"/>
        <item x="6438"/>
        <item x="5531"/>
        <item x="5735"/>
        <item x="3569"/>
        <item x="1327"/>
        <item x="3252"/>
        <item x="9"/>
        <item x="3773"/>
        <item x="4947"/>
        <item x="5943"/>
        <item x="6582"/>
        <item x="1260"/>
        <item x="5786"/>
        <item x="2569"/>
        <item x="6020"/>
        <item x="475"/>
        <item x="5520"/>
        <item x="4419"/>
        <item x="3128"/>
        <item x="3047"/>
        <item x="6415"/>
        <item x="6302"/>
        <item x="497"/>
        <item x="6516"/>
        <item x="5780"/>
        <item x="5828"/>
        <item x="2100"/>
        <item x="308"/>
        <item x="6139"/>
        <item x="6128"/>
        <item x="335"/>
        <item x="1078"/>
        <item x="5737"/>
        <item x="2233"/>
        <item x="6674"/>
        <item x="3901"/>
        <item x="4000"/>
        <item x="6133"/>
        <item x="4796"/>
        <item x="3747"/>
        <item x="1299"/>
        <item x="4337"/>
        <item x="3827"/>
        <item x="3849"/>
        <item x="6468"/>
        <item x="4995"/>
        <item x="3218"/>
        <item x="197"/>
        <item x="2223"/>
        <item x="6678"/>
        <item x="1820"/>
        <item x="12"/>
        <item x="5775"/>
        <item x="5578"/>
        <item x="1255"/>
        <item x="1455"/>
        <item x="4031"/>
        <item x="5092"/>
        <item x="6157"/>
        <item x="5349"/>
        <item x="6414"/>
        <item x="621"/>
        <item x="3482"/>
        <item x="2568"/>
        <item x="3418"/>
        <item x="1067"/>
        <item x="1607"/>
        <item x="229"/>
        <item x="5417"/>
        <item x="1365"/>
        <item x="262"/>
        <item x="3112"/>
        <item x="5485"/>
        <item x="4968"/>
        <item x="659"/>
        <item x="4004"/>
        <item x="1603"/>
        <item x="671"/>
        <item x="5044"/>
        <item x="5572"/>
        <item x="1254"/>
        <item x="3104"/>
        <item x="1049"/>
        <item x="2946"/>
        <item x="4923"/>
        <item x="18"/>
        <item x="141"/>
        <item x="5145"/>
        <item x="2711"/>
        <item x="214"/>
        <item x="5065"/>
        <item x="4867"/>
        <item x="3183"/>
        <item x="3829"/>
        <item x="1663"/>
        <item x="3750"/>
        <item x="1262"/>
        <item x="6305"/>
        <item x="2944"/>
        <item x="5240"/>
        <item x="909"/>
        <item x="2464"/>
        <item x="3743"/>
        <item x="1044"/>
        <item x="3026"/>
        <item x="250"/>
        <item x="6132"/>
        <item x="5566"/>
        <item x="3883"/>
        <item x="3596"/>
        <item x="6006"/>
        <item x="5323"/>
        <item x="4036"/>
        <item x="6427"/>
        <item x="4734"/>
        <item x="2461"/>
        <item x="3311"/>
        <item x="5925"/>
        <item x="5518"/>
        <item x="6212"/>
        <item x="5048"/>
        <item x="3255"/>
        <item x="4811"/>
        <item x="3109"/>
        <item x="1575"/>
        <item x="724"/>
        <item x="3892"/>
        <item x="4096"/>
        <item x="5827"/>
        <item x="2101"/>
        <item x="1351"/>
        <item x="236"/>
        <item x="3306"/>
        <item x="6177"/>
        <item x="3925"/>
        <item x="5415"/>
        <item x="1931"/>
        <item x="1199"/>
        <item x="6629"/>
        <item x="628"/>
        <item x="4034"/>
        <item x="5918"/>
        <item x="4257"/>
        <item x="4047"/>
        <item x="2724"/>
        <item x="2837"/>
        <item x="1872"/>
        <item x="4989"/>
        <item x="5689"/>
        <item x="6696"/>
        <item x="1933"/>
        <item x="10"/>
        <item x="3811"/>
        <item x="4857"/>
        <item x="5564"/>
        <item x="1028"/>
        <item x="4100"/>
        <item x="5563"/>
        <item x="4356"/>
        <item x="1963"/>
        <item x="6213"/>
        <item x="366"/>
        <item x="5912"/>
        <item x="3110"/>
        <item x="3283"/>
        <item x="1073"/>
        <item x="970"/>
        <item x="4828"/>
        <item x="3169"/>
        <item x="4481"/>
        <item x="1649"/>
        <item x="805"/>
        <item x="3130"/>
        <item x="2606"/>
        <item x="5487"/>
        <item x="3918"/>
        <item x="5488"/>
        <item x="198"/>
        <item x="13"/>
        <item x="6"/>
        <item x="1586"/>
        <item x="5819"/>
        <item x="1469"/>
        <item x="5839"/>
        <item x="3779"/>
        <item x="3991"/>
        <item x="5058"/>
        <item x="5215"/>
        <item x="1986"/>
        <item x="1898"/>
        <item x="6385"/>
        <item x="6397"/>
        <item x="1247"/>
        <item x="1330"/>
        <item x="66"/>
        <item x="5389"/>
        <item x="3097"/>
        <item x="203"/>
        <item x="2563"/>
        <item x="584"/>
        <item x="3725"/>
        <item x="4136"/>
        <item x="2235"/>
        <item x="285"/>
        <item x="5624"/>
        <item x="2766"/>
        <item x="6549"/>
        <item x="6567"/>
        <item x="5829"/>
        <item x="6278"/>
        <item x="5763"/>
        <item x="5835"/>
        <item x="2552"/>
        <item x="5223"/>
        <item x="1843"/>
        <item x="2247"/>
        <item x="6241"/>
        <item x="3772"/>
        <item x="3447"/>
        <item x="2873"/>
        <item x="3909"/>
        <item x="5060"/>
        <item x="6425"/>
        <item x="2582"/>
        <item x="6238"/>
        <item x="1039"/>
        <item x="5687"/>
        <item x="4210"/>
        <item x="1797"/>
        <item x="6038"/>
        <item x="3036"/>
        <item x="1818"/>
        <item x="5483"/>
        <item x="3777"/>
        <item x="6671"/>
        <item x="3713"/>
        <item x="3805"/>
        <item x="3367"/>
        <item x="6513"/>
        <item x="996"/>
        <item x="5788"/>
        <item x="6422"/>
        <item x="5480"/>
        <item x="1322"/>
        <item x="5131"/>
        <item x="5093"/>
        <item x="1052"/>
        <item x="3063"/>
        <item x="1665"/>
        <item x="6589"/>
        <item x="2598"/>
        <item x="5799"/>
        <item x="2763"/>
        <item x="5904"/>
        <item x="5021"/>
        <item x="2063"/>
        <item x="2688"/>
        <item x="222"/>
        <item x="4652"/>
        <item x="2227"/>
        <item x="3579"/>
        <item x="6286"/>
        <item x="1539"/>
        <item x="4929"/>
        <item x="3148"/>
        <item x="4046"/>
        <item x="2220"/>
        <item x="5424"/>
        <item x="1900"/>
        <item x="2727"/>
        <item x="190"/>
        <item x="3769"/>
        <item x="5623"/>
        <item x="1460"/>
        <item x="1055"/>
        <item x="4691"/>
        <item x="4694"/>
        <item x="2157"/>
        <item x="3721"/>
        <item x="2759"/>
        <item x="1496"/>
        <item x="5749"/>
        <item x="6036"/>
        <item x="578"/>
        <item x="5425"/>
        <item x="5745"/>
        <item x="1266"/>
        <item x="5731"/>
        <item x="999"/>
        <item x="6544"/>
        <item x="6027"/>
        <item x="3651"/>
        <item x="3585"/>
        <item x="2503"/>
        <item x="3452"/>
        <item x="3181"/>
        <item x="2758"/>
        <item x="6260"/>
        <item x="146"/>
        <item x="3676"/>
        <item x="1765"/>
        <item x="6221"/>
        <item x="3388"/>
        <item x="2201"/>
        <item x="5515"/>
        <item x="283"/>
        <item x="3801"/>
        <item x="1513"/>
        <item x="29"/>
        <item x="3622"/>
        <item x="6698"/>
        <item x="5625"/>
        <item x="5551"/>
        <item x="3173"/>
        <item x="3303"/>
        <item x="5281"/>
        <item x="1904"/>
        <item x="5469"/>
        <item x="6528"/>
        <item x="3986"/>
        <item x="6035"/>
        <item x="2217"/>
        <item x="5219"/>
        <item x="2630"/>
        <item x="4025"/>
        <item x="2573"/>
        <item x="3856"/>
        <item x="5834"/>
        <item x="5608"/>
        <item x="3212"/>
        <item x="6142"/>
        <item x="987"/>
        <item x="3707"/>
        <item x="1020"/>
        <item x="6210"/>
        <item x="4638"/>
        <item x="729"/>
        <item x="3427"/>
        <item x="2663"/>
        <item x="1277"/>
        <item x="6596"/>
        <item x="4583"/>
        <item x="5463"/>
        <item x="2041"/>
        <item x="2578"/>
        <item x="2087"/>
        <item x="6284"/>
        <item x="5641"/>
        <item x="5727"/>
        <item x="5492"/>
        <item x="6443"/>
        <item x="360"/>
        <item x="3610"/>
        <item x="4454"/>
        <item x="93"/>
        <item x="176"/>
        <item x="148"/>
        <item x="2363"/>
        <item x="3726"/>
        <item x="572"/>
        <item x="4672"/>
        <item x="3590"/>
        <item x="899"/>
        <item x="3077"/>
        <item x="3171"/>
        <item x="4483"/>
        <item x="6130"/>
        <item x="4021"/>
        <item x="2094"/>
        <item x="665"/>
        <item x="3440"/>
        <item x="4324"/>
        <item x="3143"/>
        <item x="1018"/>
        <item x="6285"/>
        <item x="6192"/>
        <item x="5104"/>
        <item x="3133"/>
        <item x="2717"/>
        <item x="2497"/>
        <item x="5022"/>
        <item x="2533"/>
        <item x="3668"/>
        <item x="4392"/>
        <item x="6067"/>
        <item x="515"/>
        <item x="1892"/>
        <item x="3783"/>
        <item x="4083"/>
        <item x="4741"/>
        <item x="1258"/>
        <item x="3276"/>
        <item x="3356"/>
        <item x="3636"/>
        <item x="3819"/>
        <item x="5872"/>
        <item x="5312"/>
        <item x="1589"/>
        <item x="2613"/>
        <item x="1314"/>
        <item x="4682"/>
        <item x="1451"/>
        <item x="1520"/>
        <item x="3027"/>
        <item x="985"/>
        <item x="5680"/>
        <item x="6034"/>
        <item x="2392"/>
        <item x="668"/>
        <item x="4997"/>
        <item x="220"/>
        <item x="1196"/>
        <item x="4408"/>
        <item x="5683"/>
        <item x="4134"/>
        <item x="338"/>
        <item x="2085"/>
        <item x="5406"/>
        <item x="4717"/>
        <item x="2599"/>
        <item x="6652"/>
        <item x="2405"/>
        <item x="453"/>
        <item x="4008"/>
        <item x="6287"/>
        <item x="5575"/>
        <item x="454"/>
        <item x="32"/>
        <item x="3993"/>
        <item x="3735"/>
        <item x="3854"/>
        <item x="1796"/>
        <item x="652"/>
        <item x="3762"/>
        <item x="1107"/>
        <item x="3775"/>
        <item x="215"/>
        <item x="4729"/>
        <item x="210"/>
        <item x="3537"/>
        <item x="1899"/>
        <item x="4133"/>
        <item x="184"/>
        <item x="781"/>
        <item x="27"/>
        <item x="3182"/>
        <item x="3998"/>
        <item x="3953"/>
        <item x="6031"/>
        <item x="6228"/>
        <item x="2567"/>
        <item x="5741"/>
        <item x="3915"/>
        <item x="4081"/>
        <item x="1193"/>
        <item x="2676"/>
        <item x="1027"/>
        <item x="5761"/>
        <item x="2145"/>
        <item x="5327"/>
        <item x="3219"/>
        <item x="1627"/>
        <item x="971"/>
        <item x="3620"/>
        <item x="6702"/>
        <item x="898"/>
        <item x="4102"/>
        <item x="1631"/>
        <item x="4079"/>
        <item x="5038"/>
        <item x="3119"/>
        <item x="3616"/>
        <item x="2667"/>
        <item x="3227"/>
        <item x="3221"/>
        <item x="6697"/>
        <item x="5947"/>
        <item x="4859"/>
        <item x="3612"/>
        <item x="3028"/>
        <item x="300"/>
        <item x="3898"/>
        <item x="2600"/>
        <item x="3718"/>
        <item x="2660"/>
        <item x="506"/>
        <item x="3787"/>
        <item x="2136"/>
        <item x="3222"/>
        <item x="6375"/>
        <item x="1791"/>
        <item x="3177"/>
        <item x="1048"/>
        <item x="3736"/>
        <item x="2231"/>
        <item x="5040"/>
        <item x="3899"/>
        <item x="3826"/>
        <item x="5201"/>
        <item x="254"/>
        <item x="3319"/>
        <item x="1943"/>
        <item x="5182"/>
        <item x="5764"/>
        <item x="4693"/>
        <item x="953"/>
        <item x="6646"/>
        <item x="4142"/>
        <item x="6408"/>
        <item x="106"/>
        <item x="3670"/>
        <item x="3710"/>
        <item x="5486"/>
        <item x="5330"/>
        <item x="3295"/>
        <item x="6040"/>
        <item x="800"/>
        <item x="4002"/>
        <item x="2745"/>
        <item x="2581"/>
        <item x="5404"/>
        <item x="2075"/>
        <item x="3895"/>
        <item x="4864"/>
        <item x="6143"/>
        <item x="2478"/>
        <item x="5789"/>
        <item x="1076"/>
        <item x="2386"/>
        <item x="4135"/>
        <item x="1333"/>
        <item x="2952"/>
        <item x="5748"/>
        <item x="737"/>
        <item x="1535"/>
        <item x="6654"/>
        <item x="2773"/>
        <item x="2385"/>
        <item x="3111"/>
        <item x="6327"/>
        <item x="2180"/>
        <item x="3433"/>
        <item x="3464"/>
        <item x="70"/>
        <item x="2274"/>
        <item x="2939"/>
        <item x="5549"/>
        <item x="975"/>
        <item x="4671"/>
        <item x="708"/>
        <item x="6638"/>
        <item x="1479"/>
        <item x="1026"/>
        <item x="574"/>
        <item x="2870"/>
        <item x="3717"/>
        <item x="2050"/>
        <item x="4702"/>
        <item x="6167"/>
        <item x="5419"/>
        <item x="6146"/>
        <item x="2039"/>
        <item x="4766"/>
        <item x="2572"/>
        <item x="902"/>
        <item x="5755"/>
        <item x="1752"/>
        <item x="2297"/>
        <item x="1210"/>
        <item x="4421"/>
        <item x="5385"/>
        <item x="651"/>
        <item x="5758"/>
        <item x="3806"/>
        <item x="6322"/>
        <item x="2574"/>
        <item x="1472"/>
        <item x="5637"/>
        <item x="2931"/>
        <item x="4448"/>
        <item x="2271"/>
        <item x="3578"/>
        <item x="4913"/>
        <item x="1929"/>
        <item x="770"/>
        <item x="3548"/>
        <item x="4918"/>
        <item x="2966"/>
        <item x="6522"/>
        <item x="2662"/>
        <item x="1042"/>
        <item x="5029"/>
        <item x="3588"/>
        <item x="5479"/>
        <item x="49"/>
        <item x="5958"/>
        <item x="3118"/>
        <item x="4780"/>
        <item x="2384"/>
        <item x="195"/>
        <item x="3129"/>
        <item x="1660"/>
        <item x="3691"/>
        <item x="891"/>
        <item x="5279"/>
        <item x="4802"/>
        <item x="5659"/>
        <item x="3090"/>
        <item x="4089"/>
        <item x="4098"/>
        <item x="2046"/>
        <item x="336"/>
        <item x="3648"/>
        <item x="5759"/>
        <item x="4027"/>
        <item x="6314"/>
        <item x="4715"/>
        <item x="2225"/>
        <item x="6444"/>
        <item x="3229"/>
        <item x="4424"/>
        <item x="3240"/>
        <item x="3887"/>
        <item x="2049"/>
        <item x="6029"/>
        <item x="2410"/>
        <item x="317"/>
        <item x="2788"/>
        <item x="5747"/>
        <item x="3053"/>
        <item x="1325"/>
        <item x="2644"/>
        <item x="1411"/>
        <item x="2754"/>
        <item x="96"/>
        <item x="5187"/>
        <item x="2608"/>
        <item x="5270"/>
        <item x="2261"/>
        <item x="5234"/>
        <item x="1887"/>
        <item x="4140"/>
        <item x="6538"/>
        <item x="499"/>
        <item x="6068"/>
        <item x="3630"/>
        <item x="4029"/>
        <item x="6070"/>
        <item x="3568"/>
        <item x="3746"/>
        <item x="1470"/>
        <item x="4829"/>
        <item x="1907"/>
        <item x="1902"/>
        <item x="1038"/>
        <item x="5547"/>
        <item x="655"/>
        <item x="623"/>
        <item x="5457"/>
        <item x="6169"/>
        <item x="1263"/>
        <item x="4846"/>
        <item x="2501"/>
        <item x="2215"/>
        <item x="4389"/>
        <item x="3001"/>
        <item x="6559"/>
        <item x="5535"/>
        <item x="2697"/>
        <item x="2601"/>
        <item x="728"/>
        <item x="2499"/>
        <item x="3140"/>
        <item x="4128"/>
        <item x="3566"/>
        <item x="5738"/>
        <item x="5256"/>
        <item x="514"/>
        <item x="4059"/>
        <item x="3527"/>
        <item x="5202"/>
        <item x="3444"/>
        <item x="3742"/>
        <item x="2468"/>
        <item x="980"/>
        <item x="5831"/>
        <item x="5454"/>
        <item x="5736"/>
        <item x="4391"/>
        <item x="78"/>
        <item x="5430"/>
        <item x="5174"/>
        <item x="3290"/>
        <item x="5825"/>
        <item x="5612"/>
        <item x="4552"/>
        <item x="4080"/>
        <item x="337"/>
        <item x="3080"/>
        <item x="1714"/>
        <item x="6336"/>
        <item x="3168"/>
        <item x="2057"/>
        <item x="330"/>
        <item x="3380"/>
        <item x="2922"/>
        <item x="1628"/>
        <item x="5971"/>
        <item x="3187"/>
        <item x="3544"/>
        <item x="6211"/>
        <item x="3050"/>
        <item x="3908"/>
        <item x="4925"/>
        <item x="4453"/>
        <item x="4806"/>
        <item x="3950"/>
        <item x="5524"/>
        <item x="5628"/>
        <item x="5476"/>
        <item x="2968"/>
        <item x="3546"/>
        <item x="5390"/>
        <item x="2502"/>
        <item x="2718"/>
        <item x="3249"/>
        <item x="3318"/>
        <item x="6470"/>
        <item x="674"/>
        <item x="1242"/>
        <item x="3634"/>
        <item x="2496"/>
        <item x="4581"/>
        <item x="3570"/>
        <item x="6555"/>
        <item x="4394"/>
        <item x="3730"/>
        <item x="3060"/>
        <item x="3363"/>
        <item x="3372"/>
        <item x="1278"/>
        <item x="6267"/>
        <item x="2360"/>
        <item x="6223"/>
        <item x="3643"/>
        <item x="2230"/>
        <item x="5648"/>
        <item x="2229"/>
        <item x="136"/>
        <item x="2504"/>
        <item x="2712"/>
        <item x="1851"/>
        <item x="2645"/>
        <item x="2124"/>
        <item x="3673"/>
        <item x="4983"/>
        <item x="1926"/>
        <item x="4635"/>
        <item x="441"/>
        <item x="3714"/>
        <item x="5776"/>
        <item x="5663"/>
        <item x="1604"/>
        <item x="6028"/>
        <item x="2650"/>
        <item x="3824"/>
        <item x="5193"/>
        <item x="726"/>
        <item x="1253"/>
        <item x="2647"/>
        <item x="2571"/>
        <item x="4003"/>
        <item x="1348"/>
        <item x="5031"/>
        <item x="4725"/>
        <item x="1366"/>
        <item x="2956"/>
        <item x="242"/>
        <item x="6229"/>
        <item x="4379"/>
        <item x="4013"/>
        <item x="817"/>
        <item x="4053"/>
        <item x="5621"/>
        <item x="2648"/>
        <item x="699"/>
        <item x="2170"/>
        <item x="6259"/>
        <item x="3536"/>
        <item x="362"/>
        <item x="2789"/>
        <item x="901"/>
        <item x="4967"/>
        <item x="5403"/>
        <item x="3086"/>
        <item x="4278"/>
        <item x="1037"/>
        <item x="5069"/>
        <item x="5254"/>
        <item x="4120"/>
        <item x="118"/>
        <item x="5700"/>
        <item x="6644"/>
        <item x="5959"/>
        <item x="2566"/>
        <item x="3720"/>
        <item x="4129"/>
        <item x="1648"/>
        <item x="3164"/>
        <item x="2661"/>
        <item x="3598"/>
        <item x="886"/>
        <item x="3246"/>
        <item x="6546"/>
        <item x="4001"/>
        <item x="2787"/>
        <item x="4651"/>
        <item x="3054"/>
        <item x="5837"/>
        <item x="15"/>
        <item x="993"/>
        <item x="6337"/>
        <item x="1927"/>
        <item x="3467"/>
        <item x="1815"/>
        <item x="974"/>
        <item x="887"/>
        <item x="885"/>
        <item x="3061"/>
        <item x="4731"/>
        <item x="6471"/>
        <item x="5571"/>
        <item x="3491"/>
        <item x="897"/>
        <item x="2149"/>
        <item x="957"/>
        <item x="6639"/>
        <item x="58"/>
        <item x="5590"/>
        <item x="6331"/>
        <item x="1761"/>
        <item x="1046"/>
        <item x="2908"/>
        <item x="2730"/>
        <item x="2427"/>
        <item x="5110"/>
        <item x="4984"/>
        <item x="1155"/>
        <item x="1901"/>
        <item x="2044"/>
        <item x="2781"/>
        <item x="3660"/>
        <item x="5207"/>
        <item x="4122"/>
        <item x="3715"/>
        <item x="5832"/>
        <item x="2273"/>
        <item x="4970"/>
        <item x="4042"/>
        <item x="3945"/>
        <item x="4061"/>
        <item x="3732"/>
        <item x="2162"/>
        <item x="1867"/>
        <item x="276"/>
        <item x="984"/>
        <item x="4704"/>
        <item x="6572"/>
        <item x="6123"/>
        <item x="2860"/>
        <item x="854"/>
        <item x="1467"/>
        <item x="1894"/>
        <item x="6307"/>
        <item x="5838"/>
        <item x="2786"/>
        <item x="1593"/>
        <item x="4269"/>
        <item x="5665"/>
        <item x="341"/>
        <item x="117"/>
        <item x="3141"/>
        <item x="5477"/>
        <item x="2127"/>
        <item x="2037"/>
        <item x="2625"/>
        <item x="3912"/>
        <item x="3365"/>
        <item x="1153"/>
        <item x="309"/>
        <item x="6570"/>
        <item x="3608"/>
        <item x="2593"/>
        <item x="3132"/>
        <item x="5251"/>
        <item x="4760"/>
        <item x="5429"/>
        <item x="6037"/>
        <item x="505"/>
        <item x="3782"/>
        <item x="6010"/>
        <item x="91"/>
        <item x="4011"/>
        <item x="6063"/>
        <item x="5080"/>
        <item x="5400"/>
        <item x="2605"/>
        <item x="35"/>
        <item x="5384"/>
        <item x="6318"/>
        <item x="5781"/>
        <item x="6494"/>
        <item x="4085"/>
        <item x="6073"/>
        <item x="5210"/>
        <item x="1702"/>
        <item x="1527"/>
        <item x="3478"/>
        <item x="6642"/>
        <item x="2500"/>
        <item x="889"/>
        <item x="1154"/>
        <item x="3666"/>
        <item x="5467"/>
        <item x="2194"/>
        <item x="1267"/>
        <item x="6564"/>
        <item x="4559"/>
        <item x="2664"/>
        <item x="107"/>
        <item x="5253"/>
        <item x="3850"/>
        <item x="1817"/>
        <item x="4322"/>
        <item x="4321"/>
        <item x="4400"/>
        <item x="264"/>
        <item x="576"/>
        <item x="1985"/>
        <item x="5252"/>
        <item x="4045"/>
        <item x="5432"/>
        <item x="633"/>
        <item x="3230"/>
        <item x="6536"/>
        <item x="3923"/>
        <item x="2558"/>
        <item x="6535"/>
        <item x="3550"/>
        <item x="3987"/>
        <item x="2659"/>
        <item x="3862"/>
        <item x="64"/>
        <item x="581"/>
        <item x="6076"/>
        <item x="11"/>
        <item x="670"/>
        <item x="6317"/>
        <item x="4771"/>
        <item x="4554"/>
        <item x="3098"/>
        <item x="3131"/>
        <item x="429"/>
        <item x="2744"/>
        <item x="884"/>
        <item x="2055"/>
        <item x="2740"/>
        <item x="4402"/>
        <item x="3708"/>
        <item x="3237"/>
        <item x="5579"/>
        <item x="969"/>
        <item x="2144"/>
        <item x="6649"/>
        <item x="325"/>
        <item x="1858"/>
        <item x="662"/>
        <item x="4229"/>
        <item x="3564"/>
        <item x="4680"/>
        <item x="2934"/>
        <item x="3439"/>
        <item x="3809"/>
        <item x="3017"/>
        <item x="908"/>
        <item x="5544"/>
        <item x="3891"/>
        <item x="296"/>
        <item x="2532"/>
        <item x="1525"/>
        <item x="3052"/>
        <item x="1080"/>
        <item x="186"/>
        <item x="2641"/>
        <item x="989"/>
        <item x="4060"/>
        <item x="3167"/>
        <item x="5468"/>
        <item x="2984"/>
        <item x="1768"/>
        <item x="5760"/>
        <item x="1696"/>
        <item x="152"/>
        <item x="2178"/>
        <item x="5881"/>
        <item x="4095"/>
        <item x="2852"/>
        <item x="3674"/>
        <item x="1065"/>
        <item x="3900"/>
        <item x="6155"/>
        <item x="4553"/>
        <item x="6475"/>
        <item x="6568"/>
        <item x="6116"/>
        <item x="2038"/>
        <item x="48"/>
        <item x="1261"/>
        <item x="883"/>
        <item x="6420"/>
        <item x="5435"/>
        <item x="5235"/>
        <item x="4415"/>
        <item x="4565"/>
        <item x="6310"/>
        <item x="6071"/>
        <item x="6312"/>
        <item x="2762"/>
        <item x="4585"/>
        <item x="1485"/>
        <item x="4748"/>
        <item x="944"/>
        <item x="2206"/>
        <item x="2246"/>
        <item x="3919"/>
        <item x="1466"/>
        <item x="3876"/>
        <item x="5032"/>
        <item x="1530"/>
        <item x="6563"/>
        <item x="1461"/>
        <item x="5197"/>
        <item x="979"/>
        <item x="5196"/>
        <item x="2555"/>
        <item x="1802"/>
        <item x="135"/>
        <item x="1367"/>
        <item x="320"/>
        <item x="3387"/>
        <item x="3681"/>
        <item x="3166"/>
        <item x="954"/>
        <item x="5519"/>
        <item x="2321"/>
        <item x="4695"/>
        <item x="3459"/>
        <item x="5482"/>
        <item x="5113"/>
        <item x="1269"/>
        <item x="3462"/>
        <item x="4404"/>
        <item x="5239"/>
        <item x="4723"/>
        <item x="4954"/>
        <item x="4305"/>
        <item x="5993"/>
        <item x="4478"/>
        <item x="6330"/>
        <item x="6632"/>
        <item x="1478"/>
        <item x="1450"/>
        <item x="2978"/>
        <item x="3617"/>
        <item x="4653"/>
        <item x="1035"/>
        <item x="2886"/>
        <item x="3250"/>
        <item x="34"/>
        <item x="3121"/>
        <item x="6227"/>
        <item x="4847"/>
        <item x="3723"/>
        <item x="25"/>
        <item x="1227"/>
        <item x="2703"/>
        <item x="2930"/>
        <item x="4143"/>
        <item x="4783"/>
        <item x="164"/>
        <item x="5695"/>
        <item x="3911"/>
        <item x="6556"/>
        <item x="1855"/>
        <item x="3635"/>
        <item x="4700"/>
        <item x="2553"/>
        <item x="4979"/>
        <item x="3547"/>
        <item x="1326"/>
        <item x="1754"/>
        <item x="5844"/>
        <item x="2627"/>
        <item x="1793"/>
        <item x="4677"/>
        <item x="3368"/>
        <item x="5766"/>
        <item x="3379"/>
        <item x="1982"/>
        <item x="5057"/>
        <item x="5629"/>
        <item x="2586"/>
        <item x="2938"/>
        <item x="4285"/>
        <item x="4545"/>
        <item x="4934"/>
        <item x="2653"/>
        <item x="2913"/>
        <item x="3724"/>
        <item x="1577"/>
        <item x="2640"/>
        <item x="3084"/>
        <item x="2191"/>
        <item x="17"/>
        <item x="1707"/>
        <item x="2874"/>
        <item x="2875"/>
        <item x="1493"/>
        <item x="4961"/>
        <item x="1031"/>
        <item x="2980"/>
        <item x="2455"/>
        <item x="1657"/>
        <item x="6684"/>
        <item x="3716"/>
        <item x="3500"/>
        <item x="6341"/>
        <item x="3990"/>
        <item x="6584"/>
        <item x="5658"/>
        <item x="1146"/>
        <item x="241"/>
        <item x="4832"/>
        <item x="1458"/>
        <item x="4030"/>
        <item x="992"/>
        <item x="5527"/>
        <item x="492"/>
        <item x="2632"/>
        <item x="6410"/>
        <item x="4673"/>
        <item x="3058"/>
        <item x="3055"/>
        <item x="3956"/>
        <item x="2901"/>
        <item x="2580"/>
        <item x="4948"/>
        <item x="3999"/>
        <item x="1170"/>
        <item x="5953"/>
        <item x="5753"/>
        <item x="6631"/>
        <item x="6469"/>
        <item x="2943"/>
        <item x="324"/>
        <item x="2140"/>
        <item x="3798"/>
        <item x="1889"/>
        <item x="3943"/>
        <item x="3807"/>
        <item x="3268"/>
        <item x="2195"/>
        <item x="3037"/>
        <item x="6695"/>
        <item x="4345"/>
        <item x="4924"/>
        <item x="5420"/>
        <item x="1678"/>
        <item x="1231"/>
        <item x="2017"/>
        <item x="1816"/>
        <item x="4286"/>
        <item x="695"/>
        <item x="6372"/>
        <item x="97"/>
        <item x="2133"/>
        <item x="474"/>
        <item x="6687"/>
        <item x="458"/>
        <item x="1718"/>
        <item x="4429"/>
        <item x="5128"/>
        <item x="5603"/>
        <item x="3793"/>
        <item x="774"/>
        <item x="3424"/>
        <item x="4800"/>
        <item x="4026"/>
        <item x="2752"/>
        <item x="2161"/>
        <item x="1725"/>
        <item x="4817"/>
        <item x="951"/>
        <item x="140"/>
        <item x="4147"/>
        <item x="6419"/>
        <item x="3266"/>
        <item x="952"/>
        <item x="5063"/>
        <item x="2877"/>
        <item x="2465"/>
        <item x="929"/>
        <item x="3603"/>
        <item x="4812"/>
        <item x="635"/>
        <item x="227"/>
        <item x="4438"/>
        <item x="6565"/>
        <item x="2074"/>
        <item x="5123"/>
        <item x="2694"/>
        <item x="3573"/>
        <item x="3253"/>
        <item x="3905"/>
        <item x="1200"/>
        <item x="4104"/>
        <item x="2728"/>
        <item x="6152"/>
        <item x="6306"/>
        <item x="1417"/>
        <item x="5824"/>
        <item x="3970"/>
        <item x="2061"/>
        <item x="5105"/>
        <item x="2684"/>
        <item x="6441"/>
        <item x="906"/>
        <item x="2108"/>
        <item x="455"/>
        <item x="4974"/>
        <item x="3729"/>
        <item x="5410"/>
        <item x="3284"/>
        <item x="4943"/>
        <item x="2077"/>
        <item x="388"/>
        <item x="568"/>
        <item x="5386"/>
        <item x="8"/>
        <item x="4746"/>
        <item x="5043"/>
        <item x="5070"/>
        <item x="4005"/>
        <item x="2871"/>
        <item x="6610"/>
        <item x="2086"/>
        <item x="4789"/>
        <item x="6180"/>
        <item x="6165"/>
        <item x="431"/>
        <item x="1454"/>
        <item x="4786"/>
        <item x="4792"/>
        <item x="6706"/>
        <item x="2484"/>
        <item x="5765"/>
        <item x="3070"/>
        <item x="3201"/>
        <item x="5569"/>
        <item x="3549"/>
        <item x="1068"/>
        <item x="6024"/>
        <item x="290"/>
        <item x="75"/>
        <item x="5269"/>
        <item x="2916"/>
        <item x="2470"/>
        <item x="2056"/>
        <item x="2312"/>
        <item x="5221"/>
        <item x="641"/>
        <item x="1034"/>
        <item x="510"/>
        <item x="5627"/>
        <item x="2071"/>
        <item x="3426"/>
        <item x="1352"/>
        <item x="3291"/>
        <item x="3661"/>
        <item x="5836"/>
        <item x="4215"/>
        <item x="6537"/>
        <item x="3640"/>
        <item x="2309"/>
        <item x="531"/>
        <item x="4258"/>
        <item x="5166"/>
        <item x="3170"/>
        <item x="4972"/>
        <item x="2765"/>
        <item x="5122"/>
        <item x="4936"/>
        <item x="5906"/>
        <item x="2022"/>
        <item x="4256"/>
        <item x="5307"/>
        <item x="4708"/>
        <item x="4209"/>
        <item x="6377"/>
        <item x="2172"/>
        <item x="2184"/>
        <item x="3733"/>
        <item x="2551"/>
        <item x="2441"/>
        <item x="4944"/>
        <item x="588"/>
        <item x="3499"/>
        <item x="3624"/>
        <item x="1147"/>
        <item x="5692"/>
        <item x="5056"/>
        <item x="1685"/>
        <item x="2472"/>
        <item x="3461"/>
        <item x="1386"/>
        <item x="5746"/>
        <item x="4710"/>
        <item x="4658"/>
        <item x="1780"/>
        <item x="3076"/>
        <item x="3271"/>
        <item x="2865"/>
        <item x="4669"/>
        <item x="4758"/>
        <item x="494"/>
        <item x="1040"/>
        <item x="1142"/>
        <item x="6650"/>
        <item x="511"/>
        <item x="6074"/>
        <item x="6066"/>
        <item x="170"/>
        <item x="4976"/>
        <item x="6472"/>
        <item x="4377"/>
        <item x="2259"/>
        <item x="4779"/>
        <item x="4312"/>
        <item x="365"/>
        <item x="4953"/>
        <item x="3951"/>
        <item x="1789"/>
        <item x="1512"/>
        <item x="5543"/>
        <item x="972"/>
        <item x="3602"/>
        <item x="3955"/>
        <item x="4911"/>
        <item x="4325"/>
        <item x="4804"/>
        <item x="1074"/>
        <item x="814"/>
        <item x="3799"/>
        <item x="3386"/>
        <item x="346"/>
        <item x="5458"/>
        <item x="2129"/>
        <item x="180"/>
        <item x="2118"/>
        <item x="2064"/>
        <item x="3158"/>
        <item x="6304"/>
        <item x="282"/>
        <item x="6599"/>
        <item x="5609"/>
        <item x="4271"/>
        <item x="26"/>
        <item x="6493"/>
        <item x="1403"/>
        <item x="5833"/>
        <item x="893"/>
        <item x="3776"/>
        <item x="2125"/>
        <item x="2213"/>
        <item x="2430"/>
        <item x="1079"/>
        <item x="1465"/>
        <item x="2042"/>
        <item x="4267"/>
        <item x="3456"/>
        <item x="2302"/>
        <item x="6077"/>
        <item x="6665"/>
        <item x="3870"/>
        <item x="4308"/>
        <item x="1507"/>
        <item x="3664"/>
        <item x="159"/>
        <item x="119"/>
        <item x="3965"/>
        <item x="2448"/>
        <item x="6326"/>
        <item x="6439"/>
        <item x="2550"/>
        <item x="2495"/>
        <item x="4822"/>
        <item x="6562"/>
        <item x="3940"/>
        <item x="4388"/>
        <item x="6249"/>
        <item x="5039"/>
        <item x="4213"/>
        <item x="5596"/>
        <item x="4969"/>
        <item x="2492"/>
        <item x="6126"/>
        <item x="258"/>
        <item x="4655"/>
        <item x="310"/>
        <item x="4666"/>
        <item x="6478"/>
        <item x="2436"/>
        <item x="4403"/>
        <item x="5028"/>
        <item x="4727"/>
        <item x="3079"/>
        <item x="2222"/>
        <item x="4937"/>
        <item x="2912"/>
        <item x="4303"/>
        <item x="1045"/>
        <item x="5136"/>
        <item x="3931"/>
        <item x="6145"/>
        <item x="2583"/>
        <item x="3992"/>
        <item x="707"/>
        <item x="5511"/>
        <item x="5632"/>
        <item x="1406"/>
        <item x="5605"/>
        <item x="2945"/>
        <item x="2066"/>
        <item x="2036"/>
        <item x="5321"/>
        <item x="5459"/>
        <item x="2043"/>
        <item x="1030"/>
        <item x="55"/>
        <item x="1407"/>
        <item x="2007"/>
        <item x="289"/>
        <item x="1642"/>
        <item x="491"/>
        <item x="127"/>
        <item x="5445"/>
        <item x="6686"/>
        <item x="4086"/>
        <item x="3179"/>
        <item x="5905"/>
        <item x="1772"/>
        <item x="4255"/>
        <item x="1962"/>
        <item x="5591"/>
        <item x="3161"/>
        <item x="493"/>
        <item x="3137"/>
        <item x="6560"/>
        <item x="2486"/>
        <item x="5707"/>
        <item x="5405"/>
        <item x="4801"/>
        <item x="2547"/>
        <item x="200"/>
        <item x="2204"/>
        <item x="3963"/>
        <item x="5957"/>
        <item x="6634"/>
        <item x="359"/>
        <item x="4971"/>
        <item x="6688"/>
        <item x="988"/>
        <item x="4726"/>
        <item x="2128"/>
        <item x="3937"/>
        <item x="2508"/>
        <item x="6502"/>
        <item x="5716"/>
        <item x="2638"/>
        <item x="2366"/>
        <item x="2509"/>
        <item x="326"/>
        <item x="5930"/>
        <item x="6547"/>
        <item x="3421"/>
        <item x="6418"/>
        <item x="3641"/>
        <item x="3067"/>
        <item x="1212"/>
        <item x="2111"/>
        <item x="1475"/>
        <item x="6393"/>
        <item x="5326"/>
        <item x="3062"/>
        <item x="1"/>
        <item x="109"/>
        <item x="4261"/>
        <item x="5686"/>
        <item x="6464"/>
        <item x="1198"/>
        <item x="4730"/>
        <item x="3592"/>
        <item x="1671"/>
        <item x="65"/>
        <item x="2658"/>
        <item x="6193"/>
        <item x="2642"/>
        <item x="5475"/>
        <item x="4706"/>
        <item x="5456"/>
        <item x="4067"/>
        <item x="452"/>
        <item x="4054"/>
        <item x="1932"/>
        <item x="3820"/>
        <item x="2918"/>
        <item x="4815"/>
        <item x="768"/>
        <item x="5769"/>
        <item x="4998"/>
        <item x="4048"/>
        <item x="2009"/>
        <item x="2933"/>
        <item x="4711"/>
        <item x="4728"/>
        <item x="6064"/>
        <item x="2633"/>
        <item x="4855"/>
        <item x="3989"/>
        <item x="5472"/>
        <item x="5879"/>
        <item x="2785"/>
        <item x="3432"/>
        <item x="3180"/>
        <item x="4578"/>
        <item x="6339"/>
        <item x="3165"/>
        <item x="5558"/>
        <item x="3251"/>
        <item x="730"/>
        <item x="4765"/>
        <item x="2171"/>
        <item x="1462"/>
        <item x="5815"/>
        <item x="6573"/>
        <item x="4139"/>
        <item x="5416"/>
        <item x="673"/>
        <item x="4884"/>
        <item x="2782"/>
        <item x="4405"/>
        <item x="5077"/>
        <item x="3752"/>
        <item x="2505"/>
        <item x="3749"/>
        <item x="3138"/>
        <item x="5413"/>
        <item x="2239"/>
        <item x="2150"/>
        <item x="6332"/>
        <item x="4975"/>
        <item x="1930"/>
        <item x="3457"/>
        <item x="249"/>
        <item x="248"/>
        <item x="5320"/>
        <item x="1738"/>
        <item x="122"/>
        <item x="5434"/>
        <item x="5620"/>
        <item x="2701"/>
        <item x="6389"/>
        <item x="111"/>
        <item x="4412"/>
        <item x="3957"/>
        <item x="4922"/>
        <item x="1757"/>
        <item x="2556"/>
        <item x="4066"/>
        <item x="4032"/>
        <item x="966"/>
        <item x="3830"/>
        <item x="1053"/>
        <item x="4227"/>
        <item x="3646"/>
        <item x="6032"/>
        <item x="1529"/>
        <item x="6689"/>
        <item x="6566"/>
        <item x="2884"/>
        <item x="2998"/>
        <item x="6378"/>
        <item x="2561"/>
        <item x="4570"/>
        <item x="4978"/>
        <item x="3765"/>
        <item x="2076"/>
        <item x="801"/>
        <item x="5313"/>
        <item x="1019"/>
        <item x="4699"/>
        <item x="2904"/>
        <item x="6463"/>
        <item x="4062"/>
        <item x="356"/>
        <item x="3044"/>
        <item x="4276"/>
        <item x="4353"/>
        <item x="6487"/>
        <item x="5650"/>
        <item x="4670"/>
        <item x="6640"/>
        <item x="4119"/>
        <item x="2693"/>
        <item x="3254"/>
        <item x="4399"/>
        <item x="3065"/>
        <item x="3434"/>
        <item x="2958"/>
        <item x="2456"/>
        <item x="6604"/>
        <item x="2751"/>
        <item x="5250"/>
        <item x="2965"/>
        <item x="2974"/>
        <item x="158"/>
        <item x="2927"/>
        <item x="2594"/>
        <item x="363"/>
        <item x="3087"/>
        <item x="5733"/>
        <item x="2098"/>
        <item x="4012"/>
        <item x="4805"/>
        <item x="3247"/>
        <item x="5560"/>
        <item x="2850"/>
        <item x="1957"/>
        <item x="5470"/>
        <item x="1323"/>
        <item x="2784"/>
        <item x="1659"/>
        <item x="4381"/>
        <item x="3704"/>
        <item x="940"/>
        <item x="1490"/>
        <item x="4382"/>
        <item x="1516"/>
        <item x="5473"/>
        <item x="3803"/>
        <item x="5706"/>
        <item x="1152"/>
        <item x="4668"/>
        <item x="569"/>
        <item x="2493"/>
        <item x="1805"/>
        <item x="5329"/>
        <item x="120"/>
        <item x="2570"/>
        <item x="4446"/>
        <item x="5382"/>
        <item x="3770"/>
        <item x="2512"/>
        <item x="2414"/>
        <item x="4366"/>
        <item x="3448"/>
        <item x="2498"/>
        <item x="5573"/>
        <item x="6587"/>
        <item x="5715"/>
        <item x="4683"/>
        <item x="3748"/>
        <item x="2631"/>
        <item x="6433"/>
        <item x="5433"/>
        <item x="4798"/>
        <item x="43"/>
        <item x="3938"/>
        <item x="5767"/>
        <item x="4339"/>
        <item x="3408"/>
        <item x="583"/>
        <item x="1494"/>
        <item x="1229"/>
        <item x="5940"/>
        <item x="6705"/>
        <item x="577"/>
        <item x="6325"/>
        <item x="6679"/>
        <item x="155"/>
        <item x="4986"/>
        <item x="6380"/>
        <item x="5308"/>
        <item x="6588"/>
        <item x="1416"/>
        <item x="3203"/>
        <item x="5422"/>
        <item x="6059"/>
        <item x="470"/>
        <item x="5677"/>
        <item x="6398"/>
        <item x="4835"/>
        <item x="5891"/>
        <item x="2011"/>
        <item x="2520"/>
        <item x="5814"/>
        <item x="2851"/>
        <item x="6534"/>
        <item x="187"/>
        <item x="5684"/>
        <item x="4073"/>
        <item x="238"/>
        <item x="3083"/>
        <item x="4101"/>
        <item x="4712"/>
        <item x="1585"/>
        <item x="3337"/>
        <item x="2224"/>
        <item x="1570"/>
        <item x="5173"/>
        <item x="2973"/>
        <item x="6651"/>
        <item x="1572"/>
        <item x="1279"/>
        <item x="4841"/>
        <item x="3315"/>
        <item x="1094"/>
        <item x="1481"/>
        <item x="3139"/>
        <item x="6224"/>
        <item x="4397"/>
        <item x="2248"/>
        <item x="5532"/>
        <item x="4484"/>
        <item x="3936"/>
        <item x="5139"/>
        <item x="2969"/>
        <item x="5025"/>
        <item x="2079"/>
        <item x="6635"/>
        <item x="5024"/>
        <item x="2634"/>
        <item x="5020"/>
        <item x="4292"/>
        <item x="1368"/>
        <item x="1584"/>
        <item x="687"/>
        <item x="3734"/>
        <item x="1244"/>
        <item x="5019"/>
        <item x="1551"/>
        <item x="3703"/>
        <item x="2494"/>
        <item x="3335"/>
        <item x="6545"/>
        <item x="6094"/>
        <item x="1457"/>
        <item x="4690"/>
        <item x="503"/>
        <item x="154"/>
        <item x="5042"/>
        <item x="19"/>
        <item x="6236"/>
        <item x="23"/>
        <item x="5997"/>
        <item x="5816"/>
        <item x="6174"/>
        <item x="6428"/>
        <item x="2415"/>
        <item x="2643"/>
        <item x="3719"/>
        <item x="3652"/>
        <item x="773"/>
        <item x="5639"/>
        <item x="3228"/>
        <item x="3700"/>
        <item x="2657"/>
        <item x="2937"/>
        <item x="3886"/>
        <item x="959"/>
        <item x="5481"/>
        <item x="281"/>
        <item x="2031"/>
        <item x="1480"/>
        <item x="1050"/>
        <item x="6069"/>
        <item x="2696"/>
        <item x="6206"/>
        <item x="2209"/>
        <item x="3712"/>
        <item x="4355"/>
        <item x="5438"/>
        <item x="1449"/>
        <item x="5920"/>
        <item x="260"/>
        <item x="6030"/>
        <item x="3075"/>
        <item x="4409"/>
        <item x="912"/>
        <item x="1558"/>
        <item x="795"/>
        <item x="4709"/>
        <item x="3667"/>
        <item x="712"/>
        <item x="3172"/>
        <item x="5528"/>
        <item x="3039"/>
        <item x="3920"/>
        <item x="5567"/>
        <item x="1517"/>
        <item x="5017"/>
        <item x="6050"/>
        <item x="4288"/>
        <item x="4486"/>
        <item x="1545"/>
        <item x="157"/>
        <item x="2437"/>
        <item x="2909"/>
        <item x="4131"/>
        <item x="6049"/>
        <item x="46"/>
        <item x="2156"/>
        <item x="2294"/>
        <item x="3068"/>
        <item x="2704"/>
        <item x="3930"/>
        <item x="928"/>
        <item x="4323"/>
        <item x="976"/>
        <item x="5618"/>
        <item x="5023"/>
        <item x="1508"/>
        <item x="5730"/>
        <item x="288"/>
        <item x="5393"/>
        <item x="6510"/>
        <item x="3711"/>
        <item x="3632"/>
        <item x="4376"/>
        <item x="1197"/>
        <item x="4040"/>
        <item x="139"/>
        <item x="1748"/>
        <item x="2611"/>
        <item x="1537"/>
        <item x="6232"/>
        <item x="3046"/>
        <item x="4359"/>
        <item x="1022"/>
        <item x="239"/>
        <item x="3395"/>
        <item x="2226"/>
        <item x="4007"/>
        <item x="1492"/>
        <item x="3225"/>
        <item x="2166"/>
        <item x="3509"/>
        <item x="6476"/>
        <item x="5559"/>
        <item x="5509"/>
        <item x="2921"/>
        <item x="700"/>
        <item x="1786"/>
        <item x="2962"/>
        <item x="4853"/>
        <item x="5975"/>
        <item x="4992"/>
        <item x="4282"/>
        <item x="4696"/>
        <item x="6026"/>
        <item x="2358"/>
        <item x="2163"/>
        <item x="1064"/>
        <item x="3455"/>
        <item x="1332"/>
        <item x="5678"/>
        <item x="6107"/>
        <item x="4768"/>
        <item x="2531"/>
        <item x="3038"/>
        <item x="6413"/>
        <item x="5192"/>
        <item x="3521"/>
        <item x="4028"/>
        <item x="1857"/>
        <item x="1859"/>
        <item x="3642"/>
        <item x="6657"/>
        <item x="5402"/>
        <item x="3653"/>
        <item x="2876"/>
        <item x="143"/>
        <item x="295"/>
        <item x="6079"/>
        <item x="3851"/>
        <item x="6390"/>
        <item x="6396"/>
        <item x="2356"/>
        <item x="4898"/>
        <item x="1773"/>
        <item x="6430"/>
        <item x="2823"/>
        <item x="2040"/>
        <item x="3545"/>
        <item x="2193"/>
        <item x="5864"/>
        <item x="2004"/>
        <item x="256"/>
        <item x="3458"/>
        <item x="2065"/>
        <item x="6121"/>
        <item x="2260"/>
        <item x="926"/>
        <item x="3671"/>
        <item x="4092"/>
        <item x="2941"/>
        <item x="2164"/>
        <item x="4386"/>
        <item x="4260"/>
        <item x="357"/>
        <item x="5200"/>
        <item x="6122"/>
        <item x="1729"/>
        <item x="3431"/>
        <item x="602"/>
        <item x="21"/>
        <item x="5841"/>
        <item x="3351"/>
        <item x="306"/>
        <item x="4567"/>
        <item x="5934"/>
        <item x="1646"/>
        <item x="983"/>
        <item x="6558"/>
        <item x="2151"/>
        <item x="5711"/>
        <item x="864"/>
        <item x="2890"/>
        <item x="888"/>
        <item x="5237"/>
        <item x="4526"/>
        <item x="3678"/>
        <item x="6392"/>
        <item x="5089"/>
        <item x="459"/>
        <item x="1568"/>
        <item x="3939"/>
        <item x="2617"/>
        <item x="2616"/>
        <item x="2445"/>
        <item x="5720"/>
        <item x="5806"/>
        <item x="3340"/>
        <item x="1033"/>
        <item x="4926"/>
        <item x="4009"/>
        <item x="2404"/>
        <item x="1349"/>
        <item x="74"/>
        <item x="4964"/>
        <item x="235"/>
        <item x="2121"/>
        <item x="1948"/>
        <item x="931"/>
        <item x="2450"/>
        <item x="6571"/>
        <item x="4314"/>
        <item x="1350"/>
        <item x="2591"/>
        <item x="6701"/>
        <item x="2675"/>
        <item x="5414"/>
        <item x="5280"/>
        <item x="3996"/>
        <item x="2020"/>
        <item x="2265"/>
        <item x="3116"/>
        <item x="5167"/>
        <item x="167"/>
        <item x="4935"/>
        <item x="6324"/>
        <item x="2060"/>
        <item x="4401"/>
        <item x="6129"/>
        <item x="5909"/>
        <item x="4973"/>
        <item x="4380"/>
        <item x="858"/>
        <item x="1775"/>
        <item x="2702"/>
        <item x="2068"/>
        <item x="630"/>
        <item x="332"/>
        <item x="5144"/>
        <item x="3727"/>
        <item x="1704"/>
        <item x="4920"/>
        <item x="2188"/>
        <item x="6209"/>
        <item x="4277"/>
        <item x="5996"/>
        <item x="1250"/>
        <item x="2859"/>
        <item x="5103"/>
        <item x="3045"/>
        <item x="5464"/>
        <item x="1662"/>
        <item x="3731"/>
        <item x="4988"/>
        <item x="4150"/>
        <item x="6401"/>
        <item x="5242"/>
        <item x="2685"/>
        <item x="2130"/>
        <item x="2307"/>
        <item x="2013"/>
        <item x="2705"/>
        <item x="2406"/>
        <item x="5846"/>
        <item x="4996"/>
        <item x="766"/>
        <item x="2241"/>
        <item x="1361"/>
        <item x="5074"/>
        <item x="1243"/>
        <item x="3333"/>
        <item x="166"/>
        <item x="2383"/>
        <item x="4813"/>
        <item x="3334"/>
        <item x="5809"/>
        <item x="4870"/>
        <item x="5807"/>
        <item x="4407"/>
        <item x="5729"/>
        <item x="2656"/>
        <item x="4287"/>
        <item x="3897"/>
        <item x="644"/>
        <item x="3505"/>
        <item x="1251"/>
        <item x="5616"/>
        <item x="3843"/>
        <item x="608"/>
        <item x="6108"/>
        <item x="4764"/>
        <item x="978"/>
        <item x="191"/>
        <item x="3339"/>
        <item x="6412"/>
        <item x="3959"/>
        <item x="171"/>
        <item x="4138"/>
        <item x="2369"/>
        <item x="345"/>
        <item x="3358"/>
        <item x="3120"/>
        <item x="1647"/>
        <item x="5100"/>
        <item x="982"/>
        <item x="2047"/>
        <item x="6181"/>
        <item x="3605"/>
        <item x="4909"/>
        <item x="4065"/>
        <item x="5995"/>
        <item x="4289"/>
        <item x="680"/>
        <item x="99"/>
        <item x="1017"/>
        <item x="134"/>
        <item x="299"/>
        <item x="3186"/>
        <item x="2205"/>
        <item x="819"/>
        <item x="5754"/>
        <item x="6520"/>
        <item x="967"/>
        <item x="3633"/>
        <item x="4223"/>
        <item x="3699"/>
        <item x="1918"/>
        <item x="1833"/>
        <item x="2957"/>
        <item x="3960"/>
        <item x="4685"/>
        <item x="4777"/>
        <item x="6583"/>
        <item x="1972"/>
        <item x="3352"/>
        <item x="98"/>
        <item x="6554"/>
        <item x="3051"/>
        <item x="3057"/>
        <item x="1951"/>
        <item x="2731"/>
        <item x="516"/>
        <item x="342"/>
        <item x="2589"/>
        <item x="3864"/>
        <item x="1097"/>
        <item x="327"/>
        <item x="3269"/>
        <item x="4482"/>
        <item x="1983"/>
        <item x="490"/>
        <item x="2964"/>
        <item x="4714"/>
        <item x="3145"/>
        <item x="6256"/>
        <item x="36"/>
        <item x="1806"/>
        <item x="3277"/>
        <item x="3706"/>
        <item x="328"/>
        <item x="440"/>
        <item x="477"/>
        <item x="4425"/>
        <item x="2052"/>
        <item x="4718"/>
        <item x="1912"/>
        <item x="3178"/>
        <item x="5607"/>
        <item x="1547"/>
        <item x="1920"/>
        <item x="14"/>
        <item x="4010"/>
        <item x="5818"/>
        <item x="5"/>
        <item x="6072"/>
        <item x="4281"/>
        <item x="72"/>
        <item x="3300"/>
        <item x="2337"/>
        <item x="3423"/>
        <item x="3604"/>
        <item x="2513"/>
        <item x="3593"/>
        <item x="3705"/>
        <item x="6681"/>
        <item x="5222"/>
        <item x="4049"/>
        <item x="4411"/>
        <item x="3954"/>
        <item x="1591"/>
        <item x="3907"/>
        <item x="1491"/>
        <item x="6051"/>
        <item x="5875"/>
        <item x="1620"/>
        <item x="6001"/>
        <item x="5617"/>
        <item x="4919"/>
        <item x="2835"/>
        <item x="5945"/>
        <item x="4369"/>
        <item x="3374"/>
        <item x="2250"/>
        <item x="5785"/>
        <item x="4921"/>
        <item x="4892"/>
        <item x="998"/>
        <item x="6551"/>
        <item x="20"/>
        <item x="5409"/>
        <item x="923"/>
        <item x="6637"/>
        <item x="1273"/>
        <item x="5676"/>
        <item x="5842"/>
        <item x="4956"/>
        <item x="1139"/>
        <item x="4423"/>
        <item x="275"/>
        <item x="937"/>
        <item x="2883"/>
        <item x="5423"/>
        <item x="1471"/>
        <item x="4645"/>
        <item x="5969"/>
        <item x="3949"/>
        <item x="2760"/>
        <item x="5826"/>
        <item x="5217"/>
        <item x="3220"/>
        <item x="2820"/>
        <item x="1868"/>
        <item x="500"/>
        <item x="2240"/>
        <item x="5086"/>
        <item x="679"/>
        <item x="3115"/>
        <item x="5361"/>
        <item x="2176"/>
        <item x="3745"/>
        <item x="125"/>
        <item x="2365"/>
        <item x="6171"/>
        <item x="5555"/>
        <item x="6075"/>
        <item x="4614"/>
        <item x="4097"/>
        <item x="1637"/>
        <item x="3932"/>
        <item x="5154"/>
        <item x="3472"/>
        <item x="4099"/>
        <item x="3774"/>
        <item x="3162"/>
        <item x="5822"/>
        <item x="163"/>
        <item x="2686"/>
        <item x="2935"/>
        <item x="2629"/>
        <item x="3757"/>
        <item x="3584"/>
        <item x="2882"/>
        <item x="5130"/>
        <item x="3540"/>
        <item x="2185"/>
        <item x="6166"/>
        <item x="767"/>
        <item x="6643"/>
        <item x="2359"/>
        <item x="3609"/>
        <item x="1755"/>
        <item x="1145"/>
        <item x="344"/>
        <item x="3967"/>
        <item x="1683"/>
        <item x="4398"/>
        <item x="1893"/>
        <item x="720"/>
        <item x="1081"/>
        <item x="5125"/>
        <item x="5886"/>
        <item x="2174"/>
        <item x="3454"/>
        <item x="890"/>
        <item x="4868"/>
        <item x="3979"/>
        <item x="961"/>
        <item x="4686"/>
        <item x="3785"/>
        <item x="1925"/>
        <item x="2680"/>
        <item x="6125"/>
        <item x="3577"/>
        <item x="663"/>
        <item x="5850"/>
        <item x="6321"/>
        <item x="3504"/>
        <item x="3258"/>
        <item x="6592"/>
        <item x="5770"/>
        <item x="620"/>
        <item x="5051"/>
        <item x="4915"/>
        <item x="1115"/>
        <item x="4649"/>
        <item x="5574"/>
        <item x="4228"/>
        <item x="6120"/>
        <item x="3487"/>
        <item x="2739"/>
        <item x="4788"/>
        <item x="5728"/>
        <item x="6338"/>
        <item x="3438"/>
        <item x="2062"/>
        <item x="1505"/>
        <item x="4094"/>
        <item x="3869"/>
        <item x="2963"/>
        <item x="5556"/>
        <item x="2102"/>
        <item x="3657"/>
        <item x="4761"/>
        <item x="3136"/>
        <item x="4587"/>
        <item x="2541"/>
        <item x="1129"/>
        <item x="2924"/>
        <item x="5606"/>
        <item x="4698"/>
        <item x="465"/>
        <item x="5297"/>
        <item x="3410"/>
        <item x="5892"/>
        <item x="3797"/>
        <item x="4064"/>
        <item x="4302"/>
        <item x="911"/>
        <item x="4259"/>
        <item x="6265"/>
        <item x="1688"/>
        <item x="1690"/>
        <item x="3606"/>
        <item x="1069"/>
        <item x="361"/>
        <item x="6328"/>
        <item x="5455"/>
        <item x="4284"/>
        <item x="5296"/>
        <item x="900"/>
        <item x="4280"/>
        <item x="6320"/>
        <item x="5979"/>
        <item x="4385"/>
        <item x="2238"/>
        <item x="639"/>
        <item x="2367"/>
        <item x="710"/>
        <item x="3594"/>
        <item x="1961"/>
        <item x="6561"/>
        <item x="4144"/>
        <item x="1324"/>
        <item x="4396"/>
        <item x="4539"/>
        <item x="5474"/>
        <item x="6626"/>
        <item x="5512"/>
        <item x="4211"/>
        <item x="339"/>
        <item x="179"/>
        <item x="1651"/>
        <item x="904"/>
        <item x="6033"/>
        <item x="5102"/>
        <item x="2609"/>
        <item x="5702"/>
        <item x="2961"/>
        <item x="3488"/>
        <item x="4960"/>
        <item x="4863"/>
        <item x="1503"/>
        <item x="1347"/>
        <item x="60"/>
        <item x="2999"/>
        <item x="6184"/>
        <item x="3952"/>
        <item x="5843"/>
        <item x="4330"/>
        <item x="762"/>
        <item x="5501"/>
        <item x="1553"/>
        <item x="2936"/>
        <item x="2069"/>
        <item x="3385"/>
        <item x="5046"/>
        <item x="935"/>
        <item x="5615"/>
        <item x="4933"/>
        <item x="2045"/>
        <item x="1275"/>
        <item x="2234"/>
        <item x="2651"/>
        <item x="2300"/>
        <item x="3821"/>
        <item x="6391"/>
        <item x="3554"/>
        <item x="2620"/>
        <item x="4931"/>
        <item x="523"/>
        <item x="942"/>
        <item x="2067"/>
        <item x="1393"/>
        <item x="173"/>
        <item x="778"/>
        <item x="3638"/>
        <item x="4017"/>
        <item x="2635"/>
        <item x="3922"/>
        <item x="294"/>
        <item x="6491"/>
        <item x="816"/>
        <item x="4"/>
        <item x="2646"/>
        <item x="6080"/>
        <item x="4533"/>
        <item x="4362"/>
        <item x="4485"/>
        <item x="1489"/>
        <item x="5694"/>
        <item x="2032"/>
        <item x="894"/>
        <item x="5037"/>
        <item x="3354"/>
        <item x="5847"/>
        <item x="1486"/>
        <item x="3844"/>
        <item x="3879"/>
        <item x="4410"/>
        <item x="4733"/>
        <item x="5821"/>
        <item x="2106"/>
        <item x="2425"/>
        <item x="2681"/>
        <item x="2995"/>
        <item x="3802"/>
        <item x="6367"/>
        <item x="4787"/>
        <item x="1744"/>
        <item x="478"/>
        <item x="3443"/>
        <item x="757"/>
        <item x="126"/>
        <item x="3650"/>
        <item x="468"/>
        <item x="2824"/>
        <item x="1681"/>
        <item x="4994"/>
        <item x="5830"/>
        <item x="1538"/>
        <item x="5047"/>
        <item x="5134"/>
        <item x="1924"/>
        <item x="5129"/>
        <item x="1699"/>
        <item x="6315"/>
        <item x="6394"/>
        <item x="3906"/>
        <item x="6381"/>
        <item x="6384"/>
        <item x="5725"/>
        <item x="5062"/>
        <item x="3586"/>
        <item x="6016"/>
        <item x="6114"/>
        <item x="4153"/>
        <item x="1850"/>
        <item x="3150"/>
        <item x="657"/>
        <item x="1047"/>
        <item x="696"/>
        <item x="3435"/>
        <item x="4270"/>
        <item x="6426"/>
        <item x="5508"/>
        <item x="4480"/>
        <item x="92"/>
        <item x="3637"/>
        <item x="2725"/>
        <item x="6424"/>
        <item x="1474"/>
        <item x="3093"/>
        <item x="1100"/>
        <item x="4116"/>
        <item x="5203"/>
        <item x="5391"/>
        <item x="1758"/>
        <item x="3873"/>
        <item x="6672"/>
        <item x="5910"/>
        <item x="4544"/>
        <item x="3226"/>
        <item x="6511"/>
        <item x="5036"/>
        <item x="2342"/>
        <item x="2424"/>
        <item x="4644"/>
        <item x="6303"/>
        <item x="2997"/>
        <item x="1549"/>
        <item x="265"/>
        <item x="4393"/>
        <item x="2821"/>
        <item x="570"/>
        <item x="1701"/>
        <item x="3336"/>
        <item x="2690"/>
        <item x="3924"/>
        <item x="5849"/>
        <item x="483"/>
        <item x="2446"/>
        <item x="3"/>
        <item x="6175"/>
        <item x="2920"/>
        <item x="1021"/>
        <item x="1871"/>
        <item x="5984"/>
        <item x="5647"/>
        <item x="3792"/>
        <item x="5097"/>
        <item x="307"/>
        <item x="5985"/>
        <item x="6252"/>
        <item x="3030"/>
        <item x="1409"/>
        <item x="3260"/>
        <item x="1782"/>
        <item x="5550"/>
        <item x="5338"/>
        <item x="5318"/>
        <item x="1916"/>
        <item x="6251"/>
        <item x="3020"/>
        <item x="4774"/>
        <item x="88"/>
        <item x="3740"/>
        <item x="1935"/>
        <item x="5871"/>
        <item x="4015"/>
        <item x="2196"/>
        <item x="5190"/>
        <item x="2479"/>
        <item x="2269"/>
        <item x="5317"/>
        <item x="4414"/>
        <item x="495"/>
        <item x="6363"/>
        <item x="2967"/>
        <item x="4378"/>
        <item x="1934"/>
        <item x="1767"/>
        <item x="6628"/>
        <item x="6379"/>
        <item x="3669"/>
        <item x="1541"/>
        <item x="3273"/>
        <item x="463"/>
        <item x="5091"/>
        <item x="4279"/>
        <item x="1051"/>
        <item x="1992"/>
        <item x="2559"/>
        <item x="3663"/>
        <item x="1882"/>
        <item x="2115"/>
        <item x="3381"/>
        <item x="3557"/>
        <item x="2929"/>
        <item x="5392"/>
        <item x="6656"/>
        <item x="5913"/>
        <item x="1808"/>
        <item x="5915"/>
        <item x="193"/>
        <item x="6647"/>
        <item x="1536"/>
        <item x="6017"/>
        <item x="4106"/>
        <item x="3597"/>
        <item x="1268"/>
        <item x="6662"/>
        <item x="3451"/>
        <item x="204"/>
        <item x="4939"/>
        <item x="2604"/>
        <item x="3023"/>
        <item x="5887"/>
        <item x="1790"/>
        <item x="6666"/>
        <item x="2431"/>
        <item x="218"/>
        <item x="4071"/>
        <item x="4338"/>
        <item x="4757"/>
        <item x="521"/>
        <item x="522"/>
        <item x="5568"/>
        <item x="4107"/>
        <item x="2183"/>
        <item x="2408"/>
        <item x="233"/>
        <item x="6437"/>
        <item x="582"/>
        <item x="5662"/>
        <item x="4108"/>
        <item x="6112"/>
        <item x="217"/>
        <item x="4317"/>
        <item x="5465"/>
        <item x="4938"/>
        <item x="4318"/>
        <item x="5582"/>
        <item x="3872"/>
        <item x="6383"/>
        <item x="3236"/>
        <item x="1271"/>
        <item x="1264"/>
        <item x="1564"/>
        <item x="2808"/>
        <item x="2221"/>
        <item x="6127"/>
        <item x="2048"/>
        <item x="4283"/>
        <item x="1643"/>
        <item x="1964"/>
        <item x="1721"/>
        <item x="4676"/>
        <item x="1015"/>
        <item x="905"/>
        <item x="2203"/>
        <item x="4917"/>
        <item x="6054"/>
        <item x="3156"/>
        <item x="1736"/>
        <item x="2895"/>
        <item x="2029"/>
        <item x="1436"/>
        <item x="3049"/>
        <item x="2514"/>
        <item x="1865"/>
        <item x="3296"/>
        <item x="6160"/>
        <item x="5538"/>
        <item x="5516"/>
        <item x="2977"/>
        <item x="1619"/>
        <item x="4688"/>
        <item x="6373"/>
        <item x="1779"/>
        <item x="1639"/>
        <item x="2911"/>
        <item x="1259"/>
        <item x="5992"/>
        <item x="3997"/>
        <item x="5052"/>
        <item x="5364"/>
        <item x="3589"/>
        <item x="277"/>
        <item x="6176"/>
        <item x="5823"/>
        <item x="2914"/>
        <item x="2511"/>
        <item x="4528"/>
        <item x="2637"/>
        <item x="2187"/>
        <item x="4413"/>
        <item x="1421"/>
        <item x="1099"/>
        <item x="2218"/>
        <item x="226"/>
        <item x="3066"/>
        <item x="6194"/>
        <item x="1497"/>
        <item x="2776"/>
        <item x="95"/>
        <item x="6226"/>
        <item x="3576"/>
        <item x="280"/>
        <item x="1788"/>
        <item x="3866"/>
        <item x="4627"/>
        <item x="201"/>
        <item x="2192"/>
        <item x="2361"/>
        <item x="4641"/>
        <item x="5771"/>
        <item x="779"/>
        <item x="2447"/>
        <item x="5752"/>
        <item x="2621"/>
        <item x="2750"/>
        <item x="586"/>
        <item x="4916"/>
        <item x="1694"/>
        <item x="1741"/>
        <item x="2764"/>
        <item x="535"/>
        <item x="3555"/>
        <item x="3623"/>
        <item x="3701"/>
        <item x="3285"/>
        <item x="6399"/>
        <item x="3567"/>
        <item x="5898"/>
        <item x="5016"/>
        <item x="3463"/>
        <item x="1997"/>
        <item x="1473"/>
        <item x="5368"/>
        <item x="5739"/>
        <item x="1897"/>
        <item x="4752"/>
        <item x="469"/>
        <item x="3910"/>
        <item x="2258"/>
        <item x="2182"/>
        <item x="2722"/>
        <item x="4105"/>
        <item x="5740"/>
        <item x="2197"/>
        <item x="3813"/>
        <item x="6388"/>
        <item x="6515"/>
        <item x="2084"/>
        <item x="3215"/>
        <item x="3282"/>
        <item x="2565"/>
        <item x="3621"/>
        <item x="3241"/>
        <item x="986"/>
        <item x="3343"/>
        <item x="5304"/>
        <item x="658"/>
        <item x="5998"/>
        <item x="5238"/>
        <item x="145"/>
        <item x="2783"/>
        <item x="5066"/>
        <item x="2996"/>
        <item x="3146"/>
        <item x="472"/>
        <item x="3860"/>
        <item x="1886"/>
        <item x="2368"/>
        <item x="2457"/>
        <item x="1958"/>
        <item x="4072"/>
        <item x="4946"/>
        <item x="3429"/>
        <item x="787"/>
        <item x="4087"/>
        <item x="2081"/>
        <item x="5398"/>
        <item x="3815"/>
        <item x="3852"/>
        <item x="5894"/>
        <item x="2549"/>
        <item x="3195"/>
        <item x="2264"/>
        <item x="1809"/>
        <item x="2122"/>
        <item x="5631"/>
        <item x="5944"/>
        <item x="5900"/>
        <item x="6486"/>
        <item x="6014"/>
        <item x="2019"/>
        <item x="2117"/>
        <item x="3561"/>
        <item x="1571"/>
        <item x="6387"/>
        <item x="2590"/>
        <item x="272"/>
        <item x="2915"/>
        <item x="6061"/>
        <item x="6119"/>
        <item x="2713"/>
        <item x="3662"/>
        <item x="1321"/>
        <item x="39"/>
        <item x="3582"/>
        <item x="5195"/>
        <item x="3522"/>
        <item x="4869"/>
        <item x="1109"/>
        <item x="5974"/>
        <item x="323"/>
        <item x="1727"/>
        <item x="2610"/>
        <item x="4966"/>
        <item x="5854"/>
        <item x="4632"/>
        <item x="1723"/>
        <item x="1706"/>
        <item x="4949"/>
        <item x="5667"/>
        <item x="6178"/>
        <item x="4773"/>
        <item x="4866"/>
        <item x="5388"/>
        <item x="5539"/>
        <item x="6403"/>
        <item x="6011"/>
        <item x="6042"/>
        <item x="5845"/>
        <item x="3728"/>
        <item x="6025"/>
        <item x="1940"/>
        <item x="524"/>
        <item x="81"/>
        <item x="6466"/>
        <item x="4307"/>
        <item x="1645"/>
        <item x="5101"/>
        <item x="3160"/>
        <item x="2529"/>
        <item x="5276"/>
        <item x="3107"/>
        <item x="5431"/>
        <item x="5194"/>
        <item x="1148"/>
        <item x="4930"/>
        <item x="1633"/>
        <item x="5208"/>
        <item x="1909"/>
        <item x="1521"/>
        <item x="4914"/>
        <item x="3460"/>
        <item x="2649"/>
        <item x="3778"/>
        <item x="3871"/>
        <item x="5840"/>
        <item x="4839"/>
        <item x="3574"/>
        <item x="1106"/>
        <item x="4091"/>
        <item x="5664"/>
        <item x="3355"/>
        <item x="1509"/>
        <item x="2530"/>
        <item x="5466"/>
        <item x="5311"/>
        <item x="1967"/>
        <item x="5035"/>
        <item x="5186"/>
        <item x="4390"/>
        <item x="460"/>
        <item x="5685"/>
        <item x="6668"/>
        <item x="5742"/>
        <item x="6261"/>
        <item x="255"/>
        <item x="4431"/>
        <item x="6462"/>
        <item x="2467"/>
        <item x="5773"/>
        <item x="6060"/>
        <item x="47"/>
        <item x="4274"/>
        <item x="1650"/>
        <item x="2147"/>
        <item x="5439"/>
        <item x="5682"/>
        <item x="2320"/>
        <item x="4024"/>
        <item x="2138"/>
        <item x="990"/>
        <item x="5163"/>
        <item x="230"/>
        <item x="105"/>
        <item x="6207"/>
        <item x="3709"/>
        <item x="6246"/>
        <item x="473"/>
        <item x="772"/>
        <item x="5553"/>
        <item x="1515"/>
        <item x="5206"/>
        <item x="208"/>
        <item x="5916"/>
        <item x="2120"/>
        <item x="6641"/>
        <item x="5646"/>
        <item x="5332"/>
        <item x="632"/>
        <item x="5478"/>
        <item x="2864"/>
        <item x="5672"/>
        <item x="5805"/>
        <item x="2279"/>
        <item x="4058"/>
        <item x="5972"/>
        <item x="5387"/>
        <item x="3330"/>
        <item x="2095"/>
        <item x="1617"/>
        <item x="661"/>
        <item x="3974"/>
        <item x="2389"/>
        <item x="5635"/>
        <item x="5172"/>
        <item x="4348"/>
        <item x="1192"/>
        <item x="713"/>
        <item x="4452"/>
        <item x="5577"/>
        <item x="748"/>
        <item x="3362"/>
        <item x="4063"/>
        <item x="2207"/>
        <item x="807"/>
        <item x="6135"/>
        <item x="5989"/>
        <item x="161"/>
        <item x="3613"/>
        <item x="5599"/>
        <item x="4810"/>
        <item x="263"/>
        <item x="6597"/>
        <item x="6347"/>
        <item x="6179"/>
        <item x="2159"/>
        <item x="3501"/>
        <item x="4617"/>
        <item x="3082"/>
        <item x="3366"/>
        <item x="1742"/>
        <item x="467"/>
        <item x="2272"/>
        <item x="1023"/>
        <item x="2008"/>
        <item x="3263"/>
        <item x="1510"/>
        <item x="3556"/>
        <item x="73"/>
        <item x="734"/>
        <item x="5820"/>
        <item x="4665"/>
        <item x="5247"/>
        <item x="3539"/>
        <item x="1679"/>
        <item x="1673"/>
        <item x="2755"/>
        <item x="968"/>
        <item x="182"/>
        <item x="247"/>
        <item x="1405"/>
        <item x="1096"/>
        <item x="5160"/>
        <item x="297"/>
        <item x="1615"/>
        <item x="4268"/>
        <item x="228"/>
        <item x="5034"/>
        <item x="5645"/>
        <item x="1583"/>
        <item x="3286"/>
        <item x="1734"/>
        <item x="3982"/>
        <item x="6605"/>
        <item x="6360"/>
        <item x="6138"/>
        <item x="5076"/>
        <item x="1223"/>
        <item x="3647"/>
        <item x="6244"/>
        <item x="4406"/>
        <item x="868"/>
        <item x="4329"/>
        <item x="1103"/>
        <item x="2897"/>
        <item x="981"/>
        <item x="735"/>
        <item x="6376"/>
        <item x="3024"/>
        <item x="90"/>
        <item x="4719"/>
        <item x="2142"/>
        <item x="6579"/>
        <item x="3917"/>
        <item x="54"/>
        <item x="6283"/>
        <item x="4751"/>
        <item x="5649"/>
        <item x="5179"/>
        <item x="2807"/>
        <item x="4879"/>
        <item x="6281"/>
        <item x="3114"/>
        <item x="2917"/>
        <item x="4315"/>
        <item x="2021"/>
        <item x="30"/>
        <item x="52"/>
        <item x="977"/>
        <item x="3763"/>
        <item x="2771"/>
        <item x="2677"/>
        <item x="755"/>
        <item x="1402"/>
        <item x="6117"/>
        <item x="3818"/>
        <item x="5371"/>
        <item x="1952"/>
        <item x="3693"/>
        <item x="5073"/>
        <item x="3477"/>
        <item x="4610"/>
        <item x="5922"/>
        <item x="3476"/>
        <item x="5411"/>
        <item x="5986"/>
        <item x="5977"/>
        <item x="2692"/>
        <item x="1922"/>
        <item x="4351"/>
        <item x="292"/>
        <item x="599"/>
        <item x="5026"/>
        <item x="4750"/>
        <item x="640"/>
        <item x="1638"/>
        <item x="956"/>
        <item x="3535"/>
        <item x="4840"/>
        <item x="2237"/>
        <item x="1936"/>
        <item x="1849"/>
        <item x="997"/>
        <item x="2097"/>
        <item x="3877"/>
        <item x="2795"/>
        <item x="5595"/>
        <item x="6489"/>
        <item x="683"/>
        <item x="3933"/>
        <item x="6215"/>
        <item x="3863"/>
        <item x="4667"/>
        <item x="5514"/>
        <item x="2772"/>
        <item x="2376"/>
        <item x="2432"/>
        <item x="1911"/>
        <item x="2849"/>
        <item x="83"/>
        <item x="2228"/>
        <item x="1534"/>
        <item x="115"/>
        <item x="1946"/>
        <item x="6557"/>
        <item x="636"/>
        <item x="6274"/>
        <item x="2253"/>
        <item x="3147"/>
        <item x="6577"/>
        <item x="322"/>
        <item x="1502"/>
        <item x="1544"/>
        <item x="4965"/>
        <item x="1124"/>
        <item x="3835"/>
        <item x="1906"/>
        <item x="5787"/>
        <item x="6673"/>
        <item x="2889"/>
        <item x="5168"/>
        <item x="2959"/>
        <item x="6539"/>
        <item x="5757"/>
        <item x="5461"/>
        <item x="2362"/>
        <item x="1180"/>
        <item x="350"/>
        <item x="5602"/>
        <item x="5213"/>
        <item x="5149"/>
        <item x="5965"/>
        <item x="3572"/>
        <item x="1810"/>
        <item x="4932"/>
        <item x="4878"/>
        <item x="1567"/>
        <item x="2757"/>
        <item x="5007"/>
        <item x="3875"/>
        <item x="5542"/>
        <item x="1504"/>
        <item x="205"/>
        <item x="2372"/>
        <item x="3125"/>
        <item x="4535"/>
        <item x="6039"/>
        <item x="423"/>
        <item x="3601"/>
        <item x="6247"/>
        <item x="1720"/>
        <item x="5249"/>
        <item x="4588"/>
        <item x="4263"/>
        <item x="2373"/>
        <item x="1977"/>
        <item x="2819"/>
        <item x="5268"/>
        <item x="672"/>
        <item x="1895"/>
        <item x="3753"/>
        <item x="480"/>
        <item x="4797"/>
        <item x="5185"/>
        <item x="5561"/>
        <item x="2602"/>
        <item x="4646"/>
        <item x="6445"/>
        <item x="5990"/>
        <item x="3313"/>
        <item x="1116"/>
        <item x="1391"/>
        <item x="6670"/>
        <item x="2756"/>
        <item x="293"/>
        <item x="1245"/>
        <item x="6645"/>
        <item x="433"/>
        <item x="1717"/>
        <item x="1399"/>
        <item x="4208"/>
        <item x="355"/>
        <item x="4395"/>
        <item x="601"/>
        <item x="2622"/>
        <item x="5448"/>
        <item x="2761"/>
        <item x="4112"/>
        <item x="3205"/>
        <item x="1133"/>
        <item x="6205"/>
        <item x="4373"/>
        <item x="5600"/>
        <item x="3973"/>
        <item x="418"/>
        <item x="3238"/>
        <item x="192"/>
        <item x="3275"/>
        <item x="3655"/>
        <item x="466"/>
        <item x="2979"/>
        <item x="2729"/>
        <item x="2527"/>
        <item x="1318"/>
        <item x="2027"/>
        <item x="3832"/>
        <item x="2054"/>
        <item x="3014"/>
        <item x="691"/>
        <item x="5146"/>
        <item x="1400"/>
        <item x="4443"/>
        <item x="4306"/>
        <item x="4819"/>
        <item x="368"/>
        <item x="2251"/>
        <item x="1114"/>
        <item x="321"/>
        <item x="809"/>
        <item x="108"/>
        <item x="6091"/>
        <item x="6406"/>
        <item x="3325"/>
        <item x="3149"/>
        <item x="6590"/>
        <item x="5817"/>
        <item x="822"/>
        <item x="6653"/>
        <item x="1592"/>
        <item x="5260"/>
        <item x="3563"/>
        <item x="3888"/>
        <item x="2304"/>
        <item x="5935"/>
        <item x="2292"/>
        <item x="6293"/>
        <item x="5521"/>
        <item x="6488"/>
        <item x="2293"/>
        <item x="4749"/>
        <item x="4744"/>
        <item x="110"/>
        <item x="1441"/>
        <item x="4830"/>
        <item x="2116"/>
        <item x="1151"/>
        <item x="6111"/>
        <item x="5811"/>
        <item x="6386"/>
        <item x="4985"/>
        <item x="4713"/>
        <item x="151"/>
        <item x="3003"/>
        <item x="3702"/>
        <item x="2158"/>
        <item x="4990"/>
        <item x="1524"/>
        <item x="2438"/>
        <item x="5668"/>
        <item x="4586"/>
        <item x="3971"/>
        <item x="6374"/>
        <item x="438"/>
        <item x="2847"/>
        <item x="462"/>
        <item x="6164"/>
        <item x="488"/>
        <item x="5071"/>
        <item x="4816"/>
        <item x="504"/>
        <item x="4550"/>
        <item x="6578"/>
        <item x="706"/>
        <item x="1007"/>
        <item x="6692"/>
        <item x="595"/>
        <item x="6137"/>
        <item x="6319"/>
        <item x="4882"/>
        <item x="6052"/>
        <item x="1652"/>
        <item x="2099"/>
        <item x="4910"/>
        <item x="4349"/>
        <item x="958"/>
        <item x="2721"/>
        <item x="6093"/>
        <item x="5510"/>
        <item x="2737"/>
        <item x="333"/>
        <item x="3625"/>
        <item x="5653"/>
        <item x="2893"/>
        <item x="5374"/>
        <item x="3327"/>
        <item x="6012"/>
        <item x="5165"/>
        <item x="810"/>
        <item x="5756"/>
        <item x="5421"/>
        <item x="1563"/>
        <item x="232"/>
        <item x="1385"/>
        <item x="6055"/>
        <item x="6548"/>
        <item x="1686"/>
        <item x="4273"/>
        <item x="267"/>
        <item x="6185"/>
        <item x="6467"/>
        <item x="5178"/>
        <item x="5576"/>
        <item x="3948"/>
        <item x="4634"/>
        <item x="3529"/>
        <item x="4039"/>
        <item x="1869"/>
        <item x="5743"/>
        <item x="1394"/>
        <item x="4927"/>
        <item x="3934"/>
        <item x="2255"/>
        <item x="6382"/>
        <item x="1414"/>
        <item x="2435"/>
        <item x="4564"/>
        <item x="4534"/>
        <item x="3946"/>
        <item x="3450"/>
        <item x="2507"/>
        <item x="4531"/>
        <item x="2544"/>
        <item x="4543"/>
        <item x="1825"/>
        <item x="4613"/>
        <item x="4361"/>
        <item x="1419"/>
        <item x="252"/>
        <item x="3690"/>
        <item x="5939"/>
        <item x="3244"/>
        <item x="1029"/>
        <item x="5726"/>
        <item x="5724"/>
        <item x="5869"/>
        <item x="2654"/>
        <item x="2443"/>
        <item x="6124"/>
        <item x="4078"/>
        <item x="5580"/>
        <item x="938"/>
        <item x="1735"/>
        <item x="6636"/>
        <item x="3288"/>
        <item x="6323"/>
        <item x="2439"/>
        <item x="6078"/>
        <item x="5933"/>
        <item x="1956"/>
        <item x="4615"/>
        <item x="6288"/>
        <item x="3465"/>
        <item x="1770"/>
        <item x="3092"/>
        <item x="3781"/>
        <item x="3627"/>
        <item x="6233"/>
        <item x="1566"/>
        <item x="3350"/>
        <item x="435"/>
        <item x="1616"/>
        <item x="2398"/>
        <item x="5351"/>
        <item x="1838"/>
        <item x="1921"/>
        <item x="4662"/>
        <item x="3341"/>
        <item x="5897"/>
        <item x="2666"/>
        <item x="1506"/>
        <item x="4152"/>
        <item x="3722"/>
        <item x="4580"/>
        <item x="6202"/>
        <item x="1187"/>
        <item x="1870"/>
        <item x="5500"/>
        <item x="856"/>
        <item x="3490"/>
        <item x="3511"/>
        <item x="270"/>
        <item x="6395"/>
        <item x="4075"/>
        <item x="85"/>
        <item x="1098"/>
        <item x="5657"/>
        <item x="5440"/>
        <item x="4451"/>
        <item x="5533"/>
        <item x="3764"/>
        <item x="6407"/>
        <item x="2994"/>
        <item x="4778"/>
        <item x="4149"/>
        <item x="4537"/>
        <item x="1346"/>
        <item x="6703"/>
        <item x="4893"/>
        <item x="5408"/>
        <item x="6370"/>
        <item x="2134"/>
        <item x="6272"/>
        <item x="3074"/>
        <item x="2797"/>
        <item x="2169"/>
        <item x="4444"/>
        <item x="3935"/>
        <item x="273"/>
        <item x="1634"/>
        <item x="1319"/>
        <item x="1813"/>
        <item x="3089"/>
        <item x="3113"/>
        <item x="3896"/>
        <item x="6492"/>
        <item x="4538"/>
        <item x="5119"/>
        <item x="5050"/>
        <item x="3859"/>
        <item x="5164"/>
        <item x="4520"/>
        <item x="3425"/>
        <item x="606"/>
        <item x="5171"/>
        <item x="2109"/>
        <item x="1320"/>
        <item x="6655"/>
        <item x="2388"/>
        <item x="675"/>
        <item x="4837"/>
        <item x="5713"/>
        <item x="4069"/>
        <item x="1653"/>
        <item x="3085"/>
        <item x="4642"/>
        <item x="2848"/>
        <item x="6113"/>
        <item x="915"/>
        <item x="2668"/>
        <item x="2257"/>
        <item x="575"/>
        <item x="2394"/>
        <item x="2286"/>
        <item x="600"/>
        <item x="914"/>
        <item x="4367"/>
        <item x="2706"/>
        <item x="6154"/>
        <item x="4732"/>
        <item x="3256"/>
        <item x="5722"/>
        <item x="4861"/>
        <item x="2236"/>
        <item x="3122"/>
        <item x="3309"/>
        <item x="5401"/>
        <item x="2289"/>
        <item x="3031"/>
        <item x="6344"/>
        <item x="6611"/>
        <item x="2743"/>
        <item x="3969"/>
        <item x="3294"/>
        <item x="3649"/>
        <item x="1939"/>
        <item x="6000"/>
        <item x="1085"/>
        <item x="2767"/>
        <item x="168"/>
        <item x="1635"/>
        <item x="4057"/>
        <item x="925"/>
        <item x="3495"/>
        <item x="508"/>
        <item x="1561"/>
        <item x="5779"/>
        <item x="4365"/>
        <item x="594"/>
        <item x="6411"/>
        <item x="2525"/>
        <item x="1292"/>
        <item x="3972"/>
        <item x="1608"/>
        <item x="1000"/>
        <item x="2357"/>
        <item x="3198"/>
        <item x="6352"/>
        <item x="76"/>
        <item x="2516"/>
        <item x="5189"/>
        <item x="3004"/>
        <item x="6170"/>
        <item x="722"/>
        <item x="2444"/>
        <item x="513"/>
        <item x="6203"/>
        <item x="715"/>
        <item x="5895"/>
        <item x="4987"/>
        <item x="4831"/>
        <item x="5143"/>
        <item x="6680"/>
        <item x="1680"/>
        <item x="1731"/>
        <item x="5932"/>
        <item x="259"/>
        <item x="5982"/>
        <item x="3562"/>
        <item x="291"/>
        <item x="525"/>
        <item x="206"/>
        <item x="2548"/>
        <item x="1801"/>
        <item x="1117"/>
        <item x="5407"/>
        <item x="3134"/>
        <item x="4900"/>
        <item x="5888"/>
        <item x="4889"/>
        <item x="3874"/>
        <item x="3665"/>
        <item x="2749"/>
        <item x="5376"/>
        <item x="6405"/>
        <item x="2683"/>
        <item x="1625"/>
        <item x="4577"/>
        <item x="1588"/>
        <item x="489"/>
        <item x="2707"/>
        <item x="5161"/>
        <item x="4300"/>
        <item x="3890"/>
        <item x="6216"/>
        <item x="1979"/>
        <item x="2816"/>
        <item x="2202"/>
        <item x="4370"/>
        <item x="6342"/>
        <item x="364"/>
        <item x="2844"/>
        <item x="1819"/>
        <item x="5396"/>
        <item x="1108"/>
        <item x="3964"/>
        <item x="1606"/>
        <item x="5460"/>
        <item x="1753"/>
        <item x="6204"/>
        <item x="5497"/>
        <item x="2872"/>
        <item x="2288"/>
        <item x="5258"/>
        <item x="1127"/>
        <item x="1495"/>
        <item x="2080"/>
        <item x="6658"/>
        <item x="6576"/>
        <item x="372"/>
        <item x="4090"/>
        <item x="1715"/>
        <item x="4849"/>
        <item x="4951"/>
        <item x="1864"/>
        <item x="2881"/>
        <item x="5804"/>
        <item x="1763"/>
        <item x="4993"/>
        <item x="5343"/>
        <item x="5589"/>
        <item x="4340"/>
        <item x="1443"/>
        <item x="123"/>
        <item x="709"/>
        <item x="269"/>
        <item x="721"/>
        <item x="1740"/>
        <item x="5257"/>
        <item x="1543"/>
        <item x="3817"/>
        <item x="3553"/>
        <item x="2078"/>
        <item x="1519"/>
        <item x="1835"/>
        <item x="45"/>
        <item x="3071"/>
        <item x="813"/>
        <item x="4145"/>
        <item x="116"/>
        <item x="4755"/>
        <item x="5399"/>
        <item x="6188"/>
        <item x="803"/>
        <item x="4113"/>
        <item x="6245"/>
        <item x="1730"/>
        <item x="1733"/>
        <item x="5075"/>
        <item x="4689"/>
        <item x="6540"/>
        <item x="4716"/>
        <item x="457"/>
        <item x="3697"/>
        <item x="315"/>
        <item x="5054"/>
        <item x="4055"/>
        <item x="517"/>
        <item x="1184"/>
        <item x="2015"/>
        <item x="2652"/>
        <item x="5142"/>
        <item x="6003"/>
        <item x="3984"/>
        <item x="5162"/>
        <item x="2339"/>
        <item x="5380"/>
        <item x="2923"/>
        <item x="1316"/>
        <item x="711"/>
        <item x="4304"/>
        <item x="334"/>
        <item x="3599"/>
        <item x="1776"/>
        <item x="1832"/>
        <item x="690"/>
        <item x="5712"/>
        <item x="5919"/>
        <item x="1821"/>
        <item x="1881"/>
        <item x="5220"/>
        <item x="6101"/>
        <item x="2168"/>
        <item x="2088"/>
        <item x="6118"/>
        <item x="4770"/>
        <item x="1630"/>
        <item x="4991"/>
        <item x="2012"/>
        <item x="3267"/>
        <item x="1440"/>
        <item x="2003"/>
        <item x="4236"/>
        <item x="1531"/>
        <item x="824"/>
        <item x="5721"/>
        <item x="5899"/>
        <item x="3929"/>
        <item x="4860"/>
        <item x="5191"/>
        <item x="598"/>
        <item x="780"/>
        <item x="485"/>
        <item x="5541"/>
        <item x="6552"/>
        <item x="302"/>
        <item x="4775"/>
        <item x="1276"/>
        <item x="1113"/>
        <item x="927"/>
        <item x="4070"/>
        <item x="5079"/>
        <item x="5027"/>
        <item x="3025"/>
        <item x="6700"/>
        <item x="5227"/>
        <item x="2323"/>
        <item x="5493"/>
        <item x="6291"/>
        <item x="1459"/>
        <item x="1705"/>
        <item x="5782"/>
        <item x="1783"/>
        <item x="5064"/>
        <item x="3019"/>
        <item x="1131"/>
        <item x="798"/>
        <item x="82"/>
        <item x="1980"/>
        <item x="2266"/>
        <item x="5798"/>
        <item x="4821"/>
        <item x="1632"/>
        <item x="6667"/>
        <item x="5581"/>
        <item x="4437"/>
        <item x="5594"/>
        <item x="471"/>
        <item x="2381"/>
        <item x="5124"/>
        <item x="882"/>
        <item x="3639"/>
        <item x="5181"/>
        <item x="3794"/>
        <item x="4341"/>
        <item x="358"/>
        <item x="5813"/>
        <item x="2480"/>
        <item x="3417"/>
        <item x="4417"/>
        <item x="6514"/>
        <item x="1084"/>
        <item x="1294"/>
        <item x="6669"/>
        <item x="3486"/>
        <item x="464"/>
        <item x="4383"/>
        <item x="5601"/>
        <item x="3611"/>
        <item x="4557"/>
        <item x="3401"/>
        <item x="2175"/>
        <item x="2960"/>
        <item x="558"/>
        <item x="2689"/>
        <item x="4785"/>
        <item x="314"/>
        <item x="2146"/>
        <item x="6309"/>
        <item x="3223"/>
        <item x="1778"/>
        <item x="169"/>
        <item x="1289"/>
        <item x="6273"/>
        <item x="3846"/>
        <item x="4679"/>
        <item x="3847"/>
        <item x="3861"/>
        <item x="4014"/>
        <item x="1582"/>
        <item x="1383"/>
        <item x="6292"/>
        <item x="5356"/>
        <item x="142"/>
        <item x="2700"/>
        <item x="6021"/>
        <item x="3018"/>
        <item x="1562"/>
        <item x="3538"/>
        <item x="6115"/>
        <item x="1345"/>
        <item x="369"/>
        <item x="6045"/>
        <item x="1854"/>
        <item x="960"/>
        <item x="1132"/>
        <item x="2434"/>
        <item x="2557"/>
        <item x="820"/>
        <item x="910"/>
        <item x="5151"/>
        <item x="3796"/>
        <item x="5228"/>
        <item x="4450"/>
        <item x="590"/>
        <item x="6022"/>
        <item x="2329"/>
        <item x="1540"/>
        <item x="5095"/>
        <item x="6682"/>
        <item x="3542"/>
        <item x="6602"/>
        <item x="6183"/>
        <item x="2818"/>
        <item x="4558"/>
        <item x="3117"/>
        <item x="2440"/>
        <item x="1410"/>
        <item x="1150"/>
        <item x="6153"/>
        <item x="5890"/>
        <item x="2105"/>
        <item x="2506"/>
        <item x="6431"/>
        <item x="5331"/>
        <item x="6147"/>
        <item x="815"/>
        <item x="5137"/>
        <item x="1126"/>
        <item x="3442"/>
        <item x="6569"/>
        <item x="2792"/>
        <item x="1105"/>
        <item x="87"/>
        <item x="2460"/>
        <item x="2059"/>
        <item x="3453"/>
        <item x="2298"/>
        <item x="2747"/>
        <item x="1623"/>
        <item x="2351"/>
        <item x="811"/>
        <item x="329"/>
        <item x="5619"/>
        <item x="4584"/>
        <item x="1477"/>
        <item x="501"/>
        <item x="5697"/>
        <item x="2390"/>
        <item x="425"/>
        <item x="6358"/>
        <item x="5690"/>
        <item x="6242"/>
        <item x="776"/>
        <item x="1559"/>
        <item x="1823"/>
        <item x="749"/>
        <item x="6297"/>
        <item x="3868"/>
        <item x="2982"/>
        <item x="6707"/>
        <item x="5030"/>
        <item x="5870"/>
        <item x="162"/>
        <item x="538"/>
        <item x="2327"/>
        <item x="2442"/>
        <item x="2736"/>
        <item x="1205"/>
        <item x="5188"/>
        <item x="3446"/>
        <item x="2950"/>
        <item x="6507"/>
        <item x="1550"/>
        <item x="4571"/>
        <item x="6335"/>
        <item x="6607"/>
        <item x="4747"/>
        <item x="2452"/>
        <item x="2954"/>
        <item x="2753"/>
        <item x="5710"/>
        <item x="5907"/>
        <item x="5991"/>
        <item x="2798"/>
        <item x="2200"/>
        <item x="6591"/>
        <item x="6279"/>
        <item x="4530"/>
        <item x="172"/>
        <item x="2393"/>
        <item x="3481"/>
        <item x="2947"/>
        <item x="1272"/>
        <item x="1178"/>
        <item x="973"/>
        <item x="1654"/>
        <item x="1555"/>
        <item x="6217"/>
        <item x="5719"/>
        <item x="3600"/>
        <item x="165"/>
        <item x="3512"/>
        <item x="2698"/>
        <item x="6257"/>
        <item x="4230"/>
        <item x="160"/>
        <item x="3766"/>
        <item x="719"/>
        <item x="1001"/>
        <item x="1160"/>
        <item x="2454"/>
        <item x="1693"/>
        <item x="3839"/>
        <item x="1709"/>
        <item x="5360"/>
        <item x="1968"/>
        <item x="6225"/>
        <item x="750"/>
        <item x="461"/>
        <item x="5703"/>
        <item x="797"/>
        <item x="4636"/>
        <item x="3692"/>
        <item x="4432"/>
        <item x="1487"/>
        <item x="4439"/>
        <item x="2256"/>
        <item x="41"/>
        <item x="5148"/>
        <item x="2710"/>
        <item x="1369"/>
        <item x="4767"/>
        <item x="4575"/>
        <item x="4225"/>
        <item x="5970"/>
        <item x="3976"/>
        <item x="4434"/>
        <item x="5666"/>
        <item x="6499"/>
        <item x="5041"/>
        <item x="4842"/>
        <item x="4871"/>
        <item x="4207"/>
        <item x="1743"/>
        <item x="3096"/>
        <item x="4781"/>
        <item x="507"/>
        <item x="5451"/>
        <item x="3292"/>
        <item x="4799"/>
        <item x="6248"/>
        <item x="3804"/>
        <item x="1798"/>
        <item x="194"/>
        <item x="1828"/>
        <item x="3369"/>
        <item x="2903"/>
        <item x="2562"/>
        <item x="5651"/>
        <item x="2618"/>
        <item x="5652"/>
        <item x="4130"/>
        <item x="3583"/>
        <item x="3135"/>
        <item x="6529"/>
        <item x="5673"/>
        <item x="1362"/>
        <item x="2546"/>
        <item x="2244"/>
        <item x="4151"/>
        <item x="1848"/>
        <item x="2216"/>
        <item x="5592"/>
        <item x="1656"/>
        <item x="2678"/>
        <item x="1716"/>
        <item x="4018"/>
        <item x="3980"/>
        <item x="479"/>
        <item x="1661"/>
        <item x="147"/>
        <item x="3814"/>
        <item x="643"/>
        <item x="666"/>
        <item x="6447"/>
        <item x="2910"/>
        <item x="1700"/>
        <item x="4253"/>
        <item x="2485"/>
        <item x="3108"/>
        <item x="2072"/>
        <item x="5094"/>
        <item x="818"/>
        <item x="5232"/>
        <item x="5383"/>
        <item x="3800"/>
        <item x="3270"/>
        <item x="642"/>
        <item x="2770"/>
        <item x="6451"/>
        <item x="1877"/>
        <item x="5339"/>
        <item x="6296"/>
        <item x="6262"/>
        <item x="3106"/>
        <item x="1878"/>
        <item x="5462"/>
        <item x="156"/>
        <item x="2838"/>
        <item x="6449"/>
        <item x="6500"/>
        <item x="445"/>
        <item x="941"/>
        <item x="3615"/>
        <item x="1613"/>
        <item x="1082"/>
        <item x="1974"/>
        <item x="1315"/>
        <item x="3035"/>
        <item x="6190"/>
        <item x="3581"/>
        <item x="5084"/>
        <item x="1363"/>
        <item x="2397"/>
        <item x="5565"/>
        <item x="3902"/>
        <item x="5412"/>
        <item x="1140"/>
        <item x="5803"/>
        <item x="1101"/>
        <item x="3316"/>
        <item x="4551"/>
        <item x="3525"/>
        <item x="2841"/>
        <item x="1611"/>
        <item x="5784"/>
        <item x="922"/>
        <item x="5790"/>
        <item x="1526"/>
        <item x="5981"/>
        <item x="5513"/>
        <item x="892"/>
        <item x="4556"/>
        <item x="3510"/>
        <item x="1950"/>
        <item x="3958"/>
        <item x="5471"/>
        <item x="5381"/>
        <item x="5604"/>
        <item x="6289"/>
        <item x="261"/>
        <item x="2459"/>
        <item x="6275"/>
        <item x="5176"/>
        <item x="2488"/>
        <item x="6214"/>
        <item x="5278"/>
        <item x="589"/>
        <item x="2545"/>
        <item x="5792"/>
        <item x="3758"/>
        <item x="124"/>
        <item x="5868"/>
        <item x="486"/>
        <item x="3497"/>
        <item x="3784"/>
        <item x="33"/>
        <item x="303"/>
        <item x="1270"/>
        <item x="4942"/>
        <item x="5882"/>
        <item x="1756"/>
        <item x="5214"/>
        <item x="746"/>
        <item x="4941"/>
        <item x="812"/>
        <item x="4701"/>
        <item x="1579"/>
        <item x="1483"/>
        <item x="624"/>
        <item x="6452"/>
        <item x="4962"/>
        <item x="4294"/>
        <item x="5395"/>
        <item x="866"/>
        <item x="2687"/>
        <item x="5661"/>
        <item x="449"/>
        <item x="1024"/>
        <item x="5522"/>
        <item x="5701"/>
        <item x="5597"/>
        <item x="6606"/>
        <item x="2822"/>
        <item x="5889"/>
        <item x="4762"/>
        <item x="2160"/>
        <item x="3123"/>
        <item x="2482"/>
        <item x="4093"/>
        <item x="3016"/>
        <item x="5954"/>
        <item x="381"/>
        <item x="4368"/>
        <item x="1883"/>
        <item x="6484"/>
        <item x="4387"/>
        <item x="2746"/>
        <item x="1719"/>
        <item x="5112"/>
        <item x="2907"/>
        <item x="4344"/>
        <item x="777"/>
        <item x="2839"/>
        <item x="5980"/>
        <item x="5183"/>
        <item x="1804"/>
        <item x="5096"/>
        <item x="266"/>
        <item x="3194"/>
        <item x="955"/>
        <item x="2391"/>
        <item x="481"/>
        <item x="3042"/>
        <item x="1891"/>
        <item x="2543"/>
        <item x="1712"/>
        <item x="5929"/>
        <item x="3927"/>
        <item x="2806"/>
        <item x="1836"/>
        <item x="2186"/>
        <item x="5671"/>
        <item x="6218"/>
        <item x="298"/>
        <item x="3677"/>
        <item x="4076"/>
        <item x="3659"/>
        <item x="3962"/>
        <item x="618"/>
        <item x="6585"/>
        <item x="4521"/>
        <item x="4103"/>
        <item x="6163"/>
        <item x="6345"/>
        <item x="271"/>
        <item x="6575"/>
        <item x="2090"/>
        <item x="2665"/>
        <item x="6531"/>
        <item x="656"/>
        <item x="1009"/>
        <item x="4952"/>
        <item x="121"/>
        <item x="1576"/>
        <item x="2413"/>
        <item x="4885"/>
        <item x="3389"/>
        <item x="1873"/>
        <item x="567"/>
        <item x="5138"/>
        <item x="2695"/>
        <item x="5447"/>
        <item x="1088"/>
        <item x="903"/>
        <item x="771"/>
        <item x="6219"/>
        <item x="274"/>
        <item x="1240"/>
        <item x="1803"/>
        <item x="1668"/>
        <item x="5033"/>
        <item x="389"/>
        <item x="4216"/>
        <item x="2624"/>
        <item x="443"/>
        <item x="5896"/>
        <item x="4940"/>
        <item x="6608"/>
        <item x="2005"/>
        <item x="1388"/>
        <item x="2419"/>
        <item x="6586"/>
        <item x="3248"/>
        <item x="6057"/>
        <item x="4244"/>
        <item x="5611"/>
        <item x="6168"/>
        <item x="5068"/>
        <item x="3264"/>
        <item x="4214"/>
        <item x="4650"/>
        <item x="1799"/>
        <item x="2474"/>
        <item x="1401"/>
        <item x="1484"/>
        <item x="2720"/>
        <item x="1183"/>
        <item x="6046"/>
        <item x="3157"/>
        <item x="4372"/>
        <item x="69"/>
        <item x="1698"/>
        <item x="5116"/>
        <item x="5158"/>
        <item x="4737"/>
        <item x="2214"/>
        <item x="1222"/>
        <item x="2082"/>
        <item x="5911"/>
        <item x="4384"/>
        <item x="4907"/>
        <item x="6496"/>
        <item x="5633"/>
        <item x="4912"/>
        <item x="751"/>
        <item x="5159"/>
        <item x="5698"/>
        <item x="2719"/>
        <item x="5523"/>
        <item x="1241"/>
        <item x="6553"/>
        <item x="5655"/>
        <item x="6158"/>
        <item x="4782"/>
        <item x="793"/>
        <item x="2592"/>
        <item x="1438"/>
        <item x="1847"/>
        <item x="6019"/>
        <item x="6162"/>
        <item x="1317"/>
        <item x="1130"/>
        <item x="2866"/>
        <item x="5534"/>
        <item x="207"/>
        <item x="3838"/>
        <item x="6090"/>
        <item x="4888"/>
        <item x="2177"/>
        <item x="2863"/>
        <item x="4906"/>
        <item x="1759"/>
        <item x="5983"/>
        <item x="5153"/>
        <item x="2023"/>
        <item x="759"/>
        <item x="6333"/>
        <item x="3302"/>
        <item x="645"/>
        <item x="2399"/>
        <item x="3485"/>
        <item x="3040"/>
        <item x="4643"/>
        <item x="5810"/>
        <item x="4740"/>
        <item x="2612"/>
        <item x="6704"/>
        <item x="4022"/>
        <item x="2355"/>
        <item x="4881"/>
        <item x="3626"/>
        <item x="5794"/>
        <item x="4118"/>
        <item x="2854"/>
        <item x="5670"/>
        <item x="3375"/>
        <item x="1418"/>
        <item x="6208"/>
        <item x="4563"/>
        <item x="2198"/>
        <item x="199"/>
        <item x="6509"/>
        <item x="5236"/>
        <item x="1437"/>
        <item x="5135"/>
        <item x="1360"/>
        <item x="2723"/>
        <item x="5924"/>
        <item x="4981"/>
        <item x="4212"/>
        <item x="1629"/>
        <item x="3698"/>
        <item x="181"/>
        <item x="3436"/>
        <item x="5636"/>
        <item x="3214"/>
        <item x="1970"/>
        <item x="3404"/>
        <item x="1111"/>
        <item x="2143"/>
        <item x="2476"/>
        <item x="367"/>
        <item x="1670"/>
        <item x="6580"/>
        <item x="6062"/>
        <item x="403"/>
        <item x="4313"/>
        <item x="4945"/>
        <item x="5350"/>
        <item x="3760"/>
        <item x="4111"/>
        <item x="1874"/>
        <item x="5211"/>
        <item x="1703"/>
        <item x="2708"/>
        <item x="1602"/>
        <item x="1644"/>
        <item x="4720"/>
        <item x="202"/>
        <item x="1856"/>
        <item x="4824"/>
        <item x="2900"/>
        <item x="650"/>
        <item x="6593"/>
        <item x="3656"/>
        <item x="4753"/>
        <item x="1554"/>
        <item x="3073"/>
        <item x="312"/>
        <item x="648"/>
        <item x="3127"/>
        <item x="5562"/>
        <item x="753"/>
        <item x="1794"/>
        <item x="4633"/>
        <item x="2035"/>
        <item x="694"/>
        <item x="603"/>
        <item x="4624"/>
        <item x="4275"/>
        <item x="5942"/>
        <item x="1207"/>
        <item x="2401"/>
        <item x="1341"/>
        <item x="5856"/>
        <item x="2899"/>
        <item x="5120"/>
        <item x="4637"/>
        <item x="6085"/>
        <item x="6541"/>
        <item x="3913"/>
        <item x="4654"/>
        <item x="6271"/>
        <item x="4890"/>
        <item x="2409"/>
        <item x="428"/>
        <item x="5987"/>
        <item x="3326"/>
        <item x="1404"/>
        <item x="6161"/>
        <item x="791"/>
        <item x="5212"/>
        <item x="4293"/>
        <item x="1879"/>
        <item x="704"/>
        <item x="3048"/>
        <item x="743"/>
        <item x="3243"/>
        <item x="1522"/>
        <item x="1766"/>
        <item x="2458"/>
        <item x="4612"/>
        <item x="5614"/>
        <item x="731"/>
        <item x="2107"/>
        <item x="2428"/>
        <item x="4441"/>
        <item x="775"/>
        <item x="5442"/>
        <item x="1885"/>
        <item x="1265"/>
        <item x="924"/>
        <item x="705"/>
        <item x="527"/>
        <item x="2400"/>
        <item x="3469"/>
        <item x="631"/>
        <item x="613"/>
        <item x="3966"/>
        <item x="257"/>
        <item x="4237"/>
        <item x="1128"/>
        <item x="178"/>
        <item x="3580"/>
        <item x="2346"/>
        <item x="3235"/>
        <item x="1908"/>
        <item x="1959"/>
        <item x="1398"/>
        <item x="498"/>
        <item x="5150"/>
        <item x="6109"/>
        <item x="3493"/>
        <item x="3364"/>
        <item x="3184"/>
        <item x="4266"/>
        <item x="3377"/>
        <item x="838"/>
        <item x="384"/>
        <item x="4566"/>
        <item x="2311"/>
        <item x="94"/>
        <item x="2948"/>
        <item x="6497"/>
        <item x="1787"/>
        <item x="1890"/>
        <item x="6110"/>
        <item x="2268"/>
        <item x="6477"/>
        <item x="1135"/>
        <item x="4121"/>
        <item x="1412"/>
        <item x="3543"/>
        <item x="4522"/>
        <item x="3308"/>
        <item x="536"/>
        <item x="943"/>
        <item x="5552"/>
        <item x="3402"/>
        <item x="5309"/>
        <item x="62"/>
        <item x="5808"/>
        <item x="3942"/>
        <item x="5224"/>
        <item x="5976"/>
        <item x="6614"/>
        <item x="537"/>
        <item x="3628"/>
        <item x="374"/>
        <item x="789"/>
        <item x="3786"/>
        <item x="4038"/>
        <item x="4074"/>
        <item x="2990"/>
        <item x="4084"/>
        <item x="5319"/>
        <item x="3105"/>
        <item x="1499"/>
        <item x="4019"/>
        <item x="3541"/>
        <item x="1812"/>
        <item x="1981"/>
        <item x="2528"/>
        <item x="4759"/>
        <item x="6007"/>
        <item x="53"/>
        <item x="2905"/>
        <item x="3437"/>
        <item x="2812"/>
        <item x="5988"/>
        <item x="3498"/>
        <item x="1415"/>
        <item x="1141"/>
        <item x="5679"/>
        <item x="2794"/>
        <item x="2814"/>
        <item x="518"/>
        <item x="6002"/>
        <item x="2154"/>
        <item x="3239"/>
        <item x="3192"/>
        <item x="2073"/>
        <item x="3232"/>
        <item x="1518"/>
        <item x="3191"/>
        <item x="3519"/>
        <item x="2855"/>
        <item x="2167"/>
        <item x="6661"/>
        <item x="4639"/>
        <item x="231"/>
        <item x="3081"/>
        <item x="5305"/>
        <item x="3193"/>
        <item x="225"/>
        <item x="1234"/>
        <item x="1119"/>
        <item x="4360"/>
        <item x="2805"/>
        <item x="348"/>
        <item x="4663"/>
        <item x="6295"/>
        <item x="758"/>
        <item x="4068"/>
        <item x="3279"/>
        <item x="1888"/>
        <item x="832"/>
        <item x="4742"/>
        <item x="5688"/>
        <item x="3155"/>
        <item x="1134"/>
        <item x="2483"/>
        <item x="4703"/>
        <item x="4697"/>
        <item x="313"/>
        <item x="3978"/>
        <item x="5902"/>
        <item x="4862"/>
        <item x="6404"/>
        <item x="5345"/>
        <item x="5948"/>
        <item x="5053"/>
        <item x="6048"/>
        <item x="1379"/>
        <item x="4354"/>
        <item x="1138"/>
        <item x="831"/>
        <item x="5855"/>
        <item x="427"/>
        <item x="5750"/>
        <item x="4675"/>
        <item x="4052"/>
        <item x="5583"/>
        <item x="6660"/>
        <item x="319"/>
        <item x="6004"/>
        <item x="4309"/>
        <item x="6409"/>
        <item x="4928"/>
        <item x="4082"/>
        <item x="745"/>
        <item x="830"/>
        <item x="5709"/>
        <item x="3882"/>
        <item x="446"/>
        <item x="2976"/>
        <item x="3977"/>
        <item x="1110"/>
        <item x="1112"/>
        <item x="2252"/>
        <item x="6298"/>
        <item x="3761"/>
        <item x="4647"/>
        <item x="4056"/>
        <item x="1598"/>
        <item x="2249"/>
        <item x="4756"/>
        <item x="5718"/>
        <item x="6432"/>
        <item x="530"/>
        <item x="2242"/>
        <item x="1953"/>
        <item x="149"/>
        <item x="1500"/>
        <item x="3231"/>
        <item x="2793"/>
        <item x="6400"/>
        <item x="4445"/>
        <item x="5956"/>
        <item x="2153"/>
        <item x="4963"/>
        <item x="383"/>
        <item x="4902"/>
        <item x="1413"/>
        <item x="3575"/>
        <item x="5152"/>
        <item x="6361"/>
        <item x="2487"/>
        <item x="3894"/>
        <item x="808"/>
        <item x="2769"/>
        <item x="4148"/>
        <item x="1910"/>
        <item x="3981"/>
        <item x="4023"/>
        <item x="6450"/>
        <item x="4838"/>
        <item x="1692"/>
        <item x="3000"/>
        <item x="2981"/>
        <item x="4820"/>
        <item x="1136"/>
        <item x="3331"/>
        <item x="1137"/>
        <item x="4264"/>
        <item x="4814"/>
        <item x="1560"/>
        <item x="3430"/>
        <item x="3428"/>
        <item x="4374"/>
        <item x="1143"/>
        <item x="5708"/>
        <item x="1087"/>
        <item x="1618"/>
        <item x="1528"/>
        <item x="718"/>
        <item x="3914"/>
        <item x="4051"/>
        <item x="2489"/>
        <item x="1090"/>
        <item x="1945"/>
        <item x="5723"/>
        <item x="921"/>
        <item x="3881"/>
        <item x="5132"/>
        <item x="3371"/>
        <item x="1624"/>
        <item x="5717"/>
        <item x="1120"/>
        <item x="5626"/>
        <item x="4664"/>
        <item x="5994"/>
        <item x="1189"/>
        <item x="3449"/>
        <item x="3297"/>
        <item x="689"/>
        <item x="4430"/>
        <item x="6150"/>
        <item x="6543"/>
        <item x="5537"/>
        <item x="1713"/>
        <item x="112"/>
        <item x="3310"/>
        <item x="4447"/>
        <item x="4629"/>
        <item x="2308"/>
        <item x="2058"/>
        <item x="5783"/>
        <item x="2596"/>
        <item x="6334"/>
        <item x="6506"/>
        <item x="1246"/>
        <item x="5946"/>
        <item x="764"/>
        <item x="1159"/>
        <item x="3163"/>
        <item x="3005"/>
        <item x="2517"/>
        <item x="1641"/>
        <item x="1089"/>
        <item x="6195"/>
        <item x="1722"/>
        <item x="5938"/>
        <item x="519"/>
        <item x="4736"/>
        <item x="2093"/>
        <item x="2896"/>
        <item x="2742"/>
        <item x="213"/>
        <item x="1580"/>
        <item x="5960"/>
        <item x="913"/>
        <item x="6230"/>
        <item x="1846"/>
        <item x="399"/>
        <item x="5936"/>
        <item x="2212"/>
        <item x="5316"/>
        <item x="739"/>
        <item x="2283"/>
        <item x="5744"/>
        <item x="540"/>
        <item x="5233"/>
        <item x="1999"/>
        <item x="4955"/>
        <item x="6058"/>
        <item x="6454"/>
        <item x="3405"/>
        <item x="3520"/>
        <item x="6047"/>
        <item x="6691"/>
        <item x="3629"/>
        <item x="1010"/>
        <item x="1965"/>
        <item x="5347"/>
        <item x="5853"/>
        <item x="3466"/>
        <item x="4572"/>
        <item x="4433"/>
        <item x="2888"/>
        <item x="6694"/>
        <item x="5656"/>
        <item x="2801"/>
        <item x="6159"/>
        <item x="3265"/>
        <item x="1960"/>
        <item x="3099"/>
        <item x="2587"/>
        <item x="4735"/>
        <item x="5218"/>
        <item x="2411"/>
        <item x="1600"/>
        <item x="1230"/>
        <item x="1614"/>
        <item x="1445"/>
        <item x="5973"/>
        <item x="5072"/>
        <item x="6699"/>
        <item x="223"/>
        <item x="682"/>
        <item x="3373"/>
        <item x="616"/>
        <item x="436"/>
        <item x="2219"/>
        <item x="2310"/>
        <item x="4513"/>
        <item x="3357"/>
        <item x="1834"/>
        <item x="2382"/>
        <item x="3151"/>
        <item x="6043"/>
        <item x="2291"/>
        <item x="865"/>
        <item x="821"/>
        <item x="4311"/>
        <item x="2928"/>
        <item x="5340"/>
        <item x="114"/>
        <item x="2336"/>
        <item x="1837"/>
        <item x="1144"/>
        <item x="4950"/>
        <item x="4428"/>
        <item x="2135"/>
        <item x="4660"/>
        <item x="1225"/>
        <item x="1162"/>
        <item x="1739"/>
        <item x="799"/>
        <item x="347"/>
        <item x="3422"/>
        <item x="756"/>
        <item x="1674"/>
        <item x="5669"/>
        <item x="6603"/>
        <item x="1917"/>
        <item x="3831"/>
        <item x="5654"/>
        <item x="1122"/>
        <item x="1621"/>
        <item x="287"/>
        <item x="736"/>
        <item x="5198"/>
        <item x="5078"/>
        <item x="1556"/>
        <item x="6357"/>
        <item x="4826"/>
        <item x="4776"/>
        <item x="412"/>
        <item x="4896"/>
        <item x="3159"/>
        <item x="434"/>
        <item x="2340"/>
        <item x="2777"/>
        <item x="5274"/>
        <item x="1300"/>
        <item x="2715"/>
        <item x="4904"/>
        <item x="4204"/>
        <item x="2306"/>
        <item x="6402"/>
        <item x="4222"/>
        <item x="4247"/>
        <item x="5491"/>
        <item x="3091"/>
        <item x="4887"/>
        <item x="4241"/>
        <item x="2953"/>
        <item x="6086"/>
        <item x="2491"/>
        <item x="3307"/>
        <item x="2597"/>
        <item x="5800"/>
        <item x="1840"/>
        <item x="3834"/>
        <item x="1574"/>
        <item x="2420"/>
        <item x="2898"/>
        <item x="660"/>
        <item x="2880"/>
        <item x="2796"/>
        <item x="2526"/>
        <item x="5180"/>
        <item x="6676"/>
        <item x="788"/>
        <item x="1578"/>
        <item x="6106"/>
        <item x="5366"/>
        <item x="2254"/>
        <item x="3679"/>
        <item x="3494"/>
        <item x="3689"/>
        <item x="3853"/>
        <item x="6053"/>
        <item x="2449"/>
        <item x="5751"/>
        <item x="6677"/>
        <item x="1016"/>
        <item x="3314"/>
        <item x="5964"/>
        <item x="5133"/>
        <item x="5517"/>
        <item x="4117"/>
        <item x="3441"/>
        <item x="3378"/>
        <item x="4316"/>
        <item x="6235"/>
        <item x="3944"/>
        <item x="3737"/>
        <item x="1954"/>
        <item x="804"/>
        <item x="4435"/>
        <item x="2840"/>
        <item x="6683"/>
        <item x="2983"/>
        <item x="4141"/>
        <item x="2733"/>
        <item x="2768"/>
        <item x="2845"/>
        <item x="6268"/>
        <item x="4088"/>
        <item x="6609"/>
        <item x="5014"/>
        <item x="732"/>
        <item x="5704"/>
        <item x="432"/>
        <item x="1669"/>
        <item x="2817"/>
        <item x="2341"/>
        <item x="6239"/>
        <item x="2416"/>
        <item x="144"/>
        <item x="5325"/>
        <item x="1376"/>
        <item x="80"/>
        <item x="5437"/>
        <item x="4217"/>
        <item x="5001"/>
        <item x="3015"/>
        <item x="664"/>
        <item x="627"/>
        <item x="2110"/>
        <item x="2096"/>
        <item x="2280"/>
        <item x="2830"/>
        <item x="3224"/>
        <item x="4196"/>
        <item x="4573"/>
        <item x="546"/>
        <item x="1252"/>
        <item x="301"/>
        <item x="5917"/>
        <item x="3695"/>
        <item x="2868"/>
        <item x="2673"/>
        <item x="930"/>
        <item x="1220"/>
        <item x="3680"/>
        <item x="6690"/>
        <item x="5275"/>
        <item x="1612"/>
        <item x="2919"/>
        <item x="22"/>
        <item x="4623"/>
        <item x="3587"/>
        <item x="564"/>
        <item x="3878"/>
        <item x="6664"/>
        <item x="502"/>
        <item x="5355"/>
        <item x="4687"/>
        <item x="1800"/>
        <item x="1966"/>
        <item x="4579"/>
        <item x="450"/>
        <item x="4221"/>
        <item x="4201"/>
        <item x="6189"/>
        <item x="3010"/>
        <item x="685"/>
        <item x="3507"/>
        <item x="1523"/>
        <item x="790"/>
        <item x="2262"/>
        <item x="3102"/>
        <item x="3007"/>
        <item x="1947"/>
        <item x="4684"/>
        <item x="5272"/>
        <item x="3304"/>
        <item x="3209"/>
        <item x="1876"/>
        <item x="1309"/>
        <item x="6018"/>
        <item x="6005"/>
        <item x="279"/>
        <item x="4301"/>
        <item x="3880"/>
        <item x="4532"/>
        <item x="4426"/>
        <item x="3412"/>
        <item x="6156"/>
        <item x="24"/>
        <item x="5961"/>
        <item x="2418"/>
        <item x="3947"/>
        <item x="2347"/>
        <item x="1777"/>
        <item x="3445"/>
        <item x="5570"/>
        <item x="3069"/>
        <item x="3523"/>
        <item x="4957"/>
        <item x="2778"/>
        <item x="1343"/>
        <item x="2403"/>
        <item x="1511"/>
        <item x="1658"/>
        <item x="6099"/>
        <item x="3825"/>
        <item x="2779"/>
        <item x="2395"/>
        <item x="133"/>
        <item x="6092"/>
        <item x="4436"/>
        <item x="6434"/>
        <item x="4905"/>
        <item x="2735"/>
        <item x="3021"/>
        <item x="2477"/>
        <item x="6453"/>
        <item x="2290"/>
        <item x="6613"/>
        <item x="3471"/>
        <item x="1875"/>
        <item x="4562"/>
        <item x="4234"/>
        <item x="1181"/>
        <item x="1125"/>
        <item x="5290"/>
        <item x="716"/>
        <item x="3403"/>
        <item x="1769"/>
        <item x="1235"/>
        <item x="1853"/>
        <item x="5598"/>
        <item x="5155"/>
        <item x="6172"/>
        <item x="1174"/>
        <item x="2053"/>
        <item x="3305"/>
        <item x="1206"/>
        <item x="4041"/>
        <item x="5049"/>
        <item x="4350"/>
        <item x="1396"/>
        <item x="1784"/>
        <item x="5255"/>
        <item x="1728"/>
        <item x="3416"/>
        <item x="3531"/>
        <item x="3926"/>
        <item x="649"/>
        <item x="861"/>
        <item x="3682"/>
        <item x="316"/>
        <item x="5358"/>
        <item x="1795"/>
        <item x="1439"/>
        <item x="5498"/>
        <item x="2299"/>
        <item x="2208"/>
        <item x="5299"/>
        <item x="6485"/>
        <item x="667"/>
        <item x="3154"/>
        <item x="6144"/>
        <item x="1923"/>
        <item x="419"/>
        <item x="2471"/>
        <item x="2869"/>
        <item x="6615"/>
        <item x="6148"/>
        <item x="175"/>
        <item x="2267"/>
        <item x="1919"/>
        <item x="1359"/>
        <item x="5867"/>
        <item x="57"/>
        <item x="1745"/>
        <item x="3867"/>
        <item x="3411"/>
        <item x="1161"/>
        <item x="2030"/>
        <item x="5893"/>
        <item x="2296"/>
        <item x="5015"/>
        <item x="1998"/>
        <item x="1842"/>
        <item x="3560"/>
        <item x="6173"/>
        <item x="6065"/>
        <item x="5216"/>
        <item x="785"/>
        <item x="2270"/>
        <item x="5444"/>
        <item x="634"/>
        <item x="2878"/>
        <item x="4561"/>
        <item x="351"/>
        <item x="2338"/>
        <item x="3983"/>
        <item x="3619"/>
        <item x="6495"/>
        <item x="3398"/>
        <item x="4320"/>
        <item x="2780"/>
        <item x="5294"/>
        <item x="2426"/>
        <item x="1532"/>
        <item x="3144"/>
        <item x="3513"/>
        <item x="1104"/>
        <item x="853"/>
        <item x="2423"/>
        <item x="6498"/>
        <item x="5795"/>
        <item x="2519"/>
        <item x="4549"/>
        <item x="5928"/>
        <item x="4442"/>
        <item x="4851"/>
        <item x="1548"/>
        <item x="4574"/>
        <item x="1186"/>
        <item x="2000"/>
        <item x="5630"/>
        <item x="3552"/>
        <item x="4982"/>
        <item x="2481"/>
        <item x="1711"/>
        <item x="1123"/>
        <item x="5147"/>
        <item x="3518"/>
        <item x="3013"/>
        <item x="3199"/>
        <item x="1304"/>
        <item x="2518"/>
        <item x="386"/>
        <item x="3353"/>
        <item x="6595"/>
        <item x="1993"/>
        <item x="3837"/>
        <item x="1764"/>
        <item x="3696"/>
        <item x="4375"/>
        <item x="268"/>
        <item x="669"/>
        <item x="5295"/>
        <item x="5797"/>
        <item x="3904"/>
        <item x="4297"/>
        <item x="1610"/>
        <item x="2070"/>
        <item x="387"/>
        <item x="1446"/>
        <item x="2089"/>
        <item x="1008"/>
        <item x="5883"/>
        <item x="380"/>
        <item x="4342"/>
        <item x="77"/>
        <item x="487"/>
        <item x="5951"/>
        <item x="4427"/>
        <item x="5699"/>
        <item x="4440"/>
        <item x="2524"/>
        <item x="6237"/>
        <item x="2377"/>
        <item x="4618"/>
        <item x="3126"/>
        <item x="1751"/>
        <item x="2322"/>
        <item x="3413"/>
        <item x="4295"/>
        <item x="1792"/>
        <item x="4626"/>
        <item x="5288"/>
        <item x="6255"/>
        <item x="3889"/>
        <item x="6258"/>
        <item x="1301"/>
        <item x="3810"/>
        <item x="6461"/>
        <item x="6612"/>
        <item x="5937"/>
        <item x="424"/>
        <item x="727"/>
        <item x="5418"/>
        <item x="2364"/>
        <item x="4363"/>
        <item x="2804"/>
        <item x="5373"/>
        <item x="2560"/>
        <item x="3514"/>
        <item x="5322"/>
        <item x="5098"/>
        <item x="3516"/>
        <item x="1596"/>
        <item x="1392"/>
        <item x="4631"/>
        <item x="6346"/>
        <item x="2396"/>
        <item x="4903"/>
        <item x="1387"/>
        <item x="6056"/>
        <item x="834"/>
        <item x="3289"/>
        <item x="3515"/>
        <item x="2451"/>
        <item x="3614"/>
        <item x="920"/>
        <item x="3360"/>
        <item x="2152"/>
        <item x="2748"/>
        <item x="209"/>
        <item x="129"/>
        <item x="2734"/>
        <item x="1750"/>
        <item x="1937"/>
        <item x="1609"/>
        <item x="2010"/>
        <item x="5778"/>
        <item x="2284"/>
        <item x="6512"/>
        <item x="4901"/>
        <item x="349"/>
        <item x="50"/>
        <item x="2469"/>
        <item x="6290"/>
        <item x="1190"/>
        <item x="4754"/>
        <item x="5852"/>
        <item x="5140"/>
        <item x="5525"/>
        <item x="183"/>
        <item x="2858"/>
        <item x="1307"/>
        <item x="2091"/>
        <item x="752"/>
        <item x="331"/>
        <item x="792"/>
        <item x="3492"/>
        <item x="6280"/>
        <item x="4137"/>
        <item x="4449"/>
        <item x="4189"/>
        <item x="4488"/>
        <item x="2333"/>
        <item x="3479"/>
        <item x="6527"/>
        <item x="3072"/>
        <item x="6243"/>
        <item x="3407"/>
        <item x="89"/>
        <item x="1239"/>
        <item x="3002"/>
        <item x="5693"/>
        <item x="6276"/>
        <item x="5681"/>
        <item x="2894"/>
        <item x="3095"/>
        <item x="1831"/>
        <item x="5209"/>
        <item x="5271"/>
        <item x="5099"/>
        <item x="725"/>
        <item x="747"/>
        <item x="3298"/>
        <item x="4818"/>
        <item x="1852"/>
        <item x="5851"/>
        <item x="3928"/>
        <item x="733"/>
        <item x="6263"/>
        <item x="653"/>
        <item x="3210"/>
        <item x="1975"/>
        <item x="4763"/>
        <item x="4809"/>
        <item x="4625"/>
        <item x="2670"/>
        <item x="3771"/>
        <item x="4630"/>
        <item x="437"/>
        <item x="5115"/>
        <item x="4959"/>
        <item x="5184"/>
        <item x="6601"/>
        <item x="1747"/>
        <item x="353"/>
        <item x="654"/>
        <item x="6659"/>
        <item x="3833"/>
        <item x="4541"/>
        <item x="3011"/>
        <item x="6044"/>
        <item x="4077"/>
        <item x="1224"/>
        <item x="4657"/>
        <item x="5267"/>
        <item x="3332"/>
        <item x="2853"/>
        <item x="550"/>
        <item x="4555"/>
        <item x="916"/>
        <item x="6182"/>
        <item x="2603"/>
        <item x="40"/>
        <item x="1149"/>
        <item x="188"/>
        <item x="6504"/>
        <item x="796"/>
        <item x="3468"/>
        <item x="5241"/>
        <item x="3474"/>
        <item x="5359"/>
        <item x="2001"/>
        <item x="867"/>
        <item x="2691"/>
        <item x="484"/>
        <item x="2314"/>
        <item x="5490"/>
        <item x="1298"/>
        <item x="839"/>
        <item x="6600"/>
        <item x="2623"/>
        <item x="2992"/>
        <item x="1664"/>
        <item x="870"/>
        <item x="619"/>
        <item x="426"/>
        <item x="3272"/>
        <item x="3841"/>
        <item x="6316"/>
        <item x="414"/>
        <item x="2595"/>
        <item x="420"/>
        <item x="4371"/>
        <item x="4346"/>
        <item x="1822"/>
        <item x="5259"/>
        <item x="5927"/>
        <item x="305"/>
        <item x="79"/>
        <item x="1691"/>
        <item x="444"/>
        <item x="5067"/>
        <item x="5310"/>
        <item x="551"/>
        <item x="4358"/>
        <item x="212"/>
        <item x="597"/>
        <item x="5081"/>
        <item x="6222"/>
        <item x="3502"/>
        <item x="5526"/>
        <item x="4745"/>
        <item x="2475"/>
        <item x="1166"/>
        <item x="4199"/>
        <item x="1118"/>
        <item x="5484"/>
        <item x="6436"/>
        <item x="1453"/>
        <item x="3312"/>
        <item x="1282"/>
        <item x="379"/>
        <item x="378"/>
        <item x="2846"/>
        <item x="1165"/>
        <item x="1005"/>
        <item x="2412"/>
        <item x="4844"/>
        <item x="1168"/>
        <item x="1209"/>
        <item x="5169"/>
        <item x="4611"/>
        <item x="2523"/>
        <item x="1003"/>
        <item x="4865"/>
        <item x="5354"/>
        <item x="2006"/>
        <item x="6015"/>
        <item x="304"/>
        <item x="565"/>
        <item x="4769"/>
        <item x="6533"/>
        <item x="4509"/>
        <item x="1569"/>
        <item x="150"/>
        <item x="3756"/>
        <item x="2716"/>
        <item x="2103"/>
        <item x="2407"/>
        <item x="6348"/>
        <item x="5705"/>
        <item x="5277"/>
        <item x="1308"/>
        <item x="2857"/>
        <item x="3196"/>
        <item x="1226"/>
        <item x="2421"/>
        <item x="1218"/>
        <item x="3409"/>
        <item x="2861"/>
        <item x="5978"/>
        <item x="1444"/>
        <item x="2429"/>
        <item x="5714"/>
        <item x="5170"/>
        <item x="6088"/>
        <item x="1353"/>
        <item x="3916"/>
        <item x="829"/>
        <item x="211"/>
        <item x="2002"/>
        <item x="2799"/>
        <item x="6359"/>
        <item x="5499"/>
        <item x="1880"/>
        <item x="5453"/>
        <item x="5379"/>
        <item x="3242"/>
        <item x="1826"/>
        <item x="3245"/>
        <item x="2387"/>
        <item x="4739"/>
        <item x="5436"/>
        <item x="4226"/>
        <item x="6525"/>
        <item x="5370"/>
        <item x="2210"/>
        <item x="5926"/>
        <item x="6084"/>
        <item x="4527"/>
        <item x="128"/>
        <item x="693"/>
        <item x="1677"/>
        <item x="4603"/>
        <item x="2991"/>
        <item x="4352"/>
        <item x="2540"/>
        <item x="2836"/>
        <item x="1938"/>
        <item x="3189"/>
        <item x="1447"/>
        <item x="2843"/>
        <item x="5610"/>
        <item x="2473"/>
        <item x="4262"/>
        <item x="5921"/>
        <item x="6456"/>
        <item x="3968"/>
        <item x="2018"/>
        <item x="1987"/>
        <item x="1749"/>
        <item x="1861"/>
        <item x="3185"/>
        <item x="6253"/>
        <item x="6598"/>
        <item x="4825"/>
        <item x="2985"/>
        <item x="6521"/>
        <item x="6134"/>
        <item x="2295"/>
        <item x="612"/>
        <item x="714"/>
        <item x="782"/>
        <item x="869"/>
        <item x="3739"/>
        <item x="5127"/>
        <item x="2024"/>
        <item x="850"/>
        <item x="3857"/>
        <item x="352"/>
        <item x="6151"/>
        <item x="5397"/>
        <item x="6505"/>
        <item x="5923"/>
        <item x="604"/>
        <item x="4364"/>
        <item x="401"/>
        <item x="3533"/>
        <item x="6448"/>
        <item x="763"/>
        <item x="554"/>
        <item x="5584"/>
        <item x="1236"/>
        <item x="1710"/>
        <item x="1941"/>
        <item x="1311"/>
        <item x="6517"/>
        <item x="2867"/>
        <item x="738"/>
        <item x="919"/>
        <item x="786"/>
        <item x="5377"/>
        <item x="1552"/>
        <item x="5378"/>
        <item x="2879"/>
        <item x="4560"/>
        <item x="3399"/>
        <item x="4622"/>
        <item x="2344"/>
        <item x="2334"/>
        <item x="566"/>
        <item x="131"/>
        <item x="6231"/>
        <item x="5884"/>
        <item x="3041"/>
        <item x="4332"/>
        <item x="278"/>
        <item x="2989"/>
        <item x="382"/>
        <item x="2380"/>
        <item x="3840"/>
        <item x="5264"/>
        <item x="4880"/>
        <item x="4198"/>
        <item x="617"/>
        <item x="2815"/>
        <item x="723"/>
        <item x="2375"/>
        <item x="3012"/>
        <item x="4319"/>
        <item x="2856"/>
        <item x="2371"/>
        <item x="4834"/>
        <item x="3280"/>
        <item x="1397"/>
        <item x="528"/>
        <item x="6250"/>
        <item x="677"/>
        <item x="3738"/>
        <item x="3299"/>
        <item x="6490"/>
        <item x="4848"/>
        <item x="5109"/>
        <item x="3489"/>
        <item x="3654"/>
        <item x="3376"/>
        <item x="2325"/>
        <item x="3400"/>
        <item x="2709"/>
        <item x="4495"/>
        <item x="3836"/>
        <item x="4347"/>
        <item x="5950"/>
        <item x="4590"/>
        <item x="5866"/>
        <item x="6351"/>
        <item x="6186"/>
        <item x="547"/>
        <item x="4487"/>
        <item x="1371"/>
        <item x="4327"/>
        <item x="3591"/>
        <item x="5157"/>
        <item x="1296"/>
        <item x="132"/>
        <item x="5108"/>
        <item x="371"/>
        <item x="2033"/>
        <item x="4290"/>
        <item x="5536"/>
        <item x="4605"/>
        <item x="3475"/>
        <item x="5291"/>
        <item x="5013"/>
        <item x="794"/>
        <item x="1370"/>
        <item x="5353"/>
        <item x="4418"/>
        <item x="2092"/>
        <item x="1066"/>
        <item x="3842"/>
        <item x="5342"/>
        <item x="2987"/>
        <item x="684"/>
        <item x="5554"/>
        <item x="6594"/>
        <item x="3321"/>
        <item x="4833"/>
        <item x="1708"/>
        <item x="3383"/>
        <item x="447"/>
        <item x="2732"/>
        <item x="6617"/>
        <item x="5862"/>
        <item x="3941"/>
        <item x="1989"/>
        <item x="6519"/>
        <item x="6480"/>
        <item x="5426"/>
        <item x="6616"/>
        <item x="3688"/>
        <item x="68"/>
        <item x="1995"/>
        <item x="552"/>
        <item x="4852"/>
        <item x="4200"/>
        <item x="607"/>
        <item x="6574"/>
        <item x="2326"/>
        <item x="2285"/>
        <item x="6693"/>
        <item x="5177"/>
        <item x="4980"/>
        <item x="2614"/>
        <item x="688"/>
        <item x="1994"/>
        <item x="5802"/>
        <item x="5863"/>
        <item x="5352"/>
        <item x="857"/>
        <item x="5004"/>
        <item x="6526"/>
        <item x="849"/>
        <item x="3808"/>
        <item x="1216"/>
        <item x="534"/>
        <item x="1697"/>
        <item x="863"/>
        <item x="6023"/>
        <item x="1355"/>
        <item x="1807"/>
        <item x="4827"/>
        <item x="4836"/>
        <item x="1310"/>
        <item x="1557"/>
        <item x="3816"/>
        <item x="823"/>
        <item x="6482"/>
        <item x="1211"/>
        <item x="3382"/>
        <item x="4597"/>
        <item x="4235"/>
        <item x="417"/>
        <item x="3767"/>
        <item x="3274"/>
        <item x="5107"/>
        <item x="3384"/>
        <item x="4357"/>
        <item x="806"/>
        <item x="5963"/>
        <item x="3262"/>
        <item x="2802"/>
        <item x="1408"/>
        <item x="4416"/>
        <item x="2305"/>
        <item x="5175"/>
        <item x="1219"/>
        <item x="5450"/>
        <item x="6089"/>
        <item x="1169"/>
        <item x="2083"/>
        <item x="5141"/>
        <item x="5861"/>
        <item x="560"/>
        <item x="5333"/>
        <item x="717"/>
        <item x="1973"/>
        <item x="744"/>
        <item x="130"/>
        <item x="3618"/>
        <item x="4422"/>
        <item x="4205"/>
        <item x="5812"/>
        <item x="3483"/>
        <item x="4908"/>
        <item x="741"/>
        <item x="4188"/>
        <item x="5363"/>
        <item x="6200"/>
        <item x="59"/>
        <item x="4843"/>
        <item x="6530"/>
        <item x="1839"/>
        <item x="1969"/>
        <item x="6523"/>
        <item x="862"/>
        <item x="1829"/>
        <item x="1971"/>
        <item x="2155"/>
        <item x="593"/>
        <item x="852"/>
        <item x="876"/>
        <item x="4335"/>
        <item x="4895"/>
        <item x="4194"/>
        <item x="1990"/>
        <item x="872"/>
        <item x="1442"/>
        <item x="615"/>
        <item x="3903"/>
        <item x="4343"/>
        <item x="4794"/>
        <item x="4858"/>
        <item x="5126"/>
        <item x="1086"/>
        <item x="3845"/>
        <item x="701"/>
        <item x="5955"/>
        <item x="6264"/>
        <item x="5261"/>
        <item x="1295"/>
        <item x="1498"/>
        <item x="6356"/>
        <item x="4115"/>
        <item x="6196"/>
        <item x="6618"/>
        <item x="1215"/>
        <item x="5557"/>
        <item x="2842"/>
        <item x="6329"/>
        <item x="4529"/>
        <item x="6532"/>
        <item x="1785"/>
        <item x="2926"/>
        <item x="2343"/>
        <item x="1344"/>
        <item x="6458"/>
        <item x="3558"/>
        <item x="4206"/>
        <item x="1228"/>
        <item x="557"/>
        <item x="4146"/>
        <item x="2243"/>
        <item x="855"/>
        <item x="3414"/>
        <item x="5367"/>
        <item x="5205"/>
        <item x="2331"/>
        <item x="1844"/>
        <item x="1884"/>
        <item x="6282"/>
        <item x="2885"/>
        <item x="5449"/>
        <item x="6270"/>
        <item x="6481"/>
        <item x="4333"/>
        <item x="3406"/>
        <item x="3961"/>
        <item x="4883"/>
        <item x="6455"/>
        <item x="4298"/>
        <item x="4640"/>
        <item x="520"/>
        <item x="4648"/>
        <item x="1213"/>
        <item x="2352"/>
        <item x="859"/>
        <item x="5156"/>
        <item x="769"/>
        <item x="4661"/>
        <item x="5315"/>
        <item x="221"/>
        <item x="5273"/>
        <item x="4470"/>
        <item x="3685"/>
        <item x="6269"/>
        <item x="451"/>
        <item x="3865"/>
        <item x="4891"/>
        <item x="875"/>
        <item x="421"/>
        <item x="6100"/>
        <item x="1012"/>
        <item x="5848"/>
        <item x="844"/>
        <item x="6266"/>
        <item x="1476"/>
        <item x="848"/>
        <item x="3415"/>
        <item x="4608"/>
        <item x="439"/>
        <item x="2417"/>
        <item x="5494"/>
        <item x="3009"/>
        <item x="2925"/>
        <item x="1006"/>
        <item x="6082"/>
        <item x="5012"/>
        <item x="430"/>
        <item x="6013"/>
        <item x="2887"/>
        <item x="3759"/>
        <item x="703"/>
        <item x="1675"/>
        <item x="545"/>
        <item x="1004"/>
        <item x="6354"/>
        <item x="2902"/>
        <item x="1374"/>
        <item x="5357"/>
        <item x="4886"/>
        <item x="1237"/>
        <item x="5660"/>
        <item x="3658"/>
        <item x="2810"/>
        <item x="5285"/>
        <item x="1420"/>
        <item x="3394"/>
        <item x="4523"/>
        <item x="4331"/>
        <item x="4540"/>
        <item x="4845"/>
        <item x="6518"/>
        <item x="871"/>
        <item x="2774"/>
        <item x="3559"/>
        <item x="1297"/>
        <item x="4854"/>
        <item x="4511"/>
        <item x="1358"/>
        <item x="3391"/>
        <item x="6349"/>
        <item x="6459"/>
        <item x="5858"/>
        <item x="1121"/>
        <item x="3188"/>
        <item x="548"/>
        <item x="2891"/>
        <item x="3595"/>
        <item x="3078"/>
        <item x="6423"/>
        <item x="622"/>
        <item x="4265"/>
        <item x="6619"/>
        <item x="5055"/>
        <item x="6663"/>
        <item x="1581"/>
        <item x="1573"/>
        <item x="4476"/>
        <item x="4524"/>
        <item x="4510"/>
        <item x="4197"/>
        <item x="2332"/>
        <item x="529"/>
        <item x="692"/>
        <item x="686"/>
        <item x="2988"/>
        <item x="3396"/>
        <item x="61"/>
        <item x="2453"/>
        <item x="5336"/>
        <item x="1845"/>
        <item x="4420"/>
        <item x="4569"/>
        <item x="6187"/>
        <item x="3359"/>
        <item x="6355"/>
        <item x="6234"/>
        <item x="1781"/>
        <item x="1204"/>
        <item x="6009"/>
        <item x="1305"/>
        <item x="4172"/>
        <item x="1601"/>
        <item x="837"/>
        <item x="614"/>
        <item x="6524"/>
        <item x="1164"/>
        <item x="4494"/>
        <item x="4246"/>
        <item x="1672"/>
        <item x="5334"/>
        <item x="637"/>
        <item x="2542"/>
        <item x="2025"/>
        <item x="1214"/>
        <item x="846"/>
        <item x="754"/>
        <item x="760"/>
        <item x="2828"/>
        <item x="442"/>
        <item x="3506"/>
        <item x="1996"/>
        <item x="553"/>
        <item x="4050"/>
        <item x="185"/>
        <item x="6199"/>
        <item x="965"/>
        <item x="3370"/>
        <item x="638"/>
        <item x="1841"/>
        <item x="1291"/>
        <item x="740"/>
        <item x="1378"/>
        <item x="392"/>
        <item x="1684"/>
        <item x="3345"/>
        <item x="1622"/>
        <item x="354"/>
        <item x="4238"/>
        <item x="2726"/>
        <item x="6508"/>
        <item x="1288"/>
        <item x="4310"/>
        <item x="4582"/>
        <item x="2245"/>
        <item x="2674"/>
        <item x="841"/>
        <item x="4504"/>
        <item x="5018"/>
        <item x="396"/>
        <item x="3858"/>
        <item x="416"/>
        <item x="1163"/>
        <item x="580"/>
        <item x="533"/>
        <item x="6542"/>
        <item x="1175"/>
        <item x="4793"/>
        <item x="3390"/>
        <item x="3346"/>
        <item x="3551"/>
        <item x="2741"/>
        <item x="1286"/>
        <item x="2809"/>
        <item x="1177"/>
        <item x="6457"/>
        <item x="4296"/>
        <item x="4628"/>
        <item x="402"/>
        <item x="587"/>
        <item x="1955"/>
        <item x="5002"/>
        <item x="702"/>
        <item x="5286"/>
        <item x="1208"/>
        <item x="605"/>
        <item x="4525"/>
        <item x="482"/>
        <item x="964"/>
        <item x="526"/>
        <item x="559"/>
        <item x="1689"/>
        <item x="6311"/>
        <item x="4873"/>
        <item x="224"/>
        <item x="4505"/>
        <item x="6083"/>
        <item x="4020"/>
        <item x="373"/>
        <item x="3101"/>
        <item x="698"/>
        <item x="6087"/>
        <item x="765"/>
        <item x="4231"/>
        <item x="4576"/>
        <item x="4224"/>
        <item x="5009"/>
        <item x="5348"/>
        <item x="4850"/>
        <item x="585"/>
        <item x="177"/>
        <item x="851"/>
        <item x="6096"/>
        <item x="4195"/>
        <item x="4609"/>
        <item x="2281"/>
        <item x="2313"/>
        <item x="5372"/>
        <item x="2318"/>
        <item x="2016"/>
        <item x="1382"/>
        <item x="5865"/>
        <item x="4203"/>
        <item x="4659"/>
        <item x="2263"/>
        <item x="448"/>
        <item x="4474"/>
        <item x="6095"/>
        <item x="4245"/>
        <item x="1390"/>
        <item x="761"/>
        <item x="5010"/>
        <item x="385"/>
        <item x="4795"/>
        <item x="1991"/>
        <item x="2522"/>
        <item x="2051"/>
        <item x="2319"/>
        <item x="556"/>
        <item x="2832"/>
        <item x="646"/>
        <item x="4516"/>
        <item x="370"/>
        <item x="4178"/>
        <item x="5801"/>
        <item x="4218"/>
        <item x="5793"/>
        <item x="1375"/>
        <item x="4604"/>
        <item x="1682"/>
        <item x="1862"/>
        <item x="4299"/>
        <item x="44"/>
        <item x="1191"/>
        <item x="377"/>
        <item x="4506"/>
        <item x="697"/>
        <item x="4823"/>
        <item x="881"/>
        <item x="5675"/>
        <item x="2026"/>
        <item x="422"/>
        <item x="5337"/>
        <item x="1011"/>
        <item x="4772"/>
        <item x="549"/>
        <item x="1860"/>
        <item x="4743"/>
        <item x="3496"/>
        <item x="1824"/>
        <item x="340"/>
        <item x="6308"/>
        <item x="6435"/>
        <item x="1724"/>
        <item x="2833"/>
        <item x="4502"/>
        <item x="4607"/>
        <item x="5428"/>
        <item x="1173"/>
        <item x="532"/>
        <item x="4542"/>
        <item x="847"/>
        <item x="1013"/>
        <item x="6503"/>
        <item x="5877"/>
        <item x="5266"/>
        <item x="4193"/>
        <item x="1827"/>
        <item x="2831"/>
        <item x="5613"/>
        <item x="4186"/>
        <item x="1303"/>
        <item x="4233"/>
        <item x="413"/>
        <item x="907"/>
        <item x="6465"/>
        <item x="2826"/>
        <item x="1676"/>
        <item x="6501"/>
        <item x="5859"/>
        <item x="1774"/>
        <item x="6299"/>
        <item x="4468"/>
        <item x="6343"/>
        <item x="4472"/>
        <item x="2317"/>
        <item x="2834"/>
        <item x="4872"/>
        <item x="678"/>
        <item x="963"/>
        <item x="1687"/>
        <item x="4958"/>
        <item x="4187"/>
        <item x="6350"/>
        <item x="1448"/>
        <item x="1232"/>
        <item x="647"/>
        <item x="561"/>
        <item x="1287"/>
        <item x="2422"/>
        <item x="625"/>
        <item x="5005"/>
        <item x="5335"/>
        <item x="1285"/>
        <item x="1380"/>
        <item x="2402"/>
        <item x="38"/>
        <item x="4512"/>
        <item x="1655"/>
        <item x="2490"/>
        <item x="2615"/>
        <item x="1373"/>
        <item x="1746"/>
        <item x="2738"/>
        <item x="404"/>
        <item x="4656"/>
        <item x="6301"/>
        <item x="995"/>
        <item x="2811"/>
        <item x="1248"/>
        <item x="411"/>
        <item x="3208"/>
        <item x="5674"/>
        <item x="4518"/>
        <item x="5860"/>
        <item x="2278"/>
        <item x="4232"/>
        <item x="1944"/>
        <item x="2345"/>
        <item x="5199"/>
        <item x="2906"/>
        <item x="2282"/>
        <item x="1157"/>
        <item x="5287"/>
        <item x="1284"/>
        <item x="4496"/>
        <item x="5931"/>
        <item x="4336"/>
        <item x="6136"/>
        <item x="2349"/>
        <item x="1597"/>
        <item x="390"/>
        <item x="6581"/>
        <item x="4328"/>
        <item x="5346"/>
        <item x="1182"/>
        <item x="1179"/>
        <item x="880"/>
        <item x="783"/>
        <item x="836"/>
        <item x="3348"/>
        <item x="4180"/>
        <item x="845"/>
        <item x="6254"/>
        <item x="2350"/>
        <item x="2800"/>
        <item x="5106"/>
        <item x="611"/>
        <item x="2328"/>
        <item x="1293"/>
        <item x="6294"/>
        <item x="784"/>
        <item x="5427"/>
        <item x="2276"/>
        <item x="4251"/>
        <item x="5446"/>
        <item x="5952"/>
        <item x="1171"/>
        <item x="1233"/>
        <item x="4457"/>
        <item x="2335"/>
        <item x="4595"/>
        <item x="3206"/>
        <item x="3361"/>
        <item x="5090"/>
        <item x="6081"/>
        <item x="5008"/>
        <item x="544"/>
        <item x="3470"/>
        <item x="1280"/>
        <item x="1978"/>
        <item x="1357"/>
        <item x="6353"/>
        <item x="1337"/>
        <item x="3755"/>
        <item x="1238"/>
        <item x="5968"/>
        <item x="4598"/>
        <item x="5293"/>
        <item x="6460"/>
        <item x="1290"/>
        <item x="2348"/>
        <item x="1356"/>
        <item x="6008"/>
        <item x="2993"/>
        <item x="6098"/>
        <item x="415"/>
        <item x="3344"/>
        <item x="1372"/>
        <item x="1217"/>
        <item x="4243"/>
        <item x="3534"/>
        <item x="563"/>
        <item x="4738"/>
        <item x="2374"/>
        <item x="2370"/>
        <item x="4326"/>
        <item x="5289"/>
        <item x="3207"/>
        <item x="1339"/>
        <item x="4519"/>
        <item x="1281"/>
        <item x="1334"/>
        <item x="4334"/>
        <item x="3100"/>
        <item x="4999"/>
        <item x="1306"/>
        <item x="1336"/>
        <item x="4500"/>
        <item x="5006"/>
        <item x="4465"/>
        <item x="1203"/>
        <item x="5204"/>
        <item x="2277"/>
        <item x="2330"/>
        <item x="1381"/>
        <item x="4463"/>
        <item x="4239"/>
        <item x="555"/>
        <item x="4192"/>
        <item x="4461"/>
        <item x="5082"/>
        <item x="4252"/>
        <item x="1599"/>
        <item x="2813"/>
        <item x="4514"/>
        <item x="2316"/>
        <item x="84"/>
        <item x="6201"/>
        <item x="4240"/>
        <item x="4503"/>
        <item x="5962"/>
        <item x="592"/>
        <item x="5263"/>
        <item x="4602"/>
        <item x="2827"/>
        <item x="1002"/>
        <item x="5365"/>
        <item x="2986"/>
        <item x="1249"/>
        <item x="4175"/>
        <item x="3034"/>
        <item x="3397"/>
        <item x="918"/>
        <item x="4601"/>
        <item x="917"/>
        <item x="1221"/>
        <item x="3033"/>
        <item x="5000"/>
        <item x="4593"/>
        <item x="4191"/>
        <item x="3153"/>
        <item x="397"/>
        <item x="4616"/>
        <item x="4508"/>
        <item x="3687"/>
        <item x="4592"/>
        <item x="1384"/>
        <item x="2803"/>
        <item x="1340"/>
        <item x="4568"/>
        <item x="4220"/>
        <item x="874"/>
        <item x="5914"/>
        <item x="4174"/>
        <item x="4620"/>
        <item x="410"/>
        <item x="1976"/>
        <item x="3234"/>
        <item x="5857"/>
        <item x="1156"/>
        <item x="4594"/>
        <item x="1185"/>
        <item x="393"/>
        <item x="394"/>
        <item x="4589"/>
        <item x="2892"/>
        <item x="4490"/>
        <item x="873"/>
        <item x="4492"/>
        <item x="4606"/>
        <item x="742"/>
        <item x="4177"/>
        <item x="3683"/>
        <item x="860"/>
        <item x="4489"/>
        <item x="3684"/>
        <item x="5941"/>
        <item x="2028"/>
        <item x="4466"/>
        <item x="6483"/>
        <item x="4596"/>
        <item x="5796"/>
        <item x="1595"/>
        <item x="4469"/>
        <item x="4491"/>
        <item x="5292"/>
        <item x="4460"/>
        <item x="681"/>
        <item x="5118"/>
        <item x="4176"/>
        <item x="3281"/>
        <item x="4173"/>
        <item x="3347"/>
        <item x="3349"/>
        <item x="4507"/>
        <item x="5003"/>
        <item x="4455"/>
        <item x="1338"/>
        <item x="3342"/>
        <item x="4621"/>
        <item x="5265"/>
        <item x="1188"/>
        <item x="1354"/>
        <item x="4515"/>
        <item x="4181"/>
        <item x="4182"/>
        <item x="879"/>
        <item x="2324"/>
        <item x="4499"/>
        <item x="843"/>
        <item x="4599"/>
        <item x="4248"/>
        <item x="1176"/>
        <item x="877"/>
        <item x="409"/>
        <item x="5876"/>
        <item x="626"/>
        <item x="878"/>
        <item x="3686"/>
        <item x="5011"/>
        <item x="994"/>
        <item x="1771"/>
        <item x="398"/>
        <item x="2829"/>
        <item x="1389"/>
        <item x="4497"/>
        <item x="405"/>
        <item x="4249"/>
        <item x="5369"/>
        <item x="4501"/>
        <item x="400"/>
        <item x="4600"/>
        <item x="1335"/>
        <item x="5341"/>
        <item x="543"/>
        <item x="1695"/>
        <item x="395"/>
        <item x="1377"/>
        <item x="1283"/>
        <item x="1172"/>
        <item x="2825"/>
        <item x="962"/>
        <item x="4517"/>
        <item x="4458"/>
        <item x="3043"/>
        <item x="833"/>
        <item x="4185"/>
        <item x="591"/>
        <item x="4170"/>
        <item x="4591"/>
        <item x="2315"/>
        <item x="4475"/>
        <item x="562"/>
        <item x="4473"/>
        <item x="4250"/>
        <item x="4467"/>
        <item x="407"/>
        <item x="4254"/>
        <item x="4493"/>
        <item x="842"/>
        <item x="4464"/>
        <item x="1202"/>
        <item x="1342"/>
        <item x="406"/>
        <item x="4242"/>
        <item x="579"/>
        <item x="4459"/>
        <item x="840"/>
        <item x="4619"/>
        <item x="6105"/>
        <item x="2275"/>
        <item x="610"/>
        <item x="4202"/>
        <item x="1302"/>
        <item x="391"/>
        <item x="4498"/>
        <item x="4456"/>
        <item x="4471"/>
        <item x="4190"/>
        <item x="4462"/>
        <item x="4184"/>
        <item x="670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7">
        <item h="1" x="2"/>
        <item h="1" x="1"/>
        <item h="1" x="37"/>
        <item h="1" x="49"/>
        <item h="1" x="0"/>
        <item h="1" x="24"/>
        <item h="1" x="53"/>
        <item h="1" x="12"/>
        <item h="1" x="8"/>
        <item h="1" x="14"/>
        <item h="1" x="54"/>
        <item h="1" x="43"/>
        <item h="1" x="28"/>
        <item h="1" x="60"/>
        <item h="1" x="10"/>
        <item h="1" x="44"/>
        <item h="1" x="45"/>
        <item h="1" x="18"/>
        <item h="1" x="31"/>
        <item h="1" x="16"/>
        <item h="1" x="62"/>
        <item h="1" x="23"/>
        <item h="1" x="42"/>
        <item h="1" x="52"/>
        <item h="1" x="63"/>
        <item h="1" x="57"/>
        <item h="1" x="25"/>
        <item h="1" x="13"/>
        <item h="1" x="5"/>
        <item h="1" x="21"/>
        <item h="1" x="27"/>
        <item h="1" x="56"/>
        <item h="1" x="55"/>
        <item h="1" x="51"/>
        <item h="1" x="46"/>
        <item h="1" x="39"/>
        <item h="1" x="11"/>
        <item h="1" x="34"/>
        <item h="1" x="17"/>
        <item h="1" x="4"/>
        <item h="1" x="15"/>
        <item h="1" x="6"/>
        <item h="1" x="48"/>
        <item h="1" x="50"/>
        <item x="9"/>
        <item h="1" x="22"/>
        <item h="1" x="38"/>
        <item h="1" x="33"/>
        <item h="1" x="7"/>
        <item h="1" x="47"/>
        <item h="1" x="59"/>
        <item h="1" x="19"/>
        <item h="1" x="30"/>
        <item h="1" x="3"/>
        <item h="1" x="41"/>
        <item h="1" x="58"/>
        <item h="1" x="29"/>
        <item h="1" x="36"/>
        <item h="1" x="32"/>
        <item h="1" x="61"/>
        <item h="1" x="20"/>
        <item h="1" x="40"/>
        <item h="1" x="35"/>
        <item h="1" x="64"/>
        <item h="1" x="26"/>
        <item h="1" x="65"/>
        <item t="default"/>
      </items>
    </pivotField>
    <pivotField showAll="0"/>
    <pivotField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1">
    <i>
      <x v="1"/>
    </i>
    <i>
      <x v="3"/>
    </i>
    <i>
      <x v="5"/>
    </i>
    <i>
      <x v="6"/>
    </i>
    <i>
      <x v="11"/>
    </i>
    <i>
      <x v="14"/>
    </i>
    <i>
      <x v="19"/>
    </i>
    <i>
      <x v="22"/>
    </i>
    <i>
      <x v="24"/>
    </i>
    <i>
      <x v="25"/>
    </i>
    <i t="grand">
      <x/>
    </i>
  </rowItems>
  <colFields count="1">
    <field x="36"/>
  </colFields>
  <colItems count="2">
    <i>
      <x v="44"/>
    </i>
    <i t="grand">
      <x/>
    </i>
  </colItems>
  <dataFields count="1">
    <dataField name="Sum of ALI FTA Amt 2015" fld="20" baseField="5" baseItem="2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Y587"/>
  <sheetViews>
    <sheetView workbookViewId="0">
      <selection activeCell="A109" sqref="A109"/>
    </sheetView>
  </sheetViews>
  <sheetFormatPr defaultRowHeight="14.4"/>
  <cols>
    <col min="1" max="1" width="42.33203125" style="18" customWidth="1"/>
    <col min="2" max="2" width="17.6640625" style="18" customWidth="1"/>
    <col min="3" max="3" width="18.77734375" style="18" customWidth="1"/>
    <col min="4" max="4" width="33.88671875" style="18" customWidth="1"/>
    <col min="5" max="5" width="14.21875" style="18" customWidth="1"/>
    <col min="6" max="6" width="14.88671875" style="18" customWidth="1"/>
    <col min="7" max="7" width="7" style="18" customWidth="1"/>
    <col min="8" max="8" width="28.77734375" style="18" customWidth="1"/>
    <col min="9" max="9" width="27" style="18" customWidth="1"/>
    <col min="10" max="10" width="16.21875" style="18" customWidth="1"/>
    <col min="11" max="11" width="12.6640625" style="18" customWidth="1"/>
    <col min="12" max="12" width="12" style="18" customWidth="1"/>
    <col min="13" max="13" width="18.33203125" style="18" customWidth="1"/>
    <col min="14" max="14" width="17.33203125" style="18" customWidth="1"/>
    <col min="15" max="15" width="36.6640625" style="18" customWidth="1"/>
    <col min="16" max="16" width="22.109375" style="18" customWidth="1"/>
    <col min="17" max="17" width="29.6640625" style="18" customWidth="1"/>
    <col min="18" max="18" width="30.109375" style="18" customWidth="1"/>
    <col min="19" max="19" width="18.5546875" style="18" customWidth="1"/>
    <col min="20" max="20" width="10" style="18" customWidth="1"/>
    <col min="21" max="21" width="14" style="18" customWidth="1"/>
    <col min="22" max="22" width="12" style="18" customWidth="1"/>
    <col min="23" max="23" width="30.109375" style="18" customWidth="1"/>
    <col min="24" max="24" width="18.5546875" style="18" customWidth="1"/>
    <col min="25" max="25" width="19.77734375" style="18" customWidth="1"/>
    <col min="26" max="26" width="5.88671875" style="18" customWidth="1"/>
    <col min="27" max="27" width="14" style="18" customWidth="1"/>
    <col min="28" max="28" width="7" style="18" customWidth="1"/>
    <col min="29" max="29" width="10.77734375" style="18" customWidth="1"/>
    <col min="30" max="30" width="2.6640625" style="18" customWidth="1"/>
    <col min="31" max="31" width="2" style="18" customWidth="1"/>
    <col min="32" max="32" width="3" style="18" customWidth="1"/>
    <col min="33" max="34" width="4" style="18" customWidth="1"/>
    <col min="35" max="51" width="5" style="18" customWidth="1"/>
    <col min="52" max="104" width="6" style="18" customWidth="1"/>
    <col min="105" max="105" width="8" style="18" customWidth="1"/>
    <col min="106" max="150" width="6" style="18" customWidth="1"/>
    <col min="151" max="321" width="7" style="18" customWidth="1"/>
    <col min="322" max="322" width="10" style="18" bestFit="1" customWidth="1"/>
    <col min="323" max="324" width="7" style="18" customWidth="1"/>
    <col min="325" max="398" width="8" style="18" customWidth="1"/>
    <col min="399" max="399" width="11" style="18" bestFit="1" customWidth="1"/>
    <col min="400" max="472" width="8" style="18" customWidth="1"/>
    <col min="473" max="538" width="9" style="18" bestFit="1" customWidth="1"/>
    <col min="539" max="543" width="10" style="18" bestFit="1" customWidth="1"/>
    <col min="544" max="544" width="22.77734375" style="18" bestFit="1" customWidth="1"/>
    <col min="545" max="545" width="10.77734375" style="18" bestFit="1" customWidth="1"/>
    <col min="546" max="16384" width="8.88671875" style="18"/>
  </cols>
  <sheetData>
    <row r="1" spans="1:545">
      <c r="A1"/>
      <c r="B1"/>
    </row>
    <row r="3" spans="1:545">
      <c r="A3" s="1" t="s">
        <v>39</v>
      </c>
      <c r="B3" s="1" t="s">
        <v>14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</row>
    <row r="4" spans="1:545">
      <c r="A4" s="1" t="s">
        <v>0</v>
      </c>
      <c r="B4" s="18" t="s">
        <v>159</v>
      </c>
      <c r="C4" s="18" t="s">
        <v>13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</row>
    <row r="5" spans="1:545">
      <c r="A5" s="2" t="s">
        <v>1</v>
      </c>
      <c r="B5" s="21">
        <v>10195901</v>
      </c>
      <c r="C5" s="21">
        <v>10195901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</row>
    <row r="6" spans="1:545">
      <c r="A6" s="2" t="s">
        <v>2</v>
      </c>
      <c r="B6" s="21">
        <v>2110820</v>
      </c>
      <c r="C6" s="21">
        <v>2110820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</row>
    <row r="7" spans="1:545">
      <c r="A7" s="2" t="s">
        <v>3</v>
      </c>
      <c r="B7" s="21">
        <v>17146876</v>
      </c>
      <c r="C7" s="21">
        <v>17146876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</row>
    <row r="8" spans="1:545">
      <c r="A8" s="2" t="s">
        <v>4</v>
      </c>
      <c r="B8" s="21">
        <v>1710505286.5</v>
      </c>
      <c r="C8" s="21">
        <v>1710505286.5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</row>
    <row r="9" spans="1:545">
      <c r="A9" s="2" t="s">
        <v>163</v>
      </c>
      <c r="B9" s="21">
        <v>1026800</v>
      </c>
      <c r="C9" s="21">
        <v>1026800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</row>
    <row r="10" spans="1:545">
      <c r="A10" s="2" t="s">
        <v>8</v>
      </c>
      <c r="B10" s="21">
        <v>11065258</v>
      </c>
      <c r="C10" s="21">
        <v>11065258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</row>
    <row r="11" spans="1:545">
      <c r="A11" s="2" t="s">
        <v>9</v>
      </c>
      <c r="B11" s="21">
        <v>99539447</v>
      </c>
      <c r="C11" s="21">
        <v>99539447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</row>
    <row r="12" spans="1:545">
      <c r="A12" s="2" t="s">
        <v>10</v>
      </c>
      <c r="B12" s="21">
        <v>740246197</v>
      </c>
      <c r="C12" s="21">
        <v>740246197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</row>
    <row r="13" spans="1:545">
      <c r="A13" s="2" t="s">
        <v>11</v>
      </c>
      <c r="B13" s="21">
        <v>18586895</v>
      </c>
      <c r="C13" s="21">
        <v>18586895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</row>
    <row r="14" spans="1:545">
      <c r="A14" s="2" t="s">
        <v>12</v>
      </c>
      <c r="B14" s="21">
        <v>595444325</v>
      </c>
      <c r="C14" s="21">
        <v>595444325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</row>
    <row r="15" spans="1:545">
      <c r="A15" s="2" t="s">
        <v>13</v>
      </c>
      <c r="B15" s="21">
        <v>3205867805.5</v>
      </c>
      <c r="C15" s="21">
        <v>3205867805.5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</row>
    <row r="16" spans="1:5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</row>
    <row r="17" spans="1:4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>
      <c r="A21" s="1" t="s">
        <v>145</v>
      </c>
      <c r="B21" s="18" t="s">
        <v>146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>
      <c r="A23" s="1" t="s">
        <v>39</v>
      </c>
      <c r="B23" s="1" t="s">
        <v>14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>
      <c r="A24" s="1" t="s">
        <v>0</v>
      </c>
      <c r="B24" s="18" t="s">
        <v>160</v>
      </c>
      <c r="C24" s="18" t="s">
        <v>1</v>
      </c>
      <c r="D24" s="18" t="s">
        <v>2</v>
      </c>
      <c r="E24" s="18" t="s">
        <v>3</v>
      </c>
      <c r="F24" s="18" t="s">
        <v>4</v>
      </c>
      <c r="G24" s="18" t="s">
        <v>161</v>
      </c>
      <c r="H24" s="18" t="s">
        <v>162</v>
      </c>
      <c r="I24" s="18" t="s">
        <v>5</v>
      </c>
      <c r="J24" s="18" t="s">
        <v>163</v>
      </c>
      <c r="K24" s="18" t="s">
        <v>6</v>
      </c>
      <c r="L24" s="18" t="s">
        <v>7</v>
      </c>
      <c r="M24" s="18" t="s">
        <v>8</v>
      </c>
      <c r="N24" s="18" t="s">
        <v>164</v>
      </c>
      <c r="O24" s="18" t="s">
        <v>165</v>
      </c>
      <c r="P24" s="18" t="s">
        <v>9</v>
      </c>
      <c r="Q24" s="18" t="s">
        <v>166</v>
      </c>
      <c r="R24" s="18" t="s">
        <v>167</v>
      </c>
      <c r="S24" s="18" t="s">
        <v>10</v>
      </c>
      <c r="T24" s="18" t="s">
        <v>11</v>
      </c>
      <c r="U24" s="18" t="s">
        <v>12</v>
      </c>
      <c r="V24" s="18" t="s">
        <v>13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>
      <c r="A25" s="2" t="s">
        <v>40</v>
      </c>
      <c r="B25" s="21">
        <v>0</v>
      </c>
      <c r="C25" s="21">
        <v>31718322</v>
      </c>
      <c r="D25" s="21">
        <v>124991097.2</v>
      </c>
      <c r="E25" s="21">
        <v>0</v>
      </c>
      <c r="F25" s="21">
        <v>342540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17975577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2099222</v>
      </c>
      <c r="T25" s="21">
        <v>0</v>
      </c>
      <c r="U25" s="21">
        <v>67368549</v>
      </c>
      <c r="V25" s="21">
        <v>244495307.19999999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>
      <c r="A26" s="2" t="s">
        <v>41</v>
      </c>
      <c r="B26" s="21">
        <v>0</v>
      </c>
      <c r="C26" s="21">
        <v>8912817</v>
      </c>
      <c r="D26" s="21">
        <v>3669359</v>
      </c>
      <c r="E26" s="21">
        <v>0</v>
      </c>
      <c r="F26" s="21">
        <v>448959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432000</v>
      </c>
      <c r="M26" s="21">
        <v>12443384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25127069</v>
      </c>
      <c r="V26" s="21">
        <v>51033588</v>
      </c>
      <c r="W26"/>
      <c r="X26"/>
      <c r="Y26"/>
      <c r="Z26"/>
      <c r="AA26"/>
      <c r="AB26"/>
      <c r="AC26"/>
    </row>
    <row r="27" spans="1:41">
      <c r="A27" s="2" t="s">
        <v>42</v>
      </c>
      <c r="B27" s="21">
        <v>0</v>
      </c>
      <c r="C27" s="21">
        <v>22187992</v>
      </c>
      <c r="D27" s="21">
        <v>3964284</v>
      </c>
      <c r="E27" s="21">
        <v>0</v>
      </c>
      <c r="F27" s="21">
        <v>1618398</v>
      </c>
      <c r="G27" s="21">
        <v>0</v>
      </c>
      <c r="H27" s="21">
        <v>0</v>
      </c>
      <c r="I27" s="21">
        <v>0</v>
      </c>
      <c r="J27" s="21">
        <v>6611111</v>
      </c>
      <c r="K27" s="21">
        <v>0</v>
      </c>
      <c r="L27" s="21">
        <v>1352550</v>
      </c>
      <c r="M27" s="21">
        <v>1527852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97907084</v>
      </c>
      <c r="V27" s="21">
        <v>135169271</v>
      </c>
      <c r="W27"/>
      <c r="X27"/>
      <c r="Y27"/>
      <c r="Z27"/>
      <c r="AA27"/>
      <c r="AB27"/>
      <c r="AC27"/>
    </row>
    <row r="28" spans="1:41">
      <c r="A28" s="2" t="s">
        <v>15</v>
      </c>
      <c r="B28" s="21">
        <v>0</v>
      </c>
      <c r="C28" s="21">
        <v>1029102</v>
      </c>
      <c r="D28" s="21">
        <v>100555494.8</v>
      </c>
      <c r="E28" s="21">
        <v>200000</v>
      </c>
      <c r="F28" s="21">
        <v>5430750</v>
      </c>
      <c r="G28" s="21">
        <v>0</v>
      </c>
      <c r="H28" s="21">
        <v>0</v>
      </c>
      <c r="I28" s="21">
        <v>0</v>
      </c>
      <c r="J28" s="21">
        <v>582400</v>
      </c>
      <c r="K28" s="21">
        <v>0</v>
      </c>
      <c r="L28" s="21">
        <v>0</v>
      </c>
      <c r="M28" s="21">
        <v>5783205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104693577</v>
      </c>
      <c r="T28" s="21">
        <v>19528215</v>
      </c>
      <c r="U28" s="21">
        <v>252898448</v>
      </c>
      <c r="V28" s="21">
        <v>490701191.80000001</v>
      </c>
      <c r="W28"/>
      <c r="X28"/>
      <c r="Y28"/>
      <c r="Z28"/>
      <c r="AA28"/>
      <c r="AB28"/>
      <c r="AC28"/>
    </row>
    <row r="29" spans="1:41">
      <c r="A29" s="2" t="s">
        <v>43</v>
      </c>
      <c r="B29" s="21">
        <v>0</v>
      </c>
      <c r="C29" s="21">
        <v>119539666</v>
      </c>
      <c r="D29" s="21">
        <v>-347360</v>
      </c>
      <c r="E29" s="21">
        <v>1923615</v>
      </c>
      <c r="F29" s="21">
        <v>0</v>
      </c>
      <c r="G29" s="21">
        <v>0</v>
      </c>
      <c r="H29" s="21">
        <v>0</v>
      </c>
      <c r="I29" s="21">
        <v>0</v>
      </c>
      <c r="J29" s="21">
        <v>16873790</v>
      </c>
      <c r="K29" s="21">
        <v>0</v>
      </c>
      <c r="L29" s="21">
        <v>36783551</v>
      </c>
      <c r="M29" s="21">
        <v>7513644</v>
      </c>
      <c r="N29" s="21">
        <v>0</v>
      </c>
      <c r="O29" s="21">
        <v>192</v>
      </c>
      <c r="P29" s="21">
        <v>0</v>
      </c>
      <c r="Q29" s="21">
        <v>0</v>
      </c>
      <c r="R29" s="21">
        <v>0</v>
      </c>
      <c r="S29" s="21">
        <v>8832540</v>
      </c>
      <c r="T29" s="21">
        <v>4920000</v>
      </c>
      <c r="U29" s="21">
        <v>606115719</v>
      </c>
      <c r="V29" s="21">
        <v>802155357</v>
      </c>
      <c r="W29"/>
      <c r="X29"/>
      <c r="Y29"/>
      <c r="Z29"/>
      <c r="AA29"/>
      <c r="AB29"/>
      <c r="AC29"/>
    </row>
    <row r="30" spans="1:41">
      <c r="A30" s="2" t="s">
        <v>44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7171500</v>
      </c>
      <c r="V30" s="21">
        <v>7171500</v>
      </c>
      <c r="W30"/>
      <c r="X30"/>
      <c r="Y30"/>
      <c r="Z30"/>
      <c r="AA30"/>
      <c r="AB30"/>
      <c r="AC30"/>
    </row>
    <row r="31" spans="1:41">
      <c r="A31" s="2" t="s">
        <v>45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/>
      <c r="X31"/>
      <c r="Y31"/>
      <c r="Z31"/>
      <c r="AA31"/>
      <c r="AB31"/>
      <c r="AC31"/>
    </row>
    <row r="32" spans="1:41">
      <c r="A32" s="2" t="s">
        <v>46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12540800</v>
      </c>
      <c r="U32" s="21">
        <v>72000</v>
      </c>
      <c r="V32" s="21">
        <v>12612800</v>
      </c>
      <c r="W32"/>
      <c r="X32"/>
      <c r="Y32"/>
      <c r="Z32"/>
      <c r="AA32"/>
      <c r="AB32"/>
      <c r="AC32"/>
    </row>
    <row r="33" spans="1:29">
      <c r="A33" s="2" t="s">
        <v>47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10000</v>
      </c>
      <c r="V33" s="21">
        <v>10000</v>
      </c>
      <c r="W33"/>
      <c r="X33"/>
      <c r="Y33"/>
      <c r="Z33"/>
      <c r="AA33"/>
      <c r="AB33"/>
      <c r="AC33"/>
    </row>
    <row r="34" spans="1:29">
      <c r="A34" s="2" t="s">
        <v>16</v>
      </c>
      <c r="B34" s="21">
        <v>0</v>
      </c>
      <c r="C34" s="21">
        <v>480000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6820000</v>
      </c>
      <c r="V34" s="21">
        <v>7300000</v>
      </c>
      <c r="W34"/>
      <c r="X34"/>
      <c r="Y34"/>
      <c r="Z34"/>
      <c r="AA34"/>
      <c r="AB34"/>
      <c r="AC34"/>
    </row>
    <row r="35" spans="1:29">
      <c r="A35" s="2" t="s">
        <v>48</v>
      </c>
      <c r="B35" s="21">
        <v>0</v>
      </c>
      <c r="C35" s="21">
        <v>88573</v>
      </c>
      <c r="D35" s="21">
        <v>13500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1136585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340988</v>
      </c>
      <c r="V35" s="21">
        <v>1579646</v>
      </c>
      <c r="W35"/>
      <c r="X35"/>
      <c r="Y35"/>
      <c r="Z35"/>
      <c r="AA35"/>
      <c r="AB35"/>
      <c r="AC35"/>
    </row>
    <row r="36" spans="1:29">
      <c r="A36" s="2" t="s">
        <v>49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12800</v>
      </c>
      <c r="T36" s="21">
        <v>0</v>
      </c>
      <c r="U36" s="21">
        <v>2797072</v>
      </c>
      <c r="V36" s="21">
        <v>2809872</v>
      </c>
      <c r="W36"/>
      <c r="X36"/>
      <c r="Y36"/>
      <c r="Z36"/>
      <c r="AA36"/>
      <c r="AB36"/>
      <c r="AC36"/>
    </row>
    <row r="37" spans="1:29">
      <c r="A37" s="2" t="s">
        <v>50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1529024</v>
      </c>
      <c r="T37" s="21">
        <v>0</v>
      </c>
      <c r="U37" s="21">
        <v>14775630</v>
      </c>
      <c r="V37" s="21">
        <v>16304654</v>
      </c>
      <c r="W37"/>
      <c r="X37"/>
      <c r="Y37"/>
      <c r="Z37"/>
      <c r="AA37"/>
      <c r="AB37"/>
      <c r="AC37"/>
    </row>
    <row r="38" spans="1:29">
      <c r="A38" s="2" t="s">
        <v>51</v>
      </c>
      <c r="B38" s="21">
        <v>0</v>
      </c>
      <c r="C38" s="21">
        <v>18842201</v>
      </c>
      <c r="D38" s="21">
        <v>42680</v>
      </c>
      <c r="E38" s="21">
        <v>76000</v>
      </c>
      <c r="F38" s="21">
        <v>15000000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12582940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2726340</v>
      </c>
      <c r="T38" s="21">
        <v>0</v>
      </c>
      <c r="U38" s="21">
        <v>105515330</v>
      </c>
      <c r="V38" s="21">
        <v>154785491</v>
      </c>
      <c r="W38"/>
      <c r="X38"/>
      <c r="Y38"/>
      <c r="Z38"/>
      <c r="AA38"/>
      <c r="AB38"/>
      <c r="AC38"/>
    </row>
    <row r="39" spans="1:29">
      <c r="A39" s="2" t="s">
        <v>52</v>
      </c>
      <c r="B39" s="21">
        <v>0</v>
      </c>
      <c r="C39" s="21">
        <v>558160</v>
      </c>
      <c r="D39" s="21">
        <v>1475926</v>
      </c>
      <c r="E39" s="21">
        <v>53196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749437</v>
      </c>
      <c r="N39" s="21">
        <v>0</v>
      </c>
      <c r="O39" s="21">
        <v>15000</v>
      </c>
      <c r="P39" s="21">
        <v>0</v>
      </c>
      <c r="Q39" s="21">
        <v>0</v>
      </c>
      <c r="R39" s="21">
        <v>0</v>
      </c>
      <c r="S39" s="21">
        <v>1683382</v>
      </c>
      <c r="T39" s="21">
        <v>0</v>
      </c>
      <c r="U39" s="21">
        <v>12620899</v>
      </c>
      <c r="V39" s="21">
        <v>17156000</v>
      </c>
      <c r="W39"/>
      <c r="X39"/>
      <c r="Y39"/>
      <c r="Z39"/>
      <c r="AA39"/>
      <c r="AB39"/>
      <c r="AC39"/>
    </row>
    <row r="40" spans="1:29">
      <c r="A40" s="2" t="s">
        <v>53</v>
      </c>
      <c r="B40" s="21">
        <v>0</v>
      </c>
      <c r="C40" s="21">
        <v>1208255</v>
      </c>
      <c r="D40" s="21">
        <v>1280350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709233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5815630</v>
      </c>
      <c r="T40" s="21">
        <v>4100164</v>
      </c>
      <c r="U40" s="21">
        <v>14883071</v>
      </c>
      <c r="V40" s="21">
        <v>27996703</v>
      </c>
      <c r="W40"/>
      <c r="X40"/>
      <c r="Y40"/>
      <c r="Z40"/>
      <c r="AA40"/>
      <c r="AB40"/>
      <c r="AC40"/>
    </row>
    <row r="41" spans="1:29">
      <c r="A41" s="2" t="s">
        <v>54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19000</v>
      </c>
      <c r="V41" s="21">
        <v>19000</v>
      </c>
      <c r="W41"/>
      <c r="X41"/>
      <c r="Y41"/>
      <c r="Z41"/>
      <c r="AA41"/>
      <c r="AB41"/>
      <c r="AC41"/>
    </row>
    <row r="42" spans="1:29">
      <c r="A42" s="2" t="s">
        <v>55</v>
      </c>
      <c r="B42" s="21">
        <v>0</v>
      </c>
      <c r="C42" s="21">
        <v>844045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4000</v>
      </c>
      <c r="N42" s="21">
        <v>0</v>
      </c>
      <c r="O42" s="21">
        <v>-1382</v>
      </c>
      <c r="P42" s="21">
        <v>0</v>
      </c>
      <c r="Q42" s="21">
        <v>0</v>
      </c>
      <c r="R42" s="21">
        <v>0</v>
      </c>
      <c r="S42" s="21">
        <v>0</v>
      </c>
      <c r="T42" s="21">
        <v>6438500</v>
      </c>
      <c r="U42" s="21">
        <v>8375039.6299999999</v>
      </c>
      <c r="V42" s="21">
        <v>15660202.629999999</v>
      </c>
      <c r="W42"/>
      <c r="X42"/>
      <c r="Y42"/>
      <c r="Z42"/>
      <c r="AA42"/>
      <c r="AB42"/>
      <c r="AC42"/>
    </row>
    <row r="43" spans="1:29">
      <c r="A43" s="2" t="s">
        <v>57</v>
      </c>
      <c r="B43" s="21">
        <v>0</v>
      </c>
      <c r="C43" s="21">
        <v>0</v>
      </c>
      <c r="D43" s="21">
        <v>0</v>
      </c>
      <c r="E43" s="21">
        <v>469778</v>
      </c>
      <c r="F43" s="21">
        <v>32200000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19108836</v>
      </c>
      <c r="T43" s="21">
        <v>0</v>
      </c>
      <c r="U43" s="21">
        <v>28354103</v>
      </c>
      <c r="V43" s="21">
        <v>80132717</v>
      </c>
      <c r="W43"/>
      <c r="X43"/>
      <c r="Y43"/>
      <c r="Z43"/>
      <c r="AA43"/>
      <c r="AB43"/>
      <c r="AC43"/>
    </row>
    <row r="44" spans="1:29">
      <c r="A44" s="2" t="s">
        <v>58</v>
      </c>
      <c r="B44" s="21">
        <v>3785783</v>
      </c>
      <c r="C44" s="21">
        <v>32686516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4139188</v>
      </c>
      <c r="K44" s="21">
        <v>0</v>
      </c>
      <c r="L44" s="21">
        <v>30915182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6850724</v>
      </c>
      <c r="T44" s="21">
        <v>0</v>
      </c>
      <c r="U44" s="21">
        <v>141607036</v>
      </c>
      <c r="V44" s="21">
        <v>219984429</v>
      </c>
      <c r="W44"/>
      <c r="X44"/>
      <c r="Y44"/>
      <c r="Z44"/>
      <c r="AA44"/>
      <c r="AB44"/>
      <c r="AC44"/>
    </row>
    <row r="45" spans="1:29">
      <c r="A45" s="2" t="s">
        <v>59</v>
      </c>
      <c r="B45" s="21">
        <v>0</v>
      </c>
      <c r="C45" s="21">
        <v>-460800</v>
      </c>
      <c r="D45" s="21">
        <v>67500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80000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36674418</v>
      </c>
      <c r="V45" s="21">
        <v>36361118</v>
      </c>
      <c r="W45"/>
      <c r="X45"/>
      <c r="Y45"/>
      <c r="Z45"/>
      <c r="AA45"/>
      <c r="AB45"/>
      <c r="AC45"/>
    </row>
    <row r="46" spans="1:29">
      <c r="A46" s="2" t="s">
        <v>60</v>
      </c>
      <c r="B46" s="21">
        <v>0</v>
      </c>
      <c r="C46" s="21">
        <v>847372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5677575</v>
      </c>
      <c r="T46" s="21">
        <v>0</v>
      </c>
      <c r="U46" s="21">
        <v>0</v>
      </c>
      <c r="V46" s="21">
        <v>6524947</v>
      </c>
      <c r="W46"/>
      <c r="X46"/>
      <c r="Y46"/>
      <c r="Z46"/>
      <c r="AA46"/>
      <c r="AB46"/>
      <c r="AC46"/>
    </row>
    <row r="47" spans="1:29">
      <c r="A47" s="2" t="s">
        <v>61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2061250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9600000</v>
      </c>
      <c r="V47" s="21">
        <v>11661250</v>
      </c>
      <c r="W47"/>
      <c r="X47"/>
      <c r="Y47"/>
      <c r="Z47"/>
      <c r="AA47"/>
      <c r="AB47"/>
      <c r="AC47"/>
    </row>
    <row r="48" spans="1:29">
      <c r="A48" s="2" t="s">
        <v>62</v>
      </c>
      <c r="B48" s="21">
        <v>0</v>
      </c>
      <c r="C48" s="21">
        <v>599000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7967010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1795200</v>
      </c>
      <c r="V48" s="21">
        <v>10361210</v>
      </c>
      <c r="W48"/>
      <c r="X48"/>
      <c r="Y48"/>
      <c r="Z48"/>
      <c r="AA48"/>
      <c r="AB48"/>
      <c r="AC48"/>
    </row>
    <row r="49" spans="1:29">
      <c r="A49" s="2" t="s">
        <v>63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520000</v>
      </c>
      <c r="V49" s="21">
        <v>520000</v>
      </c>
      <c r="W49"/>
      <c r="X49"/>
      <c r="Y49"/>
      <c r="Z49"/>
      <c r="AA49"/>
      <c r="AB49"/>
      <c r="AC49"/>
    </row>
    <row r="50" spans="1:29">
      <c r="A50" s="2" t="s">
        <v>64</v>
      </c>
      <c r="B50" s="21">
        <v>0</v>
      </c>
      <c r="C50" s="21">
        <v>0</v>
      </c>
      <c r="D50" s="21">
        <v>0</v>
      </c>
      <c r="E50" s="21">
        <v>0</v>
      </c>
      <c r="F50" s="21">
        <v>92511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100000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20800</v>
      </c>
      <c r="T50" s="21">
        <v>0</v>
      </c>
      <c r="U50" s="21">
        <v>8000</v>
      </c>
      <c r="V50" s="21">
        <v>221311</v>
      </c>
      <c r="W50"/>
      <c r="X50"/>
      <c r="Y50"/>
      <c r="Z50"/>
      <c r="AA50"/>
      <c r="AB50"/>
      <c r="AC50"/>
    </row>
    <row r="51" spans="1:29">
      <c r="A51" s="2" t="s">
        <v>65</v>
      </c>
      <c r="B51" s="21">
        <v>0</v>
      </c>
      <c r="C51" s="21">
        <v>0</v>
      </c>
      <c r="D51" s="21">
        <v>75224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75224</v>
      </c>
      <c r="W51"/>
      <c r="X51"/>
      <c r="Y51"/>
      <c r="Z51"/>
      <c r="AA51"/>
      <c r="AB51"/>
      <c r="AC51"/>
    </row>
    <row r="52" spans="1:29">
      <c r="A52" s="2" t="s">
        <v>66</v>
      </c>
      <c r="B52" s="21">
        <v>0</v>
      </c>
      <c r="C52" s="21">
        <v>8761816</v>
      </c>
      <c r="D52" s="21">
        <v>336171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-235120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53800273</v>
      </c>
      <c r="V52" s="21">
        <v>62663140</v>
      </c>
      <c r="W52"/>
      <c r="X52"/>
      <c r="Y52"/>
      <c r="Z52"/>
      <c r="AA52"/>
      <c r="AB52"/>
      <c r="AC52"/>
    </row>
    <row r="53" spans="1:29">
      <c r="A53" s="2" t="s">
        <v>67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385200</v>
      </c>
      <c r="V53" s="21">
        <v>385200</v>
      </c>
      <c r="W53"/>
      <c r="X53"/>
      <c r="Y53"/>
      <c r="Z53"/>
      <c r="AA53"/>
      <c r="AB53"/>
      <c r="AC53"/>
    </row>
    <row r="54" spans="1:29">
      <c r="A54" s="2" t="s">
        <v>68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1493219</v>
      </c>
      <c r="T54" s="21">
        <v>0</v>
      </c>
      <c r="U54" s="21">
        <v>2185087</v>
      </c>
      <c r="V54" s="21">
        <v>3678306</v>
      </c>
      <c r="W54"/>
      <c r="X54"/>
      <c r="Y54"/>
      <c r="Z54"/>
      <c r="AA54"/>
      <c r="AB54"/>
      <c r="AC54"/>
    </row>
    <row r="55" spans="1:29">
      <c r="A55" s="2" t="s">
        <v>69</v>
      </c>
      <c r="B55" s="21">
        <v>0</v>
      </c>
      <c r="C55" s="21">
        <v>160000</v>
      </c>
      <c r="D55" s="21">
        <v>0</v>
      </c>
      <c r="E55" s="21">
        <v>253762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408646</v>
      </c>
      <c r="M55" s="21">
        <v>368000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12307420</v>
      </c>
      <c r="T55" s="21">
        <v>0</v>
      </c>
      <c r="U55" s="21">
        <v>17822113</v>
      </c>
      <c r="V55" s="21">
        <v>31319941</v>
      </c>
      <c r="W55"/>
      <c r="X55"/>
      <c r="Y55"/>
      <c r="Z55"/>
      <c r="AA55"/>
      <c r="AB55"/>
      <c r="AC55"/>
    </row>
    <row r="56" spans="1:29">
      <c r="A56" s="2" t="s">
        <v>70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80000</v>
      </c>
      <c r="V56" s="21">
        <v>80000</v>
      </c>
      <c r="W56"/>
      <c r="X56"/>
      <c r="Y56"/>
      <c r="Z56"/>
      <c r="AA56"/>
      <c r="AB56"/>
      <c r="AC56"/>
    </row>
    <row r="57" spans="1:29">
      <c r="A57" s="2" t="s">
        <v>71</v>
      </c>
      <c r="B57" s="21">
        <v>0</v>
      </c>
      <c r="C57" s="21">
        <v>1825429</v>
      </c>
      <c r="D57" s="21">
        <v>960000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14834168</v>
      </c>
      <c r="U57" s="21">
        <v>11332422</v>
      </c>
      <c r="V57" s="21">
        <v>28952019</v>
      </c>
      <c r="W57"/>
      <c r="X57"/>
      <c r="Y57"/>
      <c r="Z57"/>
      <c r="AA57"/>
      <c r="AB57"/>
      <c r="AC57"/>
    </row>
    <row r="58" spans="1:29">
      <c r="A58" s="2" t="s">
        <v>72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/>
      <c r="X58"/>
      <c r="Y58"/>
      <c r="Z58"/>
      <c r="AA58"/>
      <c r="AB58"/>
      <c r="AC58"/>
    </row>
    <row r="59" spans="1:29">
      <c r="A59" s="2" t="s">
        <v>73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3960933</v>
      </c>
      <c r="V59" s="21">
        <v>3960933</v>
      </c>
      <c r="W59"/>
      <c r="X59"/>
      <c r="Y59"/>
      <c r="Z59"/>
      <c r="AA59"/>
      <c r="AB59"/>
      <c r="AC59"/>
    </row>
    <row r="60" spans="1:29">
      <c r="A60" s="2" t="s">
        <v>74</v>
      </c>
      <c r="B60" s="21">
        <v>0</v>
      </c>
      <c r="C60" s="21">
        <v>508650</v>
      </c>
      <c r="D60" s="21">
        <v>1351953</v>
      </c>
      <c r="E60" s="21">
        <v>1041918</v>
      </c>
      <c r="F60" s="21">
        <v>83114000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642536</v>
      </c>
      <c r="N60" s="21">
        <v>0</v>
      </c>
      <c r="O60" s="21">
        <v>16790</v>
      </c>
      <c r="P60" s="21">
        <v>440142</v>
      </c>
      <c r="Q60" s="21">
        <v>0</v>
      </c>
      <c r="R60" s="21">
        <v>0</v>
      </c>
      <c r="S60" s="21">
        <v>13769621.289999999</v>
      </c>
      <c r="T60" s="21">
        <v>4835237</v>
      </c>
      <c r="U60" s="21">
        <v>34671385</v>
      </c>
      <c r="V60" s="21">
        <v>140392232.28999999</v>
      </c>
      <c r="W60"/>
      <c r="X60"/>
      <c r="Y60"/>
      <c r="Z60"/>
      <c r="AA60"/>
      <c r="AB60"/>
      <c r="AC60"/>
    </row>
    <row r="61" spans="1:29">
      <c r="A61" s="2" t="s">
        <v>75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25712513</v>
      </c>
      <c r="T61" s="21">
        <v>0</v>
      </c>
      <c r="U61" s="21">
        <v>86421119</v>
      </c>
      <c r="V61" s="21">
        <v>112133632</v>
      </c>
      <c r="W61"/>
      <c r="X61"/>
      <c r="Y61"/>
      <c r="Z61"/>
      <c r="AA61"/>
      <c r="AB61"/>
      <c r="AC61"/>
    </row>
    <row r="62" spans="1:29">
      <c r="A62" s="2" t="s">
        <v>77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19865315</v>
      </c>
      <c r="V62" s="21">
        <v>19865315</v>
      </c>
      <c r="W62"/>
      <c r="X62"/>
      <c r="Y62"/>
      <c r="Z62"/>
      <c r="AA62"/>
      <c r="AB62"/>
      <c r="AC62"/>
    </row>
    <row r="63" spans="1:29">
      <c r="A63" s="2" t="s">
        <v>78</v>
      </c>
      <c r="B63" s="21">
        <v>0</v>
      </c>
      <c r="C63" s="21">
        <v>0</v>
      </c>
      <c r="D63" s="21">
        <v>0</v>
      </c>
      <c r="E63" s="21">
        <v>1500000</v>
      </c>
      <c r="F63" s="21">
        <v>-14580265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14804638</v>
      </c>
      <c r="T63" s="21">
        <v>0</v>
      </c>
      <c r="U63" s="21">
        <v>76989949</v>
      </c>
      <c r="V63" s="21">
        <v>78714322</v>
      </c>
      <c r="W63"/>
      <c r="X63"/>
      <c r="Y63"/>
      <c r="Z63"/>
      <c r="AA63"/>
      <c r="AB63"/>
      <c r="AC63"/>
    </row>
    <row r="64" spans="1:29">
      <c r="A64" s="2" t="s">
        <v>79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80000</v>
      </c>
      <c r="V64" s="21">
        <v>80000</v>
      </c>
      <c r="W64"/>
      <c r="X64"/>
      <c r="Y64"/>
      <c r="Z64"/>
      <c r="AA64"/>
      <c r="AB64"/>
      <c r="AC64"/>
    </row>
    <row r="65" spans="1:29">
      <c r="A65" s="2" t="s">
        <v>80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20594237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21657521</v>
      </c>
      <c r="T65" s="21">
        <v>0</v>
      </c>
      <c r="U65" s="21">
        <v>4453903</v>
      </c>
      <c r="V65" s="21">
        <v>46705661</v>
      </c>
      <c r="W65"/>
      <c r="X65"/>
      <c r="Y65"/>
      <c r="Z65"/>
      <c r="AA65"/>
      <c r="AB65"/>
      <c r="AC65"/>
    </row>
    <row r="66" spans="1:29">
      <c r="A66" s="2" t="s">
        <v>81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9313429</v>
      </c>
      <c r="V66" s="21">
        <v>9313429</v>
      </c>
      <c r="W66"/>
      <c r="X66"/>
      <c r="Y66"/>
      <c r="Z66"/>
      <c r="AA66"/>
      <c r="AB66"/>
      <c r="AC66"/>
    </row>
    <row r="67" spans="1:29">
      <c r="A67" s="2" t="s">
        <v>17</v>
      </c>
      <c r="B67" s="21">
        <v>0</v>
      </c>
      <c r="C67" s="21">
        <v>136503</v>
      </c>
      <c r="D67" s="21">
        <v>2805733.58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-190465</v>
      </c>
      <c r="M67" s="21">
        <v>-2059402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915650</v>
      </c>
      <c r="T67" s="21">
        <v>1280000</v>
      </c>
      <c r="U67" s="21">
        <v>4273761</v>
      </c>
      <c r="V67" s="21">
        <v>7161780.5800000001</v>
      </c>
      <c r="W67"/>
      <c r="X67"/>
      <c r="Y67"/>
      <c r="Z67"/>
      <c r="AA67"/>
      <c r="AB67"/>
      <c r="AC67"/>
    </row>
    <row r="68" spans="1:29">
      <c r="A68" s="2" t="s">
        <v>18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8820580</v>
      </c>
      <c r="T68" s="21">
        <v>0</v>
      </c>
      <c r="U68" s="21">
        <v>14480000</v>
      </c>
      <c r="V68" s="21">
        <v>23300580</v>
      </c>
      <c r="W68"/>
      <c r="X68"/>
      <c r="Y68"/>
      <c r="Z68"/>
      <c r="AA68"/>
      <c r="AB68"/>
      <c r="AC68"/>
    </row>
    <row r="69" spans="1:29">
      <c r="A69" s="2" t="s">
        <v>82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1664598</v>
      </c>
      <c r="V69" s="21">
        <v>1664598</v>
      </c>
      <c r="W69"/>
      <c r="X69"/>
      <c r="Y69"/>
      <c r="Z69"/>
      <c r="AA69"/>
      <c r="AB69"/>
      <c r="AC69"/>
    </row>
    <row r="70" spans="1:29">
      <c r="A70" s="2" t="s">
        <v>83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56129</v>
      </c>
      <c r="U70" s="21">
        <v>0</v>
      </c>
      <c r="V70" s="21">
        <v>56129</v>
      </c>
      <c r="W70"/>
      <c r="X70"/>
      <c r="Y70"/>
      <c r="Z70"/>
      <c r="AA70"/>
      <c r="AB70"/>
      <c r="AC70"/>
    </row>
    <row r="71" spans="1:29">
      <c r="A71" s="2" t="s">
        <v>84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64711110</v>
      </c>
      <c r="T71" s="21">
        <v>0</v>
      </c>
      <c r="U71" s="21">
        <v>59289726</v>
      </c>
      <c r="V71" s="21">
        <v>124000836</v>
      </c>
      <c r="W71"/>
      <c r="X71"/>
      <c r="Y71"/>
      <c r="Z71"/>
      <c r="AA71"/>
      <c r="AB71"/>
      <c r="AC71"/>
    </row>
    <row r="72" spans="1:29">
      <c r="A72" s="2" t="s">
        <v>85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1200</v>
      </c>
      <c r="V72" s="21">
        <v>1200</v>
      </c>
      <c r="W72"/>
      <c r="X72"/>
      <c r="Y72"/>
      <c r="Z72"/>
      <c r="AA72"/>
      <c r="AB72"/>
      <c r="AC72"/>
    </row>
    <row r="73" spans="1:29">
      <c r="A73" s="2" t="s">
        <v>86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30000</v>
      </c>
      <c r="V73" s="21">
        <v>30000</v>
      </c>
      <c r="W73"/>
      <c r="X73"/>
      <c r="Y73"/>
      <c r="Z73"/>
      <c r="AA73"/>
      <c r="AB73"/>
      <c r="AC73"/>
    </row>
    <row r="74" spans="1:29">
      <c r="A74" s="2" t="s">
        <v>87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250</v>
      </c>
      <c r="V74" s="21">
        <v>250</v>
      </c>
      <c r="W74"/>
      <c r="X74"/>
      <c r="Y74"/>
      <c r="Z74"/>
      <c r="AA74"/>
      <c r="AB74"/>
      <c r="AC74"/>
    </row>
    <row r="75" spans="1:29">
      <c r="A75" s="2" t="s">
        <v>88</v>
      </c>
      <c r="B75" s="21">
        <v>0</v>
      </c>
      <c r="C75" s="21">
        <v>0</v>
      </c>
      <c r="D75" s="21">
        <v>2862478</v>
      </c>
      <c r="E75" s="21">
        <v>300000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83890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450000</v>
      </c>
      <c r="U75" s="21">
        <v>15492087</v>
      </c>
      <c r="V75" s="21">
        <v>19188455</v>
      </c>
      <c r="W75"/>
      <c r="X75"/>
      <c r="Y75"/>
      <c r="Z75"/>
      <c r="AA75"/>
      <c r="AB75"/>
      <c r="AC75"/>
    </row>
    <row r="76" spans="1:29">
      <c r="A76" s="2" t="s">
        <v>89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15997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15250</v>
      </c>
      <c r="V76" s="21">
        <v>31247</v>
      </c>
      <c r="W76"/>
      <c r="X76"/>
      <c r="Y76"/>
      <c r="Z76"/>
      <c r="AA76"/>
      <c r="AB76"/>
      <c r="AC76"/>
    </row>
    <row r="77" spans="1:29">
      <c r="A77" s="2" t="s">
        <v>90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331884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331884</v>
      </c>
      <c r="W77"/>
      <c r="X77"/>
      <c r="Y77"/>
      <c r="Z77"/>
      <c r="AA77"/>
      <c r="AB77"/>
      <c r="AC77"/>
    </row>
    <row r="78" spans="1:29">
      <c r="A78" s="2" t="s">
        <v>91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/>
      <c r="X78"/>
      <c r="Y78"/>
      <c r="Z78"/>
      <c r="AA78"/>
      <c r="AB78"/>
      <c r="AC78"/>
    </row>
    <row r="79" spans="1:29">
      <c r="A79" s="2" t="s">
        <v>92</v>
      </c>
      <c r="B79" s="21">
        <v>0</v>
      </c>
      <c r="C79" s="21">
        <v>253694</v>
      </c>
      <c r="D79" s="21">
        <v>199741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432301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12322523</v>
      </c>
      <c r="V79" s="21">
        <v>13208259</v>
      </c>
      <c r="W79"/>
      <c r="X79"/>
      <c r="Y79"/>
      <c r="Z79"/>
      <c r="AA79"/>
      <c r="AB79"/>
      <c r="AC79"/>
    </row>
    <row r="80" spans="1:29">
      <c r="A80" s="2" t="s">
        <v>93</v>
      </c>
      <c r="B80" s="21">
        <v>0</v>
      </c>
      <c r="C80" s="21">
        <v>1691606</v>
      </c>
      <c r="D80" s="21">
        <v>3750</v>
      </c>
      <c r="E80" s="21">
        <v>2264458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186000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6212859</v>
      </c>
      <c r="T80" s="21">
        <v>0</v>
      </c>
      <c r="U80" s="21">
        <v>30056088</v>
      </c>
      <c r="V80" s="21">
        <v>40414761</v>
      </c>
      <c r="W80"/>
      <c r="X80"/>
      <c r="Y80"/>
      <c r="Z80"/>
      <c r="AA80"/>
      <c r="AB80"/>
      <c r="AC80"/>
    </row>
    <row r="81" spans="1:29">
      <c r="A81" s="2" t="s">
        <v>94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68309</v>
      </c>
      <c r="J81" s="21">
        <v>0</v>
      </c>
      <c r="K81" s="21">
        <v>0</v>
      </c>
      <c r="L81" s="21">
        <v>0</v>
      </c>
      <c r="M81" s="21">
        <v>2367000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11102604</v>
      </c>
      <c r="T81" s="21">
        <v>0</v>
      </c>
      <c r="U81" s="21">
        <v>13107010</v>
      </c>
      <c r="V81" s="21">
        <v>26644923</v>
      </c>
      <c r="W81"/>
      <c r="X81"/>
      <c r="Y81"/>
      <c r="Z81"/>
      <c r="AA81"/>
      <c r="AB81"/>
      <c r="AC81"/>
    </row>
    <row r="82" spans="1:29">
      <c r="A82" s="2" t="s">
        <v>95</v>
      </c>
      <c r="B82" s="21">
        <v>0</v>
      </c>
      <c r="C82" s="21">
        <v>-1756320</v>
      </c>
      <c r="D82" s="21">
        <v>0</v>
      </c>
      <c r="E82" s="21">
        <v>839236</v>
      </c>
      <c r="F82" s="21">
        <v>1239457.5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14028849</v>
      </c>
      <c r="V82" s="21">
        <v>14351222.5</v>
      </c>
      <c r="W82"/>
      <c r="X82"/>
      <c r="Y82"/>
      <c r="Z82"/>
      <c r="AA82"/>
      <c r="AB82"/>
      <c r="AC82"/>
    </row>
    <row r="83" spans="1:29">
      <c r="A83" s="2" t="s">
        <v>19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117777891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837970</v>
      </c>
      <c r="V83" s="21">
        <v>118615861</v>
      </c>
      <c r="W83"/>
      <c r="X83"/>
      <c r="Y83"/>
      <c r="Z83"/>
      <c r="AA83"/>
      <c r="AB83"/>
      <c r="AC83"/>
    </row>
    <row r="84" spans="1:29">
      <c r="A84" s="2" t="s">
        <v>20</v>
      </c>
      <c r="B84" s="21">
        <v>0</v>
      </c>
      <c r="C84" s="21">
        <v>467778</v>
      </c>
      <c r="D84" s="21">
        <v>2174493</v>
      </c>
      <c r="E84" s="21">
        <v>6173479</v>
      </c>
      <c r="F84" s="21">
        <v>11496250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62951947</v>
      </c>
      <c r="Q84" s="21">
        <v>0</v>
      </c>
      <c r="R84" s="21">
        <v>0</v>
      </c>
      <c r="S84" s="21">
        <v>217161751</v>
      </c>
      <c r="T84" s="21">
        <v>993641</v>
      </c>
      <c r="U84" s="21">
        <v>131198640</v>
      </c>
      <c r="V84" s="21">
        <v>432617979</v>
      </c>
      <c r="W84"/>
      <c r="X84"/>
      <c r="Y84"/>
      <c r="Z84"/>
      <c r="AA84"/>
      <c r="AB84"/>
      <c r="AC84"/>
    </row>
    <row r="85" spans="1:29">
      <c r="A85" s="2" t="s">
        <v>21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/>
      <c r="X85"/>
      <c r="Y85"/>
      <c r="Z85"/>
      <c r="AA85"/>
      <c r="AB85"/>
      <c r="AC85"/>
    </row>
    <row r="86" spans="1:29">
      <c r="A86" s="2" t="s">
        <v>96</v>
      </c>
      <c r="B86" s="21">
        <v>0</v>
      </c>
      <c r="C86" s="21">
        <v>532762</v>
      </c>
      <c r="D86" s="21">
        <v>776520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517360</v>
      </c>
      <c r="V86" s="21">
        <v>1826642</v>
      </c>
      <c r="W86"/>
      <c r="X86"/>
      <c r="Y86"/>
      <c r="Z86"/>
      <c r="AA86"/>
      <c r="AB86"/>
      <c r="AC86"/>
    </row>
    <row r="87" spans="1:29">
      <c r="A87" s="2" t="s">
        <v>22</v>
      </c>
      <c r="B87" s="21">
        <v>149509</v>
      </c>
      <c r="C87" s="21">
        <v>1660741</v>
      </c>
      <c r="D87" s="21">
        <v>0</v>
      </c>
      <c r="E87" s="21">
        <v>0</v>
      </c>
      <c r="F87" s="21">
        <v>25584617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184050407.81999999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211445274.81999999</v>
      </c>
      <c r="W87"/>
      <c r="X87"/>
      <c r="Y87"/>
      <c r="Z87"/>
      <c r="AA87"/>
      <c r="AB87"/>
      <c r="AC87"/>
    </row>
    <row r="88" spans="1:29">
      <c r="A88" s="2" t="s">
        <v>97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6070715</v>
      </c>
      <c r="M88" s="21">
        <v>0</v>
      </c>
      <c r="N88" s="21">
        <v>0</v>
      </c>
      <c r="O88" s="21">
        <v>0</v>
      </c>
      <c r="P88" s="21">
        <v>107452856</v>
      </c>
      <c r="Q88" s="21">
        <v>0</v>
      </c>
      <c r="R88" s="21">
        <v>0</v>
      </c>
      <c r="S88" s="21">
        <v>12755711</v>
      </c>
      <c r="T88" s="21">
        <v>0</v>
      </c>
      <c r="U88" s="21">
        <v>57906075</v>
      </c>
      <c r="V88" s="21">
        <v>184185357</v>
      </c>
      <c r="W88"/>
      <c r="X88"/>
      <c r="Y88"/>
      <c r="Z88"/>
      <c r="AA88"/>
      <c r="AB88"/>
      <c r="AC88"/>
    </row>
    <row r="89" spans="1:29">
      <c r="A89" s="2" t="s">
        <v>98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2435074</v>
      </c>
      <c r="V89" s="21">
        <v>2435074</v>
      </c>
      <c r="W89"/>
      <c r="X89"/>
      <c r="Y89"/>
      <c r="Z89"/>
      <c r="AA89"/>
      <c r="AB89"/>
      <c r="AC89"/>
    </row>
    <row r="90" spans="1:29">
      <c r="A90" s="2" t="s">
        <v>154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800000</v>
      </c>
      <c r="V90" s="21">
        <v>800000</v>
      </c>
      <c r="W90"/>
      <c r="X90"/>
      <c r="Y90"/>
      <c r="Z90"/>
      <c r="AA90"/>
      <c r="AB90"/>
      <c r="AC90"/>
    </row>
    <row r="91" spans="1:29">
      <c r="A91" s="2" t="s">
        <v>99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246500</v>
      </c>
      <c r="U91" s="21">
        <v>0</v>
      </c>
      <c r="V91" s="21">
        <v>246500</v>
      </c>
      <c r="W91"/>
      <c r="X91"/>
      <c r="Y91"/>
      <c r="Z91"/>
      <c r="AA91"/>
      <c r="AB91"/>
      <c r="AC91"/>
    </row>
    <row r="92" spans="1:29">
      <c r="A92" s="2" t="s">
        <v>100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255200</v>
      </c>
      <c r="U92" s="21">
        <v>1353080</v>
      </c>
      <c r="V92" s="21">
        <v>1608280</v>
      </c>
      <c r="W92"/>
      <c r="X92"/>
      <c r="Y92"/>
      <c r="Z92"/>
      <c r="AA92"/>
      <c r="AB92"/>
      <c r="AC92"/>
    </row>
    <row r="93" spans="1:29">
      <c r="A93" s="2" t="s">
        <v>23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273295</v>
      </c>
      <c r="V93" s="21">
        <v>273295</v>
      </c>
      <c r="W93"/>
      <c r="X93"/>
      <c r="Y93"/>
      <c r="Z93"/>
      <c r="AA93"/>
      <c r="AB93"/>
      <c r="AC93"/>
    </row>
    <row r="94" spans="1:29">
      <c r="A94" s="2" t="s">
        <v>101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-8000</v>
      </c>
      <c r="V94" s="21">
        <v>-8000</v>
      </c>
      <c r="W94"/>
      <c r="X94"/>
      <c r="Y94"/>
      <c r="Z94"/>
      <c r="AA94"/>
      <c r="AB94"/>
      <c r="AC94"/>
    </row>
    <row r="95" spans="1:29">
      <c r="A95" s="2" t="s">
        <v>102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42520986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4407887</v>
      </c>
      <c r="T95" s="21">
        <v>0</v>
      </c>
      <c r="U95" s="21">
        <v>130940169</v>
      </c>
      <c r="V95" s="21">
        <v>177869042</v>
      </c>
      <c r="W95"/>
      <c r="X95"/>
      <c r="Y95"/>
      <c r="Z95"/>
      <c r="AA95"/>
      <c r="AB95"/>
      <c r="AC95"/>
    </row>
    <row r="96" spans="1:29">
      <c r="A96" s="2" t="s">
        <v>103</v>
      </c>
      <c r="B96" s="21">
        <v>0</v>
      </c>
      <c r="C96" s="21">
        <v>0</v>
      </c>
      <c r="D96" s="21">
        <v>0</v>
      </c>
      <c r="E96" s="21">
        <v>2755961</v>
      </c>
      <c r="F96" s="21">
        <v>511837831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62776778</v>
      </c>
      <c r="Q96" s="21">
        <v>0</v>
      </c>
      <c r="R96" s="21">
        <v>0</v>
      </c>
      <c r="S96" s="21">
        <v>437750786.71000004</v>
      </c>
      <c r="T96" s="21">
        <v>0</v>
      </c>
      <c r="U96" s="21">
        <v>255357074</v>
      </c>
      <c r="V96" s="21">
        <v>1270478430.71</v>
      </c>
      <c r="W96"/>
      <c r="X96"/>
      <c r="Y96"/>
      <c r="Z96"/>
      <c r="AA96"/>
      <c r="AB96"/>
      <c r="AC96"/>
    </row>
    <row r="97" spans="1:29">
      <c r="A97" s="2" t="s">
        <v>104</v>
      </c>
      <c r="B97" s="21">
        <v>0</v>
      </c>
      <c r="C97" s="21">
        <v>5178492</v>
      </c>
      <c r="D97" s="21">
        <v>63280</v>
      </c>
      <c r="E97" s="21">
        <v>0</v>
      </c>
      <c r="F97" s="21">
        <v>55466659</v>
      </c>
      <c r="G97" s="21">
        <v>0</v>
      </c>
      <c r="H97" s="21">
        <v>0</v>
      </c>
      <c r="I97" s="21">
        <v>0</v>
      </c>
      <c r="J97" s="21">
        <v>1053800</v>
      </c>
      <c r="K97" s="21">
        <v>0</v>
      </c>
      <c r="L97" s="21">
        <v>0</v>
      </c>
      <c r="M97" s="21">
        <v>115795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1520000</v>
      </c>
      <c r="T97" s="21">
        <v>0</v>
      </c>
      <c r="U97" s="21">
        <v>21222271</v>
      </c>
      <c r="V97" s="21">
        <v>84620297</v>
      </c>
      <c r="W97"/>
      <c r="X97"/>
      <c r="Y97"/>
      <c r="Z97"/>
      <c r="AA97"/>
      <c r="AB97"/>
      <c r="AC97"/>
    </row>
    <row r="98" spans="1:29">
      <c r="A98" s="2" t="s">
        <v>105</v>
      </c>
      <c r="B98" s="21">
        <v>0</v>
      </c>
      <c r="C98" s="21">
        <v>0</v>
      </c>
      <c r="D98" s="21">
        <v>0</v>
      </c>
      <c r="E98" s="21">
        <v>0</v>
      </c>
      <c r="F98" s="21">
        <v>7446642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2155405</v>
      </c>
      <c r="V98" s="21">
        <v>9602047</v>
      </c>
      <c r="W98"/>
      <c r="X98"/>
      <c r="Y98"/>
      <c r="Z98"/>
      <c r="AA98"/>
      <c r="AB98"/>
      <c r="AC98"/>
    </row>
    <row r="99" spans="1:29">
      <c r="A99" s="2" t="s">
        <v>106</v>
      </c>
      <c r="B99" s="21">
        <v>0</v>
      </c>
      <c r="C99" s="21">
        <v>0</v>
      </c>
      <c r="D99" s="21">
        <v>0</v>
      </c>
      <c r="E99" s="21">
        <v>0</v>
      </c>
      <c r="F99" s="21">
        <v>20797500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4400</v>
      </c>
      <c r="T99" s="21">
        <v>0</v>
      </c>
      <c r="U99" s="21">
        <v>28513462</v>
      </c>
      <c r="V99" s="21">
        <v>49315362</v>
      </c>
      <c r="W99"/>
      <c r="X99"/>
      <c r="Y99"/>
      <c r="Z99"/>
      <c r="AA99"/>
      <c r="AB99"/>
      <c r="AC99"/>
    </row>
    <row r="100" spans="1:29">
      <c r="A100" s="2" t="s">
        <v>107</v>
      </c>
      <c r="B100" s="21">
        <v>0</v>
      </c>
      <c r="C100" s="21">
        <v>7948689</v>
      </c>
      <c r="D100" s="21">
        <v>916485</v>
      </c>
      <c r="E100" s="21">
        <v>240000</v>
      </c>
      <c r="F100" s="21">
        <v>256167097</v>
      </c>
      <c r="G100" s="21">
        <v>0</v>
      </c>
      <c r="H100" s="21">
        <v>0</v>
      </c>
      <c r="I100" s="21">
        <v>0</v>
      </c>
      <c r="J100" s="21">
        <v>3424734</v>
      </c>
      <c r="K100" s="21">
        <v>0</v>
      </c>
      <c r="L100" s="21">
        <v>413300</v>
      </c>
      <c r="M100" s="21">
        <v>2877107</v>
      </c>
      <c r="N100" s="21">
        <v>105000</v>
      </c>
      <c r="O100" s="21">
        <v>0</v>
      </c>
      <c r="P100" s="21">
        <v>9460682</v>
      </c>
      <c r="Q100" s="21">
        <v>0</v>
      </c>
      <c r="R100" s="21">
        <v>0</v>
      </c>
      <c r="S100" s="21">
        <v>42381180</v>
      </c>
      <c r="T100" s="21">
        <v>0</v>
      </c>
      <c r="U100" s="21">
        <v>90013373</v>
      </c>
      <c r="V100" s="21">
        <v>413947647</v>
      </c>
      <c r="W100"/>
      <c r="X100"/>
      <c r="Y100"/>
      <c r="Z100"/>
      <c r="AA100"/>
      <c r="AB100"/>
      <c r="AC100"/>
    </row>
    <row r="101" spans="1:29">
      <c r="A101" s="2" t="s">
        <v>108</v>
      </c>
      <c r="B101" s="21">
        <v>0</v>
      </c>
      <c r="C101" s="21">
        <v>0</v>
      </c>
      <c r="D101" s="21">
        <v>2000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23334</v>
      </c>
      <c r="O101" s="21">
        <v>0</v>
      </c>
      <c r="P101" s="21">
        <v>0</v>
      </c>
      <c r="Q101" s="21">
        <v>0</v>
      </c>
      <c r="R101" s="21">
        <v>0</v>
      </c>
      <c r="S101" s="21">
        <v>-80000</v>
      </c>
      <c r="T101" s="21">
        <v>0</v>
      </c>
      <c r="U101" s="21">
        <v>0</v>
      </c>
      <c r="V101" s="21">
        <v>-54666</v>
      </c>
      <c r="W101"/>
      <c r="X101"/>
      <c r="Y101"/>
      <c r="Z101"/>
      <c r="AA101"/>
      <c r="AB101"/>
      <c r="AC101"/>
    </row>
    <row r="102" spans="1:29">
      <c r="A102" s="2" t="s">
        <v>109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30911</v>
      </c>
      <c r="V102" s="21">
        <v>30911</v>
      </c>
      <c r="W102"/>
      <c r="X102"/>
      <c r="Y102"/>
      <c r="Z102"/>
      <c r="AA102"/>
      <c r="AB102"/>
      <c r="AC102"/>
    </row>
    <row r="103" spans="1:29">
      <c r="A103" s="2" t="s">
        <v>24</v>
      </c>
      <c r="B103" s="21">
        <v>0</v>
      </c>
      <c r="C103" s="21">
        <v>0</v>
      </c>
      <c r="D103" s="21">
        <v>37768450.200000003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3511982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5358564</v>
      </c>
      <c r="V103" s="21">
        <v>46638996.200000003</v>
      </c>
      <c r="W103"/>
      <c r="X103"/>
      <c r="Y103"/>
      <c r="Z103"/>
      <c r="AA103"/>
      <c r="AB103"/>
      <c r="AC103"/>
    </row>
    <row r="104" spans="1:29">
      <c r="A104" s="2" t="s">
        <v>25</v>
      </c>
      <c r="B104" s="21">
        <v>0</v>
      </c>
      <c r="C104" s="21">
        <v>0</v>
      </c>
      <c r="D104" s="21">
        <v>2554470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312644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75192791</v>
      </c>
      <c r="V104" s="21">
        <v>78059905</v>
      </c>
      <c r="W104"/>
      <c r="X104"/>
      <c r="Y104"/>
      <c r="Z104"/>
      <c r="AA104"/>
      <c r="AB104"/>
      <c r="AC104"/>
    </row>
    <row r="105" spans="1:29">
      <c r="A105" s="2" t="s">
        <v>110</v>
      </c>
      <c r="B105" s="21">
        <v>0</v>
      </c>
      <c r="C105" s="21">
        <v>280000</v>
      </c>
      <c r="D105" s="21">
        <v>0</v>
      </c>
      <c r="E105" s="21">
        <v>3641570</v>
      </c>
      <c r="F105" s="21">
        <v>297000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388769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9990580</v>
      </c>
      <c r="T105" s="21">
        <v>0</v>
      </c>
      <c r="U105" s="21">
        <v>52537148</v>
      </c>
      <c r="V105" s="21">
        <v>67135067</v>
      </c>
      <c r="W105"/>
      <c r="X105"/>
      <c r="Y105"/>
      <c r="Z105"/>
      <c r="AA105"/>
      <c r="AB105"/>
      <c r="AC105"/>
    </row>
    <row r="106" spans="1:29">
      <c r="A106" s="2" t="s">
        <v>111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2500000</v>
      </c>
      <c r="T106" s="21">
        <v>0</v>
      </c>
      <c r="U106" s="21">
        <v>2000000</v>
      </c>
      <c r="V106" s="21">
        <v>4500000</v>
      </c>
      <c r="W106"/>
      <c r="X106"/>
      <c r="Y106"/>
      <c r="Z106"/>
      <c r="AA106"/>
      <c r="AB106"/>
      <c r="AC106"/>
    </row>
    <row r="107" spans="1:29">
      <c r="A107" s="2" t="s">
        <v>112</v>
      </c>
      <c r="B107" s="21">
        <v>0</v>
      </c>
      <c r="C107" s="21">
        <v>708826</v>
      </c>
      <c r="D107" s="21">
        <v>937732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260000</v>
      </c>
      <c r="K107" s="21">
        <v>-83890</v>
      </c>
      <c r="L107" s="21">
        <v>80000</v>
      </c>
      <c r="M107" s="21">
        <v>494237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17111037</v>
      </c>
      <c r="V107" s="21">
        <v>19507942</v>
      </c>
      <c r="W107"/>
      <c r="X107"/>
      <c r="Y107"/>
      <c r="Z107"/>
      <c r="AA107"/>
      <c r="AB107"/>
      <c r="AC107"/>
    </row>
    <row r="108" spans="1:29">
      <c r="A108" s="2" t="s">
        <v>113</v>
      </c>
      <c r="B108" s="21">
        <v>0</v>
      </c>
      <c r="C108" s="21">
        <v>817487</v>
      </c>
      <c r="D108" s="21">
        <v>538945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90000</v>
      </c>
      <c r="N108" s="21">
        <v>0</v>
      </c>
      <c r="O108" s="21">
        <v>319900</v>
      </c>
      <c r="P108" s="21">
        <v>0</v>
      </c>
      <c r="Q108" s="21">
        <v>0</v>
      </c>
      <c r="R108" s="21">
        <v>0</v>
      </c>
      <c r="S108" s="21">
        <v>0</v>
      </c>
      <c r="T108" s="21">
        <v>7802500</v>
      </c>
      <c r="U108" s="21">
        <v>19980621.370000001</v>
      </c>
      <c r="V108" s="21">
        <v>29549453.370000001</v>
      </c>
      <c r="W108"/>
      <c r="X108"/>
      <c r="Y108"/>
      <c r="Z108"/>
      <c r="AA108"/>
      <c r="AB108"/>
      <c r="AC108"/>
    </row>
    <row r="109" spans="1:29">
      <c r="A109" s="2" t="s">
        <v>114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582218</v>
      </c>
      <c r="T109" s="21">
        <v>13500000</v>
      </c>
      <c r="U109" s="21">
        <v>134499</v>
      </c>
      <c r="V109" s="21">
        <v>14216717</v>
      </c>
      <c r="W109"/>
      <c r="X109"/>
      <c r="Y109"/>
      <c r="Z109"/>
      <c r="AA109"/>
      <c r="AB109"/>
      <c r="AC109"/>
    </row>
    <row r="110" spans="1:29">
      <c r="A110" s="2" t="s">
        <v>115</v>
      </c>
      <c r="B110" s="21">
        <v>0</v>
      </c>
      <c r="C110" s="21">
        <v>0</v>
      </c>
      <c r="D110" s="21">
        <v>0</v>
      </c>
      <c r="E110" s="21">
        <v>0</v>
      </c>
      <c r="F110" s="21">
        <v>65656510</v>
      </c>
      <c r="G110" s="21">
        <v>0</v>
      </c>
      <c r="H110" s="21">
        <v>0</v>
      </c>
      <c r="I110" s="21">
        <v>0</v>
      </c>
      <c r="J110" s="21">
        <v>630000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5791827</v>
      </c>
      <c r="T110" s="21">
        <v>0</v>
      </c>
      <c r="U110" s="21">
        <v>8327112</v>
      </c>
      <c r="V110" s="21">
        <v>80405449</v>
      </c>
      <c r="W110"/>
      <c r="X110"/>
      <c r="Y110"/>
      <c r="Z110"/>
      <c r="AA110"/>
      <c r="AB110"/>
      <c r="AC110"/>
    </row>
    <row r="111" spans="1:29">
      <c r="A111" s="2" t="s">
        <v>26</v>
      </c>
      <c r="B111" s="21">
        <v>0</v>
      </c>
      <c r="C111" s="21">
        <v>427585</v>
      </c>
      <c r="D111" s="21">
        <v>6823081</v>
      </c>
      <c r="E111" s="21">
        <v>5223000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250466</v>
      </c>
      <c r="M111" s="21">
        <v>11405687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465408803</v>
      </c>
      <c r="T111" s="21">
        <v>0</v>
      </c>
      <c r="U111" s="21">
        <v>1497978892</v>
      </c>
      <c r="V111" s="21">
        <v>1987517514</v>
      </c>
      <c r="W111"/>
      <c r="X111"/>
      <c r="Y111"/>
      <c r="Z111"/>
      <c r="AA111"/>
      <c r="AB111"/>
      <c r="AC111"/>
    </row>
    <row r="112" spans="1:29">
      <c r="A112" s="2" t="s">
        <v>27</v>
      </c>
      <c r="B112" s="21">
        <v>15798956</v>
      </c>
      <c r="C112" s="21">
        <v>24508498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184592837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1680000</v>
      </c>
      <c r="U112" s="21">
        <v>11340788</v>
      </c>
      <c r="V112" s="21">
        <v>237921079</v>
      </c>
      <c r="W112"/>
      <c r="X112"/>
      <c r="Y112"/>
      <c r="Z112"/>
      <c r="AA112"/>
      <c r="AB112"/>
      <c r="AC112"/>
    </row>
    <row r="113" spans="1:29">
      <c r="A113" s="2" t="s">
        <v>28</v>
      </c>
      <c r="B113" s="21">
        <v>0</v>
      </c>
      <c r="C113" s="21">
        <v>1531916</v>
      </c>
      <c r="D113" s="21">
        <v>1251071</v>
      </c>
      <c r="E113" s="21">
        <v>0</v>
      </c>
      <c r="F113" s="21">
        <v>7633648</v>
      </c>
      <c r="G113" s="21">
        <v>0</v>
      </c>
      <c r="H113" s="21">
        <v>0</v>
      </c>
      <c r="I113" s="21">
        <v>0</v>
      </c>
      <c r="J113" s="21">
        <v>20000</v>
      </c>
      <c r="K113" s="21">
        <v>0</v>
      </c>
      <c r="L113" s="21">
        <v>0</v>
      </c>
      <c r="M113" s="21">
        <v>71244845</v>
      </c>
      <c r="N113" s="21">
        <v>0</v>
      </c>
      <c r="O113" s="21">
        <v>0</v>
      </c>
      <c r="P113" s="21">
        <v>14382</v>
      </c>
      <c r="Q113" s="21">
        <v>0</v>
      </c>
      <c r="R113" s="21">
        <v>0</v>
      </c>
      <c r="S113" s="21">
        <v>6854117</v>
      </c>
      <c r="T113" s="21">
        <v>2704513</v>
      </c>
      <c r="U113" s="21">
        <v>28763314</v>
      </c>
      <c r="V113" s="21">
        <v>120017806</v>
      </c>
      <c r="W113"/>
      <c r="X113"/>
      <c r="Y113"/>
      <c r="Z113"/>
      <c r="AA113"/>
      <c r="AB113"/>
      <c r="AC113"/>
    </row>
    <row r="114" spans="1:29">
      <c r="A114" s="2" t="s">
        <v>116</v>
      </c>
      <c r="B114" s="21">
        <v>0</v>
      </c>
      <c r="C114" s="21">
        <v>523135</v>
      </c>
      <c r="D114" s="21">
        <v>222625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160447</v>
      </c>
      <c r="N114" s="21">
        <v>0</v>
      </c>
      <c r="O114" s="21">
        <v>0</v>
      </c>
      <c r="P114" s="21">
        <v>2238179</v>
      </c>
      <c r="Q114" s="21">
        <v>0</v>
      </c>
      <c r="R114" s="21">
        <v>0</v>
      </c>
      <c r="S114" s="21">
        <v>24000</v>
      </c>
      <c r="T114" s="21">
        <v>5794599</v>
      </c>
      <c r="U114" s="21">
        <v>2676256</v>
      </c>
      <c r="V114" s="21">
        <v>11639241</v>
      </c>
      <c r="W114"/>
      <c r="X114"/>
      <c r="Y114"/>
      <c r="Z114"/>
      <c r="AA114"/>
      <c r="AB114"/>
      <c r="AC114"/>
    </row>
    <row r="115" spans="1:29">
      <c r="A115" s="2" t="s">
        <v>155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546000</v>
      </c>
      <c r="V115" s="21">
        <v>546000</v>
      </c>
      <c r="W115"/>
      <c r="X115"/>
      <c r="Y115"/>
      <c r="Z115"/>
      <c r="AA115"/>
      <c r="AB115"/>
      <c r="AC115"/>
    </row>
    <row r="116" spans="1:29">
      <c r="A116" s="2" t="s">
        <v>29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3532551</v>
      </c>
      <c r="V116" s="21">
        <v>3532551</v>
      </c>
      <c r="W116"/>
      <c r="X116"/>
      <c r="Y116"/>
      <c r="Z116"/>
      <c r="AA116"/>
      <c r="AB116"/>
      <c r="AC116"/>
    </row>
    <row r="117" spans="1:29">
      <c r="A117" s="2" t="s">
        <v>117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9131529</v>
      </c>
      <c r="V117" s="21">
        <v>9131529</v>
      </c>
      <c r="W117"/>
      <c r="X117"/>
      <c r="Y117"/>
      <c r="Z117"/>
      <c r="AA117"/>
      <c r="AB117"/>
      <c r="AC117"/>
    </row>
    <row r="118" spans="1:29">
      <c r="A118" s="2" t="s">
        <v>118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215200</v>
      </c>
      <c r="V118" s="21">
        <v>215200</v>
      </c>
      <c r="W118"/>
      <c r="X118"/>
      <c r="Y118"/>
      <c r="Z118"/>
      <c r="AA118"/>
      <c r="AB118"/>
      <c r="AC118"/>
    </row>
    <row r="119" spans="1:29">
      <c r="A119" s="2" t="s">
        <v>119</v>
      </c>
      <c r="B119" s="21">
        <v>0</v>
      </c>
      <c r="C119" s="21">
        <v>-378332.26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-378332.26</v>
      </c>
      <c r="W119"/>
      <c r="X119"/>
      <c r="Y119"/>
      <c r="Z119"/>
      <c r="AA119"/>
      <c r="AB119"/>
      <c r="AC119"/>
    </row>
    <row r="120" spans="1:29">
      <c r="A120" s="2" t="s">
        <v>120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504515</v>
      </c>
      <c r="V120" s="21">
        <v>504515</v>
      </c>
      <c r="W120"/>
      <c r="X120"/>
      <c r="Y120"/>
      <c r="Z120"/>
      <c r="AA120"/>
      <c r="AB120"/>
      <c r="AC120"/>
    </row>
    <row r="121" spans="1:29">
      <c r="A121" s="2" t="s">
        <v>169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750000</v>
      </c>
      <c r="V121" s="21">
        <v>750000</v>
      </c>
      <c r="W121"/>
      <c r="X121"/>
      <c r="Y121"/>
      <c r="Z121"/>
      <c r="AA121"/>
      <c r="AB121"/>
      <c r="AC121"/>
    </row>
    <row r="122" spans="1:29">
      <c r="A122" s="2" t="s">
        <v>156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1230000</v>
      </c>
      <c r="V122" s="21">
        <v>1230000</v>
      </c>
      <c r="W122"/>
      <c r="X122"/>
      <c r="Y122"/>
      <c r="Z122"/>
      <c r="AA122"/>
      <c r="AB122"/>
      <c r="AC122"/>
    </row>
    <row r="123" spans="1:29">
      <c r="A123" s="2" t="s">
        <v>121</v>
      </c>
      <c r="B123" s="21">
        <v>0</v>
      </c>
      <c r="C123" s="21">
        <v>170437</v>
      </c>
      <c r="D123" s="21">
        <v>1040000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2318</v>
      </c>
      <c r="M123" s="21">
        <v>21921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387200</v>
      </c>
      <c r="T123" s="21">
        <v>0</v>
      </c>
      <c r="U123" s="21">
        <v>829470</v>
      </c>
      <c r="V123" s="21">
        <v>2451346</v>
      </c>
      <c r="W123"/>
      <c r="X123"/>
      <c r="Y123"/>
      <c r="Z123"/>
      <c r="AA123"/>
      <c r="AB123"/>
      <c r="AC123"/>
    </row>
    <row r="124" spans="1:29">
      <c r="A124" s="2" t="s">
        <v>30</v>
      </c>
      <c r="B124" s="21">
        <v>2058084</v>
      </c>
      <c r="C124" s="21">
        <v>2981120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57731370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7385000</v>
      </c>
      <c r="V124" s="21">
        <v>70155574</v>
      </c>
      <c r="W124"/>
      <c r="X124"/>
      <c r="Y124"/>
      <c r="Z124"/>
      <c r="AA124"/>
      <c r="AB124"/>
      <c r="AC124"/>
    </row>
    <row r="125" spans="1:29">
      <c r="A125" s="2" t="s">
        <v>122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95952</v>
      </c>
      <c r="V125" s="21">
        <v>95952</v>
      </c>
      <c r="W125"/>
      <c r="X125"/>
      <c r="Y125"/>
      <c r="Z125"/>
      <c r="AA125"/>
      <c r="AB125"/>
      <c r="AC125"/>
    </row>
    <row r="126" spans="1:29">
      <c r="A126" s="2" t="s">
        <v>123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460352</v>
      </c>
      <c r="V126" s="21">
        <v>460352</v>
      </c>
      <c r="W126"/>
      <c r="X126"/>
      <c r="Y126"/>
      <c r="Z126"/>
      <c r="AA126"/>
      <c r="AB126"/>
      <c r="AC126"/>
    </row>
    <row r="127" spans="1:29">
      <c r="A127" s="2" t="s">
        <v>124</v>
      </c>
      <c r="B127" s="21">
        <v>0</v>
      </c>
      <c r="C127" s="21">
        <v>134597</v>
      </c>
      <c r="D127" s="21">
        <v>2068829.92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527158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193040</v>
      </c>
      <c r="V127" s="21">
        <v>2923624.92</v>
      </c>
      <c r="W127"/>
      <c r="X127"/>
      <c r="Y127"/>
      <c r="Z127"/>
      <c r="AA127"/>
      <c r="AB127"/>
      <c r="AC127"/>
    </row>
    <row r="128" spans="1:29">
      <c r="A128" s="2" t="s">
        <v>125</v>
      </c>
      <c r="B128" s="21">
        <v>0</v>
      </c>
      <c r="C128" s="21">
        <v>2008941</v>
      </c>
      <c r="D128" s="21">
        <v>115061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723744</v>
      </c>
      <c r="N128" s="21">
        <v>0</v>
      </c>
      <c r="O128" s="21">
        <v>0</v>
      </c>
      <c r="P128" s="21">
        <v>1492270</v>
      </c>
      <c r="Q128" s="21">
        <v>0</v>
      </c>
      <c r="R128" s="21">
        <v>0</v>
      </c>
      <c r="S128" s="21">
        <v>560000</v>
      </c>
      <c r="T128" s="21">
        <v>0</v>
      </c>
      <c r="U128" s="21">
        <v>13777595</v>
      </c>
      <c r="V128" s="21">
        <v>18677611</v>
      </c>
      <c r="W128"/>
      <c r="X128"/>
      <c r="Y128"/>
      <c r="Z128"/>
      <c r="AA128"/>
      <c r="AB128"/>
      <c r="AC128"/>
    </row>
    <row r="129" spans="1:29">
      <c r="A129" s="2" t="s">
        <v>126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1406645</v>
      </c>
      <c r="V129" s="21">
        <v>1406645</v>
      </c>
      <c r="W129"/>
      <c r="X129"/>
      <c r="Y129"/>
      <c r="Z129"/>
      <c r="AA129"/>
      <c r="AB129"/>
      <c r="AC129"/>
    </row>
    <row r="130" spans="1:29">
      <c r="A130" s="2" t="s">
        <v>127</v>
      </c>
      <c r="B130" s="21">
        <v>0</v>
      </c>
      <c r="C130" s="21">
        <v>26000</v>
      </c>
      <c r="D130" s="21">
        <v>762177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720000</v>
      </c>
      <c r="T130" s="21">
        <v>66500</v>
      </c>
      <c r="U130" s="21">
        <v>13638174</v>
      </c>
      <c r="V130" s="21">
        <v>15212851</v>
      </c>
      <c r="W130"/>
      <c r="X130"/>
      <c r="Y130"/>
      <c r="Z130"/>
      <c r="AA130"/>
      <c r="AB130"/>
      <c r="AC130"/>
    </row>
    <row r="131" spans="1:29">
      <c r="A131" s="2" t="s">
        <v>31</v>
      </c>
      <c r="B131" s="21">
        <v>1577941</v>
      </c>
      <c r="C131" s="21">
        <v>13929810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260922175.78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280000</v>
      </c>
      <c r="U131" s="21">
        <v>6383816</v>
      </c>
      <c r="V131" s="21">
        <v>283093742.77999997</v>
      </c>
      <c r="W131"/>
      <c r="X131"/>
      <c r="Y131"/>
      <c r="Z131"/>
      <c r="AA131"/>
      <c r="AB131"/>
      <c r="AC131"/>
    </row>
    <row r="132" spans="1:29">
      <c r="A132" s="2" t="s">
        <v>128</v>
      </c>
      <c r="B132" s="21">
        <v>177942</v>
      </c>
      <c r="C132" s="21">
        <v>1996116</v>
      </c>
      <c r="D132" s="21">
        <v>12334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305500</v>
      </c>
      <c r="K132" s="21">
        <v>0</v>
      </c>
      <c r="L132" s="21">
        <v>1577807</v>
      </c>
      <c r="M132" s="21">
        <v>375660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542000</v>
      </c>
      <c r="T132" s="21">
        <v>0</v>
      </c>
      <c r="U132" s="21">
        <v>26902155</v>
      </c>
      <c r="V132" s="21">
        <v>31889514</v>
      </c>
      <c r="W132"/>
      <c r="X132"/>
      <c r="Y132"/>
      <c r="Z132"/>
      <c r="AA132"/>
      <c r="AB132"/>
      <c r="AC132"/>
    </row>
    <row r="133" spans="1:29">
      <c r="A133" s="2" t="s">
        <v>32</v>
      </c>
      <c r="B133" s="21">
        <v>0</v>
      </c>
      <c r="C133" s="21">
        <v>0</v>
      </c>
      <c r="D133" s="21">
        <v>19627359</v>
      </c>
      <c r="E133" s="21">
        <v>0</v>
      </c>
      <c r="F133" s="21">
        <v>0</v>
      </c>
      <c r="G133" s="21">
        <v>217659</v>
      </c>
      <c r="H133" s="21">
        <v>46292</v>
      </c>
      <c r="I133" s="21">
        <v>0</v>
      </c>
      <c r="J133" s="21">
        <v>0</v>
      </c>
      <c r="K133" s="21">
        <v>0</v>
      </c>
      <c r="L133" s="21">
        <v>0</v>
      </c>
      <c r="M133" s="21">
        <v>26230578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122725</v>
      </c>
      <c r="V133" s="21">
        <v>46244613</v>
      </c>
      <c r="W133"/>
      <c r="X133"/>
      <c r="Y133"/>
      <c r="Z133"/>
      <c r="AA133"/>
      <c r="AB133"/>
      <c r="AC133"/>
    </row>
    <row r="134" spans="1:29">
      <c r="A134" s="2" t="s">
        <v>129</v>
      </c>
      <c r="B134" s="21">
        <v>0</v>
      </c>
      <c r="C134" s="21">
        <v>264370</v>
      </c>
      <c r="D134" s="21">
        <v>881520</v>
      </c>
      <c r="E134" s="21">
        <v>7303873</v>
      </c>
      <c r="F134" s="21">
        <v>50439615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200000</v>
      </c>
      <c r="N134" s="21">
        <v>0</v>
      </c>
      <c r="O134" s="21">
        <v>0</v>
      </c>
      <c r="P134" s="21">
        <v>9808166</v>
      </c>
      <c r="Q134" s="21">
        <v>0</v>
      </c>
      <c r="R134" s="21">
        <v>800000</v>
      </c>
      <c r="S134" s="21">
        <v>123013825</v>
      </c>
      <c r="T134" s="21">
        <v>26037502</v>
      </c>
      <c r="U134" s="21">
        <v>177168340</v>
      </c>
      <c r="V134" s="21">
        <v>395917211</v>
      </c>
      <c r="W134"/>
      <c r="X134"/>
      <c r="Y134"/>
      <c r="Z134"/>
      <c r="AA134"/>
      <c r="AB134"/>
      <c r="AC134"/>
    </row>
    <row r="135" spans="1:29">
      <c r="A135" s="2" t="s">
        <v>33</v>
      </c>
      <c r="B135" s="21">
        <v>1669607</v>
      </c>
      <c r="C135" s="21">
        <v>14361841</v>
      </c>
      <c r="D135" s="21">
        <v>0</v>
      </c>
      <c r="E135" s="21">
        <v>0</v>
      </c>
      <c r="F135" s="21">
        <v>188649807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238398174.5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727035</v>
      </c>
      <c r="V135" s="21">
        <v>443806464.5</v>
      </c>
      <c r="W135"/>
      <c r="X135"/>
      <c r="Y135"/>
      <c r="Z135"/>
      <c r="AA135"/>
      <c r="AB135"/>
      <c r="AC135"/>
    </row>
    <row r="136" spans="1:29">
      <c r="A136" s="2" t="s">
        <v>130</v>
      </c>
      <c r="B136" s="21">
        <v>0</v>
      </c>
      <c r="C136" s="21">
        <v>634199</v>
      </c>
      <c r="D136" s="21">
        <v>101448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256359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6576609</v>
      </c>
      <c r="T136" s="21">
        <v>0</v>
      </c>
      <c r="U136" s="21">
        <v>77677749</v>
      </c>
      <c r="V136" s="21">
        <v>85246364</v>
      </c>
      <c r="W136"/>
      <c r="X136"/>
      <c r="Y136"/>
      <c r="Z136"/>
      <c r="AA136"/>
      <c r="AB136"/>
      <c r="AC136"/>
    </row>
    <row r="137" spans="1:29">
      <c r="A137" s="2" t="s">
        <v>34</v>
      </c>
      <c r="B137" s="21">
        <v>0</v>
      </c>
      <c r="C137" s="21">
        <v>4004800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34092732.189999998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9050000</v>
      </c>
      <c r="U137" s="21">
        <v>0</v>
      </c>
      <c r="V137" s="21">
        <v>47147532.189999998</v>
      </c>
      <c r="W137"/>
      <c r="X137"/>
      <c r="Y137"/>
      <c r="Z137"/>
      <c r="AA137"/>
      <c r="AB137"/>
      <c r="AC137"/>
    </row>
    <row r="138" spans="1:29">
      <c r="A138" s="2" t="s">
        <v>131</v>
      </c>
      <c r="B138" s="21">
        <v>0</v>
      </c>
      <c r="C138" s="21">
        <v>2180776</v>
      </c>
      <c r="D138" s="21">
        <v>816510</v>
      </c>
      <c r="E138" s="21">
        <v>0</v>
      </c>
      <c r="F138" s="21">
        <v>-1212200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1027926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2232339</v>
      </c>
      <c r="T138" s="21">
        <v>0</v>
      </c>
      <c r="U138" s="21">
        <v>21425261</v>
      </c>
      <c r="V138" s="21">
        <v>26470612</v>
      </c>
      <c r="W138"/>
      <c r="X138"/>
      <c r="Y138"/>
      <c r="Z138"/>
      <c r="AA138"/>
      <c r="AB138"/>
      <c r="AC138"/>
    </row>
    <row r="139" spans="1:29">
      <c r="A139" s="2" t="s">
        <v>132</v>
      </c>
      <c r="B139" s="21">
        <v>0</v>
      </c>
      <c r="C139" s="21">
        <v>753489</v>
      </c>
      <c r="D139" s="21">
        <v>575876</v>
      </c>
      <c r="E139" s="21">
        <v>397520</v>
      </c>
      <c r="F139" s="21">
        <v>21549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1860425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11453892</v>
      </c>
      <c r="T139" s="21">
        <v>0</v>
      </c>
      <c r="U139" s="21">
        <v>21362476</v>
      </c>
      <c r="V139" s="21">
        <v>36425227</v>
      </c>
      <c r="W139"/>
      <c r="X139"/>
      <c r="Y139"/>
      <c r="Z139"/>
      <c r="AA139"/>
      <c r="AB139"/>
      <c r="AC139"/>
    </row>
    <row r="140" spans="1:29">
      <c r="A140" s="2" t="s">
        <v>35</v>
      </c>
      <c r="B140" s="21">
        <v>932352</v>
      </c>
      <c r="C140" s="21">
        <v>8882765</v>
      </c>
      <c r="D140" s="21">
        <v>0</v>
      </c>
      <c r="E140" s="21">
        <v>0</v>
      </c>
      <c r="F140" s="21">
        <v>106824134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130996241.51000001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1190000</v>
      </c>
      <c r="U140" s="21">
        <v>0</v>
      </c>
      <c r="V140" s="21">
        <v>248825492.50999999</v>
      </c>
      <c r="W140"/>
      <c r="X140"/>
      <c r="Y140"/>
      <c r="Z140"/>
      <c r="AA140"/>
      <c r="AB140"/>
      <c r="AC140"/>
    </row>
    <row r="141" spans="1:29">
      <c r="A141" s="2" t="s">
        <v>36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10435602</v>
      </c>
      <c r="V141" s="21">
        <v>10435602</v>
      </c>
      <c r="W141"/>
      <c r="X141"/>
      <c r="Y141"/>
      <c r="Z141"/>
      <c r="AA141"/>
      <c r="AB141"/>
      <c r="AC141"/>
    </row>
    <row r="142" spans="1:29">
      <c r="A142" s="2" t="s">
        <v>133</v>
      </c>
      <c r="B142" s="21">
        <v>0</v>
      </c>
      <c r="C142" s="21">
        <v>7024628</v>
      </c>
      <c r="D142" s="21">
        <v>0</v>
      </c>
      <c r="E142" s="21">
        <v>0</v>
      </c>
      <c r="F142" s="21">
        <v>8010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72353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13593576</v>
      </c>
      <c r="V142" s="21">
        <v>20698567</v>
      </c>
      <c r="W142"/>
      <c r="X142"/>
      <c r="Y142"/>
      <c r="Z142"/>
      <c r="AA142"/>
      <c r="AB142"/>
      <c r="AC142"/>
    </row>
    <row r="143" spans="1:29">
      <c r="A143" s="2" t="s">
        <v>134</v>
      </c>
      <c r="B143" s="21">
        <v>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825000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200000</v>
      </c>
      <c r="V143" s="21">
        <v>1025000</v>
      </c>
      <c r="W143"/>
      <c r="X143"/>
      <c r="Y143"/>
      <c r="Z143"/>
      <c r="AA143"/>
      <c r="AB143"/>
      <c r="AC143"/>
    </row>
    <row r="144" spans="1:29">
      <c r="A144" s="2" t="s">
        <v>135</v>
      </c>
      <c r="B144" s="21">
        <v>0</v>
      </c>
      <c r="C144" s="21">
        <v>2866313</v>
      </c>
      <c r="D144" s="21">
        <v>0</v>
      </c>
      <c r="E144" s="21">
        <v>0</v>
      </c>
      <c r="F144" s="21">
        <v>97228678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1706825</v>
      </c>
      <c r="N144" s="21">
        <v>0</v>
      </c>
      <c r="O144" s="21">
        <v>0</v>
      </c>
      <c r="P144" s="21">
        <v>0</v>
      </c>
      <c r="Q144" s="21">
        <v>244862</v>
      </c>
      <c r="R144" s="21">
        <v>0</v>
      </c>
      <c r="S144" s="21">
        <v>1200000</v>
      </c>
      <c r="T144" s="21">
        <v>0</v>
      </c>
      <c r="U144" s="21">
        <v>36941205</v>
      </c>
      <c r="V144" s="21">
        <v>140187883</v>
      </c>
      <c r="W144"/>
      <c r="X144"/>
      <c r="Y144"/>
      <c r="Z144"/>
      <c r="AA144"/>
      <c r="AB144"/>
      <c r="AC144"/>
    </row>
    <row r="145" spans="1:29">
      <c r="A145" s="2" t="s">
        <v>136</v>
      </c>
      <c r="B145" s="21">
        <v>0</v>
      </c>
      <c r="C145" s="21">
        <v>0</v>
      </c>
      <c r="D145" s="21">
        <v>0</v>
      </c>
      <c r="E145" s="21">
        <v>4951942</v>
      </c>
      <c r="F145" s="21">
        <v>264689635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9718948</v>
      </c>
      <c r="Q145" s="21">
        <v>0</v>
      </c>
      <c r="R145" s="21">
        <v>0</v>
      </c>
      <c r="S145" s="21">
        <v>48650379</v>
      </c>
      <c r="T145" s="21">
        <v>0</v>
      </c>
      <c r="U145" s="21">
        <v>7412275</v>
      </c>
      <c r="V145" s="21">
        <v>335423179</v>
      </c>
      <c r="W145"/>
      <c r="X145"/>
      <c r="Y145"/>
      <c r="Z145"/>
      <c r="AA145"/>
      <c r="AB145"/>
      <c r="AC145"/>
    </row>
    <row r="146" spans="1:29">
      <c r="A146" s="2" t="s">
        <v>137</v>
      </c>
      <c r="B146" s="21">
        <v>0</v>
      </c>
      <c r="C146" s="21">
        <v>0</v>
      </c>
      <c r="D146" s="21">
        <v>1035000</v>
      </c>
      <c r="E146" s="21">
        <v>12179717</v>
      </c>
      <c r="F146" s="21">
        <v>44684100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10000</v>
      </c>
      <c r="N146" s="21">
        <v>0</v>
      </c>
      <c r="O146" s="21">
        <v>0</v>
      </c>
      <c r="P146" s="21">
        <v>0</v>
      </c>
      <c r="Q146" s="21">
        <v>0</v>
      </c>
      <c r="R146" s="21">
        <v>-1871000</v>
      </c>
      <c r="S146" s="21">
        <v>88922885</v>
      </c>
      <c r="T146" s="21">
        <v>0</v>
      </c>
      <c r="U146" s="21">
        <v>113133861</v>
      </c>
      <c r="V146" s="21">
        <v>258094563</v>
      </c>
      <c r="W146"/>
      <c r="X146"/>
      <c r="Y146"/>
      <c r="Z146"/>
      <c r="AA146"/>
      <c r="AB146"/>
      <c r="AC146"/>
    </row>
    <row r="147" spans="1:29">
      <c r="A147" s="2" t="s">
        <v>138</v>
      </c>
      <c r="B147" s="21">
        <v>0</v>
      </c>
      <c r="C147" s="21">
        <v>0</v>
      </c>
      <c r="D147" s="21">
        <v>20000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38761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749559</v>
      </c>
      <c r="V147" s="21">
        <v>808320</v>
      </c>
      <c r="W147"/>
      <c r="X147"/>
      <c r="Y147"/>
      <c r="Z147"/>
      <c r="AA147"/>
      <c r="AB147"/>
      <c r="AC147"/>
    </row>
    <row r="148" spans="1:29">
      <c r="A148" s="2" t="s">
        <v>170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550000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550000</v>
      </c>
      <c r="W148"/>
      <c r="X148"/>
      <c r="Y148"/>
      <c r="Z148"/>
      <c r="AA148"/>
      <c r="AB148"/>
      <c r="AC148"/>
    </row>
    <row r="149" spans="1:29">
      <c r="A149" s="2" t="s">
        <v>139</v>
      </c>
      <c r="B149" s="21"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368554</v>
      </c>
      <c r="T149" s="21">
        <v>11500000</v>
      </c>
      <c r="U149" s="21">
        <v>988000</v>
      </c>
      <c r="V149" s="21">
        <v>12856554</v>
      </c>
      <c r="W149"/>
      <c r="X149"/>
      <c r="Y149"/>
      <c r="Z149"/>
      <c r="AA149"/>
      <c r="AB149"/>
      <c r="AC149"/>
    </row>
    <row r="150" spans="1:29">
      <c r="A150" s="2" t="s">
        <v>140</v>
      </c>
      <c r="B150" s="21">
        <v>0</v>
      </c>
      <c r="C150" s="21">
        <v>0</v>
      </c>
      <c r="D150" s="21">
        <v>0</v>
      </c>
      <c r="E150" s="21">
        <v>0</v>
      </c>
      <c r="F150" s="21">
        <v>284306531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-42532</v>
      </c>
      <c r="T150" s="21">
        <v>0</v>
      </c>
      <c r="U150" s="21">
        <v>1223295</v>
      </c>
      <c r="V150" s="21">
        <v>285487294</v>
      </c>
      <c r="W150"/>
      <c r="X150"/>
      <c r="Y150"/>
      <c r="Z150"/>
      <c r="AA150"/>
      <c r="AB150"/>
      <c r="AC150"/>
    </row>
    <row r="151" spans="1:29">
      <c r="A151" s="2" t="s">
        <v>37</v>
      </c>
      <c r="B151" s="21">
        <v>683826</v>
      </c>
      <c r="C151" s="21">
        <v>3014400</v>
      </c>
      <c r="D151" s="21">
        <v>0</v>
      </c>
      <c r="E151" s="21">
        <v>0</v>
      </c>
      <c r="F151" s="21">
        <v>22900000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9405816.1999999993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36004042.200000003</v>
      </c>
      <c r="W151"/>
      <c r="X151"/>
      <c r="Y151"/>
      <c r="Z151"/>
      <c r="AA151"/>
      <c r="AB151"/>
      <c r="AC151"/>
    </row>
    <row r="152" spans="1:29">
      <c r="A152" s="2" t="s">
        <v>157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/>
      <c r="X152"/>
      <c r="Y152"/>
      <c r="Z152"/>
      <c r="AA152"/>
      <c r="AB152"/>
      <c r="AC152"/>
    </row>
    <row r="153" spans="1:29">
      <c r="A153" s="2" t="s">
        <v>141</v>
      </c>
      <c r="B153" s="21">
        <v>0</v>
      </c>
      <c r="C153" s="21">
        <v>18750472</v>
      </c>
      <c r="D153" s="21">
        <v>56098092.799999997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336823</v>
      </c>
      <c r="M153" s="21">
        <v>22223155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58100</v>
      </c>
      <c r="T153" s="21">
        <v>0</v>
      </c>
      <c r="U153" s="21">
        <v>50042863</v>
      </c>
      <c r="V153" s="21">
        <v>147509505.80000001</v>
      </c>
      <c r="W153"/>
      <c r="X153"/>
      <c r="Y153"/>
      <c r="Z153"/>
      <c r="AA153"/>
      <c r="AB153"/>
      <c r="AC153"/>
    </row>
    <row r="154" spans="1:29">
      <c r="A154" s="2" t="s">
        <v>142</v>
      </c>
      <c r="B154" s="21">
        <v>0</v>
      </c>
      <c r="C154" s="21">
        <v>50000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10800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13388514</v>
      </c>
      <c r="V154" s="21">
        <v>13449314</v>
      </c>
      <c r="W154"/>
      <c r="X154"/>
      <c r="Y154"/>
      <c r="Z154"/>
      <c r="AA154"/>
      <c r="AB154"/>
      <c r="AC154"/>
    </row>
    <row r="155" spans="1:29">
      <c r="A155" s="2" t="s">
        <v>38</v>
      </c>
      <c r="B155" s="21">
        <v>0</v>
      </c>
      <c r="C155" s="21">
        <v>10000</v>
      </c>
      <c r="D155" s="21">
        <v>-4000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18337197</v>
      </c>
      <c r="T155" s="21">
        <v>0</v>
      </c>
      <c r="U155" s="21">
        <v>59779877</v>
      </c>
      <c r="V155" s="21">
        <v>78123074</v>
      </c>
      <c r="W155"/>
      <c r="X155"/>
      <c r="Y155"/>
      <c r="Z155"/>
      <c r="AA155"/>
      <c r="AB155"/>
      <c r="AC155"/>
    </row>
    <row r="156" spans="1:29">
      <c r="A156" s="2" t="s">
        <v>143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137162</v>
      </c>
      <c r="T156" s="21">
        <v>0</v>
      </c>
      <c r="U156" s="21">
        <v>0</v>
      </c>
      <c r="V156" s="21">
        <v>137162</v>
      </c>
      <c r="W156"/>
      <c r="X156"/>
      <c r="Y156"/>
      <c r="Z156"/>
      <c r="AA156"/>
      <c r="AB156"/>
      <c r="AC156"/>
    </row>
    <row r="157" spans="1:29">
      <c r="A157" s="2" t="s">
        <v>144</v>
      </c>
      <c r="B157" s="21">
        <v>0</v>
      </c>
      <c r="C157" s="21">
        <v>10000</v>
      </c>
      <c r="D157" s="21">
        <v>112000</v>
      </c>
      <c r="E157" s="21">
        <v>3400000</v>
      </c>
      <c r="F157" s="21">
        <v>54509747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257499</v>
      </c>
      <c r="N157" s="21">
        <v>0</v>
      </c>
      <c r="O157" s="21">
        <v>0</v>
      </c>
      <c r="P157" s="21">
        <v>15158150</v>
      </c>
      <c r="Q157" s="21">
        <v>0</v>
      </c>
      <c r="R157" s="21">
        <v>0</v>
      </c>
      <c r="S157" s="21">
        <v>6814807</v>
      </c>
      <c r="T157" s="21">
        <v>0</v>
      </c>
      <c r="U157" s="21">
        <v>4859033</v>
      </c>
      <c r="V157" s="21">
        <v>85121236</v>
      </c>
      <c r="W157"/>
      <c r="X157"/>
      <c r="Y157"/>
      <c r="Z157"/>
      <c r="AA157"/>
      <c r="AB157"/>
      <c r="AC157"/>
    </row>
    <row r="158" spans="1:29">
      <c r="A158" s="2" t="s">
        <v>168</v>
      </c>
      <c r="B158" s="21">
        <v>0</v>
      </c>
      <c r="C158" s="21">
        <v>378332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378332</v>
      </c>
      <c r="W158"/>
      <c r="X158"/>
      <c r="Y158"/>
      <c r="Z158"/>
      <c r="AA158"/>
      <c r="AB158"/>
      <c r="AC158"/>
    </row>
    <row r="159" spans="1:29">
      <c r="A159" s="2" t="s">
        <v>13</v>
      </c>
      <c r="B159" s="21">
        <v>26834000</v>
      </c>
      <c r="C159" s="21">
        <v>379303581.74000001</v>
      </c>
      <c r="D159" s="21">
        <v>381599241.50000006</v>
      </c>
      <c r="E159" s="21">
        <v>55189025</v>
      </c>
      <c r="F159" s="21">
        <v>2200339710.5</v>
      </c>
      <c r="G159" s="21">
        <v>217659</v>
      </c>
      <c r="H159" s="21">
        <v>46292</v>
      </c>
      <c r="I159" s="21">
        <v>68309</v>
      </c>
      <c r="J159" s="21">
        <v>35961773</v>
      </c>
      <c r="K159" s="21">
        <v>0</v>
      </c>
      <c r="L159" s="21">
        <v>1359515762</v>
      </c>
      <c r="M159" s="21">
        <v>216416394</v>
      </c>
      <c r="N159" s="21">
        <v>1303680</v>
      </c>
      <c r="O159" s="21">
        <v>900500</v>
      </c>
      <c r="P159" s="21">
        <v>281512500</v>
      </c>
      <c r="Q159" s="21">
        <v>244862</v>
      </c>
      <c r="R159" s="21">
        <v>-1071000</v>
      </c>
      <c r="S159" s="21">
        <v>1857543863</v>
      </c>
      <c r="T159" s="21">
        <v>150084168</v>
      </c>
      <c r="U159" s="21">
        <v>5070659047</v>
      </c>
      <c r="V159" s="21">
        <v>12016669367.740002</v>
      </c>
      <c r="W159"/>
      <c r="X159"/>
      <c r="Y159"/>
      <c r="Z159"/>
      <c r="AA159"/>
      <c r="AB159"/>
      <c r="AC159"/>
    </row>
    <row r="160" spans="1:29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>
        <v>12016669367.74</v>
      </c>
      <c r="W161"/>
      <c r="X161"/>
      <c r="Y161"/>
      <c r="Z161"/>
      <c r="AA161"/>
      <c r="AB161"/>
      <c r="AC161"/>
    </row>
    <row r="162" spans="1:29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workbookViewId="0">
      <selection activeCell="O156" sqref="O156"/>
    </sheetView>
  </sheetViews>
  <sheetFormatPr defaultRowHeight="14.4"/>
  <cols>
    <col min="1" max="1" width="42.33203125" bestFit="1" customWidth="1"/>
    <col min="2" max="2" width="15.5546875" customWidth="1"/>
    <col min="3" max="3" width="15.5546875" style="18" customWidth="1"/>
    <col min="4" max="11" width="15.5546875" customWidth="1"/>
    <col min="12" max="12" width="15.5546875" style="18" customWidth="1"/>
    <col min="13" max="14" width="15.5546875" customWidth="1"/>
  </cols>
  <sheetData>
    <row r="1" spans="1:15" s="8" customFormat="1" ht="15.6">
      <c r="A1" s="25" t="s">
        <v>152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8" customFormat="1" ht="18">
      <c r="A2" s="26" t="s">
        <v>153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8" customFormat="1">
      <c r="C3" s="18"/>
      <c r="L3" s="18"/>
    </row>
    <row r="4" spans="1:15" ht="43.2">
      <c r="A4" s="9" t="s">
        <v>147</v>
      </c>
      <c r="B4" s="9" t="s">
        <v>148</v>
      </c>
      <c r="C4" s="10" t="s">
        <v>149</v>
      </c>
      <c r="D4" s="9" t="s">
        <v>150</v>
      </c>
    </row>
    <row r="5" spans="1:15">
      <c r="A5" s="11" t="s">
        <v>1</v>
      </c>
      <c r="B5" s="12">
        <v>10195901</v>
      </c>
      <c r="C5" s="13">
        <v>442997919.74000001</v>
      </c>
      <c r="D5" s="14">
        <f>(B5/C5)</f>
        <v>2.3015685956232206E-2</v>
      </c>
    </row>
    <row r="6" spans="1:15" s="8" customFormat="1">
      <c r="A6" s="11" t="s">
        <v>151</v>
      </c>
      <c r="B6" s="12">
        <v>0</v>
      </c>
      <c r="C6" s="13">
        <v>0</v>
      </c>
      <c r="D6" s="14">
        <v>0</v>
      </c>
      <c r="L6" s="18"/>
    </row>
    <row r="7" spans="1:15">
      <c r="A7" s="15" t="s">
        <v>2</v>
      </c>
      <c r="B7" s="13">
        <v>2110820</v>
      </c>
      <c r="C7" s="13">
        <v>397772948.18000007</v>
      </c>
      <c r="D7" s="14">
        <f t="shared" ref="D7:D18" si="0">(B7/C7)</f>
        <v>5.3065951560004338E-3</v>
      </c>
    </row>
    <row r="8" spans="1:15">
      <c r="A8" s="15" t="s">
        <v>3</v>
      </c>
      <c r="B8" s="13">
        <v>17146876</v>
      </c>
      <c r="C8" s="13">
        <v>51624476</v>
      </c>
      <c r="D8" s="14">
        <f t="shared" si="0"/>
        <v>0.33214624783794416</v>
      </c>
    </row>
    <row r="9" spans="1:15">
      <c r="A9" s="15" t="s">
        <v>4</v>
      </c>
      <c r="B9" s="13">
        <v>1710505286.5</v>
      </c>
      <c r="C9" s="13">
        <v>2200339710.5</v>
      </c>
      <c r="D9" s="14">
        <f t="shared" si="0"/>
        <v>0.77738236434014496</v>
      </c>
    </row>
    <row r="10" spans="1:15">
      <c r="A10" s="15" t="s">
        <v>5</v>
      </c>
      <c r="B10" s="13">
        <v>0</v>
      </c>
      <c r="C10" s="13">
        <v>68309</v>
      </c>
      <c r="D10" s="14">
        <f t="shared" si="0"/>
        <v>0</v>
      </c>
    </row>
    <row r="11" spans="1:15">
      <c r="A11" s="15" t="s">
        <v>163</v>
      </c>
      <c r="B11" s="13">
        <v>1026800</v>
      </c>
      <c r="C11" s="13">
        <v>0</v>
      </c>
      <c r="D11" s="14">
        <v>0</v>
      </c>
    </row>
    <row r="12" spans="1:15">
      <c r="A12" s="15" t="s">
        <v>7</v>
      </c>
      <c r="B12" s="13">
        <v>0</v>
      </c>
      <c r="C12" s="13">
        <v>1259553355</v>
      </c>
      <c r="D12" s="14">
        <f t="shared" si="0"/>
        <v>0</v>
      </c>
    </row>
    <row r="13" spans="1:15">
      <c r="A13" s="15" t="s">
        <v>8</v>
      </c>
      <c r="B13" s="13">
        <v>11065258</v>
      </c>
      <c r="C13" s="13">
        <v>215669901</v>
      </c>
      <c r="D13" s="14">
        <f t="shared" si="0"/>
        <v>5.1306454673060754E-2</v>
      </c>
    </row>
    <row r="14" spans="1:15">
      <c r="A14" s="15" t="s">
        <v>9</v>
      </c>
      <c r="B14" s="13">
        <v>99539447</v>
      </c>
      <c r="C14" s="13">
        <v>281512500</v>
      </c>
      <c r="D14" s="14">
        <f t="shared" si="0"/>
        <v>0.35358801829403669</v>
      </c>
    </row>
    <row r="15" spans="1:15">
      <c r="A15" s="15" t="s">
        <v>10</v>
      </c>
      <c r="B15" s="13">
        <v>740246197</v>
      </c>
      <c r="C15" s="13">
        <v>1834918220</v>
      </c>
      <c r="D15" s="14">
        <f t="shared" si="0"/>
        <v>0.40342190127688632</v>
      </c>
    </row>
    <row r="16" spans="1:15">
      <c r="A16" s="15" t="s">
        <v>11</v>
      </c>
      <c r="B16" s="13">
        <v>18586895</v>
      </c>
      <c r="C16" s="13">
        <v>150084168</v>
      </c>
      <c r="D16" s="14">
        <f t="shared" si="0"/>
        <v>0.123843142469231</v>
      </c>
    </row>
    <row r="17" spans="1:15">
      <c r="A17" s="15" t="s">
        <v>12</v>
      </c>
      <c r="B17" s="13">
        <v>595444325</v>
      </c>
      <c r="C17" s="13">
        <v>5034025696</v>
      </c>
      <c r="D17" s="14">
        <f t="shared" si="0"/>
        <v>0.11828392641561915</v>
      </c>
    </row>
    <row r="18" spans="1:15">
      <c r="A18" s="16" t="s">
        <v>13</v>
      </c>
      <c r="B18" s="17">
        <f>SUM(B5:B17)</f>
        <v>3205867805.5</v>
      </c>
      <c r="C18" s="17">
        <v>11868567203.42</v>
      </c>
      <c r="D18" s="14">
        <f t="shared" si="0"/>
        <v>0.27011413851001403</v>
      </c>
    </row>
    <row r="22" spans="1:15" ht="43.2">
      <c r="A22" s="3" t="s">
        <v>0</v>
      </c>
      <c r="B22" s="22"/>
      <c r="C22" s="3" t="s">
        <v>1</v>
      </c>
      <c r="D22" s="19" t="s">
        <v>151</v>
      </c>
      <c r="E22" s="3" t="s">
        <v>2</v>
      </c>
      <c r="F22" s="3" t="s">
        <v>3</v>
      </c>
      <c r="G22" s="3" t="s">
        <v>4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19" t="s">
        <v>158</v>
      </c>
      <c r="N22" s="3" t="s">
        <v>11</v>
      </c>
      <c r="O22" s="3" t="s">
        <v>12</v>
      </c>
    </row>
    <row r="23" spans="1:15">
      <c r="A23" s="4" t="s">
        <v>40</v>
      </c>
      <c r="B23" s="23"/>
      <c r="C23" s="5">
        <v>30205194</v>
      </c>
      <c r="D23" s="13">
        <v>0</v>
      </c>
      <c r="E23" s="5">
        <v>120614806.2</v>
      </c>
      <c r="F23" s="5">
        <v>0</v>
      </c>
      <c r="G23" s="5">
        <v>342540</v>
      </c>
      <c r="H23" s="5">
        <v>0</v>
      </c>
      <c r="I23" s="5">
        <v>0</v>
      </c>
      <c r="J23" s="5">
        <v>0</v>
      </c>
      <c r="K23" s="5">
        <v>17975577</v>
      </c>
      <c r="L23" s="5">
        <v>0</v>
      </c>
      <c r="M23" s="13">
        <v>2099222</v>
      </c>
      <c r="N23" s="5">
        <v>0</v>
      </c>
      <c r="O23" s="5">
        <v>60945190</v>
      </c>
    </row>
    <row r="24" spans="1:15">
      <c r="A24" s="4" t="s">
        <v>41</v>
      </c>
      <c r="B24" s="23"/>
      <c r="C24" s="5">
        <v>8912817</v>
      </c>
      <c r="D24" s="13">
        <v>0</v>
      </c>
      <c r="E24" s="5">
        <v>3669359</v>
      </c>
      <c r="F24" s="5">
        <v>0</v>
      </c>
      <c r="G24" s="5">
        <v>448959</v>
      </c>
      <c r="H24" s="5">
        <v>0</v>
      </c>
      <c r="I24" s="5">
        <v>0</v>
      </c>
      <c r="J24" s="5">
        <v>432000</v>
      </c>
      <c r="K24" s="5">
        <v>12443384</v>
      </c>
      <c r="L24" s="5">
        <v>0</v>
      </c>
      <c r="M24" s="13">
        <v>0</v>
      </c>
      <c r="N24" s="5">
        <v>0</v>
      </c>
      <c r="O24" s="5">
        <v>27297069</v>
      </c>
    </row>
    <row r="25" spans="1:15">
      <c r="A25" s="4" t="s">
        <v>42</v>
      </c>
      <c r="B25" s="23"/>
      <c r="C25" s="5">
        <v>22187992</v>
      </c>
      <c r="D25" s="13">
        <v>0</v>
      </c>
      <c r="E25" s="5">
        <v>3964284</v>
      </c>
      <c r="F25" s="5">
        <v>0</v>
      </c>
      <c r="G25" s="5">
        <v>1618398</v>
      </c>
      <c r="H25" s="5">
        <v>0</v>
      </c>
      <c r="I25" s="5">
        <v>0</v>
      </c>
      <c r="J25" s="5">
        <v>1352550</v>
      </c>
      <c r="K25" s="5">
        <v>1527852</v>
      </c>
      <c r="L25" s="5">
        <v>0</v>
      </c>
      <c r="M25" s="13">
        <v>0</v>
      </c>
      <c r="N25" s="5">
        <v>0</v>
      </c>
      <c r="O25" s="5">
        <v>99602822</v>
      </c>
    </row>
    <row r="26" spans="1:15">
      <c r="A26" s="4" t="s">
        <v>15</v>
      </c>
      <c r="B26" s="23"/>
      <c r="C26" s="5">
        <v>1029102</v>
      </c>
      <c r="D26" s="13">
        <v>0</v>
      </c>
      <c r="E26" s="5">
        <v>100555494.8</v>
      </c>
      <c r="F26" s="5">
        <v>200000</v>
      </c>
      <c r="G26" s="5">
        <v>5430750</v>
      </c>
      <c r="H26" s="5">
        <v>0</v>
      </c>
      <c r="I26" s="5">
        <v>0</v>
      </c>
      <c r="J26" s="5">
        <v>0</v>
      </c>
      <c r="K26" s="5">
        <v>5783205</v>
      </c>
      <c r="L26" s="5">
        <v>0</v>
      </c>
      <c r="M26" s="13">
        <v>104693577</v>
      </c>
      <c r="N26" s="5">
        <v>19528215</v>
      </c>
      <c r="O26" s="5">
        <v>253298448</v>
      </c>
    </row>
    <row r="27" spans="1:15">
      <c r="A27" s="4" t="s">
        <v>43</v>
      </c>
      <c r="B27" s="23"/>
      <c r="C27" s="5">
        <v>133429804</v>
      </c>
      <c r="D27" s="13">
        <v>0</v>
      </c>
      <c r="E27" s="5">
        <v>-347360</v>
      </c>
      <c r="F27" s="5">
        <v>1923615</v>
      </c>
      <c r="G27" s="5">
        <v>0</v>
      </c>
      <c r="H27" s="5">
        <v>0</v>
      </c>
      <c r="I27" s="5">
        <v>0</v>
      </c>
      <c r="J27" s="5">
        <v>36783551</v>
      </c>
      <c r="K27" s="5">
        <v>7513644</v>
      </c>
      <c r="L27" s="5">
        <v>0</v>
      </c>
      <c r="M27" s="13">
        <v>8832540</v>
      </c>
      <c r="N27" s="5">
        <v>4920000</v>
      </c>
      <c r="O27" s="5">
        <v>595237018</v>
      </c>
    </row>
    <row r="28" spans="1:15">
      <c r="A28" s="4" t="s">
        <v>44</v>
      </c>
      <c r="B28" s="23"/>
      <c r="C28" s="5">
        <v>0</v>
      </c>
      <c r="D28" s="13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13">
        <v>0</v>
      </c>
      <c r="N28" s="5">
        <v>0</v>
      </c>
      <c r="O28" s="5">
        <v>7171500</v>
      </c>
    </row>
    <row r="29" spans="1:15">
      <c r="A29" s="4" t="s">
        <v>45</v>
      </c>
      <c r="B29" s="23"/>
      <c r="C29" s="5">
        <v>0</v>
      </c>
      <c r="D29" s="13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13">
        <v>0</v>
      </c>
      <c r="N29" s="5">
        <v>0</v>
      </c>
      <c r="O29" s="5">
        <v>0</v>
      </c>
    </row>
    <row r="30" spans="1:15">
      <c r="A30" s="4" t="s">
        <v>46</v>
      </c>
      <c r="B30" s="23"/>
      <c r="C30" s="5">
        <v>0</v>
      </c>
      <c r="D30" s="13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3">
        <v>0</v>
      </c>
      <c r="N30" s="5">
        <v>12540800</v>
      </c>
      <c r="O30" s="5">
        <v>72000</v>
      </c>
    </row>
    <row r="31" spans="1:15">
      <c r="A31" s="4" t="s">
        <v>47</v>
      </c>
      <c r="B31" s="23"/>
      <c r="C31" s="5">
        <v>0</v>
      </c>
      <c r="D31" s="13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13">
        <v>0</v>
      </c>
      <c r="N31" s="5">
        <v>0</v>
      </c>
      <c r="O31" s="5">
        <v>10000</v>
      </c>
    </row>
    <row r="32" spans="1:15">
      <c r="A32" s="4" t="s">
        <v>16</v>
      </c>
      <c r="B32" s="23"/>
      <c r="C32" s="5">
        <v>480000</v>
      </c>
      <c r="D32" s="13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13">
        <v>0</v>
      </c>
      <c r="N32" s="5">
        <v>0</v>
      </c>
      <c r="O32" s="5">
        <v>6820000</v>
      </c>
    </row>
    <row r="33" spans="1:15">
      <c r="A33" s="4" t="s">
        <v>48</v>
      </c>
      <c r="B33" s="23"/>
      <c r="C33" s="5">
        <v>88573</v>
      </c>
      <c r="D33" s="13">
        <v>0</v>
      </c>
      <c r="E33" s="5">
        <v>13500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13">
        <v>0</v>
      </c>
      <c r="N33" s="5">
        <v>0</v>
      </c>
      <c r="O33" s="5">
        <v>340988</v>
      </c>
    </row>
    <row r="34" spans="1:15">
      <c r="A34" s="4" t="s">
        <v>49</v>
      </c>
      <c r="B34" s="23"/>
      <c r="C34" s="5">
        <v>0</v>
      </c>
      <c r="D34" s="13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13">
        <v>12800</v>
      </c>
      <c r="N34" s="5">
        <v>0</v>
      </c>
      <c r="O34" s="5">
        <v>2797072</v>
      </c>
    </row>
    <row r="35" spans="1:15">
      <c r="A35" s="4" t="s">
        <v>50</v>
      </c>
      <c r="B35" s="23"/>
      <c r="C35" s="5">
        <v>0</v>
      </c>
      <c r="D35" s="13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13">
        <v>1529024</v>
      </c>
      <c r="N35" s="5">
        <v>0</v>
      </c>
      <c r="O35" s="5">
        <v>14775630</v>
      </c>
    </row>
    <row r="36" spans="1:15">
      <c r="A36" s="4" t="s">
        <v>51</v>
      </c>
      <c r="B36" s="23"/>
      <c r="C36" s="5">
        <v>18842201</v>
      </c>
      <c r="D36" s="13">
        <v>0</v>
      </c>
      <c r="E36" s="5">
        <v>42680</v>
      </c>
      <c r="F36" s="5">
        <v>76000</v>
      </c>
      <c r="G36" s="5">
        <v>15000000</v>
      </c>
      <c r="H36" s="5">
        <v>0</v>
      </c>
      <c r="I36" s="5">
        <v>0</v>
      </c>
      <c r="J36" s="5">
        <v>0</v>
      </c>
      <c r="K36" s="5">
        <v>12582940</v>
      </c>
      <c r="L36" s="5">
        <v>0</v>
      </c>
      <c r="M36" s="13">
        <v>2726340</v>
      </c>
      <c r="N36" s="5">
        <v>0</v>
      </c>
      <c r="O36" s="5">
        <v>104637040</v>
      </c>
    </row>
    <row r="37" spans="1:15">
      <c r="A37" s="4" t="s">
        <v>52</v>
      </c>
      <c r="B37" s="23"/>
      <c r="C37" s="5">
        <v>558160</v>
      </c>
      <c r="D37" s="13">
        <v>0</v>
      </c>
      <c r="E37" s="5">
        <v>1475926</v>
      </c>
      <c r="F37" s="5">
        <v>53196</v>
      </c>
      <c r="G37" s="5">
        <v>0</v>
      </c>
      <c r="H37" s="5">
        <v>0</v>
      </c>
      <c r="I37" s="5">
        <v>0</v>
      </c>
      <c r="J37" s="5">
        <v>0</v>
      </c>
      <c r="K37" s="5">
        <v>749437</v>
      </c>
      <c r="L37" s="5">
        <v>0</v>
      </c>
      <c r="M37" s="13">
        <v>1683382</v>
      </c>
      <c r="N37" s="5">
        <v>0</v>
      </c>
      <c r="O37" s="5">
        <v>10619454</v>
      </c>
    </row>
    <row r="38" spans="1:15">
      <c r="A38" s="4" t="s">
        <v>53</v>
      </c>
      <c r="B38" s="23"/>
      <c r="C38" s="5">
        <v>1208255</v>
      </c>
      <c r="D38" s="13">
        <v>0</v>
      </c>
      <c r="E38" s="5">
        <v>1280350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709233</v>
      </c>
      <c r="L38" s="5">
        <v>0</v>
      </c>
      <c r="M38" s="13">
        <v>5815630</v>
      </c>
      <c r="N38" s="5">
        <v>4100164</v>
      </c>
      <c r="O38" s="5">
        <v>17834407</v>
      </c>
    </row>
    <row r="39" spans="1:15">
      <c r="A39" s="4" t="s">
        <v>54</v>
      </c>
      <c r="B39" s="23"/>
      <c r="C39" s="5">
        <v>0</v>
      </c>
      <c r="D39" s="13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13">
        <v>0</v>
      </c>
      <c r="N39" s="5">
        <v>0</v>
      </c>
      <c r="O39" s="5">
        <v>19000</v>
      </c>
    </row>
    <row r="40" spans="1:15">
      <c r="A40" s="4" t="s">
        <v>55</v>
      </c>
      <c r="B40" s="23"/>
      <c r="C40" s="5">
        <v>844045</v>
      </c>
      <c r="D40" s="13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4000</v>
      </c>
      <c r="L40" s="5">
        <v>0</v>
      </c>
      <c r="M40" s="13">
        <v>0</v>
      </c>
      <c r="N40" s="5">
        <v>6438500</v>
      </c>
      <c r="O40" s="5">
        <v>8348877.629999999</v>
      </c>
    </row>
    <row r="41" spans="1:15">
      <c r="A41" s="4" t="s">
        <v>56</v>
      </c>
      <c r="B41" s="23"/>
      <c r="C41" s="5">
        <v>0</v>
      </c>
      <c r="D41" s="13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13">
        <v>0</v>
      </c>
      <c r="N41" s="5">
        <v>0</v>
      </c>
      <c r="O41" s="5">
        <v>26162</v>
      </c>
    </row>
    <row r="42" spans="1:15">
      <c r="A42" s="4" t="s">
        <v>57</v>
      </c>
      <c r="B42" s="23"/>
      <c r="C42" s="5">
        <v>0</v>
      </c>
      <c r="D42" s="13">
        <v>0</v>
      </c>
      <c r="E42" s="5">
        <v>0</v>
      </c>
      <c r="F42" s="5">
        <v>469778</v>
      </c>
      <c r="G42" s="5">
        <v>32200000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3">
        <v>19108836</v>
      </c>
      <c r="N42" s="5">
        <v>0</v>
      </c>
      <c r="O42" s="5">
        <v>28354103</v>
      </c>
    </row>
    <row r="43" spans="1:15">
      <c r="A43" s="4" t="s">
        <v>58</v>
      </c>
      <c r="B43" s="23"/>
      <c r="C43" s="5">
        <v>29710381</v>
      </c>
      <c r="D43" s="13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30915182</v>
      </c>
      <c r="K43" s="5">
        <v>0</v>
      </c>
      <c r="L43" s="5">
        <v>0</v>
      </c>
      <c r="M43" s="13">
        <v>6850724</v>
      </c>
      <c r="N43" s="5">
        <v>0</v>
      </c>
      <c r="O43" s="5">
        <v>135293812</v>
      </c>
    </row>
    <row r="44" spans="1:15">
      <c r="A44" s="4" t="s">
        <v>59</v>
      </c>
      <c r="B44" s="23"/>
      <c r="C44" s="5">
        <v>-460800</v>
      </c>
      <c r="D44" s="13">
        <v>0</v>
      </c>
      <c r="E44" s="5">
        <v>67500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80000</v>
      </c>
      <c r="L44" s="5">
        <v>0</v>
      </c>
      <c r="M44" s="13">
        <v>0</v>
      </c>
      <c r="N44" s="5">
        <v>0</v>
      </c>
      <c r="O44" s="5">
        <v>36674418</v>
      </c>
    </row>
    <row r="45" spans="1:15">
      <c r="A45" s="4" t="s">
        <v>60</v>
      </c>
      <c r="B45" s="23"/>
      <c r="C45" s="5">
        <v>847372</v>
      </c>
      <c r="D45" s="13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13">
        <v>5677575</v>
      </c>
      <c r="N45" s="5">
        <v>0</v>
      </c>
      <c r="O45" s="5">
        <v>0</v>
      </c>
    </row>
    <row r="46" spans="1:15">
      <c r="A46" s="4" t="s">
        <v>61</v>
      </c>
      <c r="B46" s="23"/>
      <c r="C46" s="5">
        <v>0</v>
      </c>
      <c r="D46" s="13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13">
        <v>0</v>
      </c>
      <c r="N46" s="5">
        <v>0</v>
      </c>
      <c r="O46" s="5">
        <v>9600000</v>
      </c>
    </row>
    <row r="47" spans="1:15">
      <c r="A47" s="4" t="s">
        <v>62</v>
      </c>
      <c r="B47" s="23"/>
      <c r="C47" s="5">
        <v>599000</v>
      </c>
      <c r="D47" s="13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7934650</v>
      </c>
      <c r="L47" s="5">
        <v>0</v>
      </c>
      <c r="M47" s="13">
        <v>0</v>
      </c>
      <c r="N47" s="5">
        <v>0</v>
      </c>
      <c r="O47" s="5">
        <v>1795200</v>
      </c>
    </row>
    <row r="48" spans="1:15">
      <c r="A48" s="4" t="s">
        <v>63</v>
      </c>
      <c r="B48" s="23"/>
      <c r="C48" s="5">
        <v>0</v>
      </c>
      <c r="D48" s="13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13">
        <v>0</v>
      </c>
      <c r="N48" s="5">
        <v>0</v>
      </c>
      <c r="O48" s="5">
        <v>520000</v>
      </c>
    </row>
    <row r="49" spans="1:15">
      <c r="A49" s="4" t="s">
        <v>64</v>
      </c>
      <c r="B49" s="23"/>
      <c r="C49" s="5">
        <v>0</v>
      </c>
      <c r="D49" s="13">
        <v>0</v>
      </c>
      <c r="E49" s="5">
        <v>0</v>
      </c>
      <c r="F49" s="5">
        <v>0</v>
      </c>
      <c r="G49" s="5">
        <v>92511</v>
      </c>
      <c r="H49" s="5">
        <v>0</v>
      </c>
      <c r="I49" s="5">
        <v>0</v>
      </c>
      <c r="J49" s="5">
        <v>0</v>
      </c>
      <c r="K49" s="5">
        <v>100000</v>
      </c>
      <c r="L49" s="5">
        <v>0</v>
      </c>
      <c r="M49" s="13">
        <v>20800</v>
      </c>
      <c r="N49" s="5">
        <v>0</v>
      </c>
      <c r="O49" s="5">
        <v>8000</v>
      </c>
    </row>
    <row r="50" spans="1:15">
      <c r="A50" s="4" t="s">
        <v>65</v>
      </c>
      <c r="B50" s="23"/>
      <c r="C50" s="5">
        <v>0</v>
      </c>
      <c r="D50" s="13">
        <v>0</v>
      </c>
      <c r="E50" s="5">
        <v>75224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13">
        <v>0</v>
      </c>
      <c r="N50" s="5">
        <v>0</v>
      </c>
      <c r="O50" s="5">
        <v>0</v>
      </c>
    </row>
    <row r="51" spans="1:15">
      <c r="A51" s="4" t="s">
        <v>66</v>
      </c>
      <c r="B51" s="23"/>
      <c r="C51" s="5">
        <v>8761816</v>
      </c>
      <c r="D51" s="13">
        <v>0</v>
      </c>
      <c r="E51" s="5">
        <v>336171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-235120</v>
      </c>
      <c r="L51" s="5">
        <v>0</v>
      </c>
      <c r="M51" s="13">
        <v>0</v>
      </c>
      <c r="N51" s="5">
        <v>0</v>
      </c>
      <c r="O51" s="5">
        <v>54617520</v>
      </c>
    </row>
    <row r="52" spans="1:15">
      <c r="A52" s="4" t="s">
        <v>67</v>
      </c>
      <c r="B52" s="23"/>
      <c r="C52" s="5">
        <v>0</v>
      </c>
      <c r="D52" s="13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13">
        <v>0</v>
      </c>
      <c r="N52" s="5">
        <v>0</v>
      </c>
      <c r="O52" s="5">
        <v>385200</v>
      </c>
    </row>
    <row r="53" spans="1:15">
      <c r="A53" s="4" t="s">
        <v>68</v>
      </c>
      <c r="B53" s="23"/>
      <c r="C53" s="5">
        <v>0</v>
      </c>
      <c r="D53" s="13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13">
        <v>1493219</v>
      </c>
      <c r="N53" s="5">
        <v>0</v>
      </c>
      <c r="O53" s="5">
        <v>2185087</v>
      </c>
    </row>
    <row r="54" spans="1:15">
      <c r="A54" s="4" t="s">
        <v>69</v>
      </c>
      <c r="B54" s="23"/>
      <c r="C54" s="5">
        <v>160000</v>
      </c>
      <c r="D54" s="13">
        <v>0</v>
      </c>
      <c r="E54" s="5">
        <v>0</v>
      </c>
      <c r="F54" s="5">
        <v>253762</v>
      </c>
      <c r="G54" s="5">
        <v>0</v>
      </c>
      <c r="H54" s="5">
        <v>0</v>
      </c>
      <c r="I54" s="5">
        <v>0</v>
      </c>
      <c r="J54" s="5">
        <v>408646</v>
      </c>
      <c r="K54" s="5">
        <v>368000</v>
      </c>
      <c r="L54" s="5">
        <v>0</v>
      </c>
      <c r="M54" s="13">
        <v>12307420</v>
      </c>
      <c r="N54" s="5">
        <v>0</v>
      </c>
      <c r="O54" s="5">
        <v>17822113</v>
      </c>
    </row>
    <row r="55" spans="1:15">
      <c r="A55" s="4" t="s">
        <v>70</v>
      </c>
      <c r="B55" s="23"/>
      <c r="C55" s="5">
        <v>0</v>
      </c>
      <c r="D55" s="13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13">
        <v>0</v>
      </c>
      <c r="N55" s="5">
        <v>0</v>
      </c>
      <c r="O55" s="5">
        <v>80000</v>
      </c>
    </row>
    <row r="56" spans="1:15">
      <c r="A56" s="4" t="s">
        <v>71</v>
      </c>
      <c r="B56" s="23"/>
      <c r="C56" s="5">
        <v>1825429</v>
      </c>
      <c r="D56" s="13">
        <v>0</v>
      </c>
      <c r="E56" s="5">
        <v>960000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13">
        <v>0</v>
      </c>
      <c r="N56" s="5">
        <v>14834168</v>
      </c>
      <c r="O56" s="5">
        <v>11332422</v>
      </c>
    </row>
    <row r="57" spans="1:15">
      <c r="A57" s="4" t="s">
        <v>72</v>
      </c>
      <c r="B57" s="23"/>
      <c r="C57" s="5">
        <v>0</v>
      </c>
      <c r="D57" s="13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13">
        <v>0</v>
      </c>
      <c r="N57" s="5">
        <v>0</v>
      </c>
      <c r="O57" s="5">
        <v>0</v>
      </c>
    </row>
    <row r="58" spans="1:15">
      <c r="A58" s="4" t="s">
        <v>73</v>
      </c>
      <c r="B58" s="23"/>
      <c r="C58" s="5">
        <v>0</v>
      </c>
      <c r="D58" s="13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13">
        <v>0</v>
      </c>
      <c r="N58" s="5">
        <v>0</v>
      </c>
      <c r="O58" s="5">
        <v>3960933</v>
      </c>
    </row>
    <row r="59" spans="1:15">
      <c r="A59" s="4" t="s">
        <v>74</v>
      </c>
      <c r="B59" s="23"/>
      <c r="C59" s="5">
        <v>508650</v>
      </c>
      <c r="D59" s="13">
        <v>0</v>
      </c>
      <c r="E59" s="5">
        <v>1351953</v>
      </c>
      <c r="F59" s="5">
        <v>1041918</v>
      </c>
      <c r="G59" s="5">
        <v>83114000</v>
      </c>
      <c r="H59" s="5">
        <v>0</v>
      </c>
      <c r="I59" s="5">
        <v>0</v>
      </c>
      <c r="J59" s="5">
        <v>0</v>
      </c>
      <c r="K59" s="5">
        <v>642536</v>
      </c>
      <c r="L59" s="5">
        <v>440142</v>
      </c>
      <c r="M59" s="13">
        <v>13769621.289999999</v>
      </c>
      <c r="N59" s="5">
        <v>4835237</v>
      </c>
      <c r="O59" s="5">
        <v>34671385</v>
      </c>
    </row>
    <row r="60" spans="1:15">
      <c r="A60" s="4" t="s">
        <v>75</v>
      </c>
      <c r="B60" s="23"/>
      <c r="C60" s="5">
        <v>0</v>
      </c>
      <c r="D60" s="13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13">
        <v>12754798</v>
      </c>
      <c r="N60" s="5">
        <v>0</v>
      </c>
      <c r="O60" s="5">
        <v>81821119</v>
      </c>
    </row>
    <row r="61" spans="1:15">
      <c r="A61" s="4" t="s">
        <v>76</v>
      </c>
      <c r="B61" s="23"/>
      <c r="C61" s="5">
        <v>0</v>
      </c>
      <c r="D61" s="13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13">
        <v>-99360</v>
      </c>
      <c r="N61" s="5">
        <v>0</v>
      </c>
      <c r="O61" s="5">
        <v>4600000</v>
      </c>
    </row>
    <row r="62" spans="1:15">
      <c r="A62" s="4" t="s">
        <v>77</v>
      </c>
      <c r="B62" s="23"/>
      <c r="C62" s="5">
        <v>0</v>
      </c>
      <c r="D62" s="13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13">
        <v>0</v>
      </c>
      <c r="N62" s="5">
        <v>0</v>
      </c>
      <c r="O62" s="5">
        <v>19865315</v>
      </c>
    </row>
    <row r="63" spans="1:15">
      <c r="A63" s="4" t="s">
        <v>78</v>
      </c>
      <c r="B63" s="23"/>
      <c r="C63" s="5">
        <v>0</v>
      </c>
      <c r="D63" s="13">
        <v>0</v>
      </c>
      <c r="E63" s="5">
        <v>0</v>
      </c>
      <c r="F63" s="5">
        <v>1500000</v>
      </c>
      <c r="G63" s="5">
        <v>-14580265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13">
        <v>6052869</v>
      </c>
      <c r="N63" s="5">
        <v>0</v>
      </c>
      <c r="O63" s="5">
        <v>76989949</v>
      </c>
    </row>
    <row r="64" spans="1:15">
      <c r="A64" s="4" t="s">
        <v>79</v>
      </c>
      <c r="B64" s="23"/>
      <c r="C64" s="5">
        <v>0</v>
      </c>
      <c r="D64" s="13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13">
        <v>0</v>
      </c>
      <c r="N64" s="5">
        <v>0</v>
      </c>
      <c r="O64" s="5">
        <v>80000</v>
      </c>
    </row>
    <row r="65" spans="1:15">
      <c r="A65" s="4" t="s">
        <v>80</v>
      </c>
      <c r="B65" s="23"/>
      <c r="C65" s="5">
        <v>0</v>
      </c>
      <c r="D65" s="13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20594237</v>
      </c>
      <c r="K65" s="5">
        <v>0</v>
      </c>
      <c r="L65" s="5">
        <v>0</v>
      </c>
      <c r="M65" s="13">
        <v>21561275</v>
      </c>
      <c r="N65" s="5">
        <v>0</v>
      </c>
      <c r="O65" s="5">
        <v>4453903</v>
      </c>
    </row>
    <row r="66" spans="1:15">
      <c r="A66" s="4" t="s">
        <v>81</v>
      </c>
      <c r="B66" s="23"/>
      <c r="C66" s="5">
        <v>0</v>
      </c>
      <c r="D66" s="13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13">
        <v>0</v>
      </c>
      <c r="N66" s="5">
        <v>0</v>
      </c>
      <c r="O66" s="5">
        <v>9313429</v>
      </c>
    </row>
    <row r="67" spans="1:15">
      <c r="A67" s="4" t="s">
        <v>17</v>
      </c>
      <c r="B67" s="23"/>
      <c r="C67" s="5">
        <v>136503</v>
      </c>
      <c r="D67" s="13">
        <v>0</v>
      </c>
      <c r="E67" s="5">
        <v>2805733.58</v>
      </c>
      <c r="F67" s="5">
        <v>0</v>
      </c>
      <c r="G67" s="5">
        <v>0</v>
      </c>
      <c r="H67" s="5">
        <v>0</v>
      </c>
      <c r="I67" s="5">
        <v>0</v>
      </c>
      <c r="J67" s="5">
        <v>-190465</v>
      </c>
      <c r="K67" s="5">
        <v>-2059402</v>
      </c>
      <c r="L67" s="5">
        <v>0</v>
      </c>
      <c r="M67" s="13">
        <v>915650</v>
      </c>
      <c r="N67" s="5">
        <v>1280000</v>
      </c>
      <c r="O67" s="5">
        <v>4273761</v>
      </c>
    </row>
    <row r="68" spans="1:15">
      <c r="A68" s="4" t="s">
        <v>18</v>
      </c>
      <c r="B68" s="23"/>
      <c r="C68" s="5">
        <v>0</v>
      </c>
      <c r="D68" s="13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13">
        <v>8820580</v>
      </c>
      <c r="N68" s="5">
        <v>0</v>
      </c>
      <c r="O68" s="5">
        <v>14480000</v>
      </c>
    </row>
    <row r="69" spans="1:15">
      <c r="A69" s="4" t="s">
        <v>82</v>
      </c>
      <c r="B69" s="23"/>
      <c r="C69" s="5">
        <v>0</v>
      </c>
      <c r="D69" s="13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13">
        <v>0</v>
      </c>
      <c r="N69" s="5">
        <v>0</v>
      </c>
      <c r="O69" s="5">
        <v>1664598</v>
      </c>
    </row>
    <row r="70" spans="1:15">
      <c r="A70" s="4" t="s">
        <v>83</v>
      </c>
      <c r="B70" s="23"/>
      <c r="C70" s="5">
        <v>0</v>
      </c>
      <c r="D70" s="13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13">
        <v>0</v>
      </c>
      <c r="N70" s="5">
        <v>56129</v>
      </c>
      <c r="O70" s="5">
        <v>0</v>
      </c>
    </row>
    <row r="71" spans="1:15">
      <c r="A71" s="4" t="s">
        <v>84</v>
      </c>
      <c r="B71" s="23"/>
      <c r="C71" s="5">
        <v>0</v>
      </c>
      <c r="D71" s="13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13">
        <v>64711110</v>
      </c>
      <c r="N71" s="5">
        <v>0</v>
      </c>
      <c r="O71" s="5">
        <v>59289726</v>
      </c>
    </row>
    <row r="72" spans="1:15">
      <c r="A72" s="4" t="s">
        <v>85</v>
      </c>
      <c r="B72" s="23"/>
      <c r="C72" s="5">
        <v>0</v>
      </c>
      <c r="D72" s="13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13">
        <v>0</v>
      </c>
      <c r="N72" s="5">
        <v>0</v>
      </c>
      <c r="O72" s="5">
        <v>1200</v>
      </c>
    </row>
    <row r="73" spans="1:15">
      <c r="A73" s="4" t="s">
        <v>86</v>
      </c>
      <c r="B73" s="23"/>
      <c r="C73" s="5">
        <v>0</v>
      </c>
      <c r="D73" s="13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3">
        <v>0</v>
      </c>
      <c r="N73" s="5">
        <v>0</v>
      </c>
      <c r="O73" s="5">
        <v>30000</v>
      </c>
    </row>
    <row r="74" spans="1:15">
      <c r="A74" s="4" t="s">
        <v>87</v>
      </c>
      <c r="B74" s="23"/>
      <c r="C74" s="5">
        <v>0</v>
      </c>
      <c r="D74" s="13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13">
        <v>0</v>
      </c>
      <c r="N74" s="5">
        <v>0</v>
      </c>
      <c r="O74" s="5">
        <v>250</v>
      </c>
    </row>
    <row r="75" spans="1:15">
      <c r="A75" s="4" t="s">
        <v>88</v>
      </c>
      <c r="B75" s="23"/>
      <c r="C75" s="5">
        <v>0</v>
      </c>
      <c r="D75" s="13">
        <v>0</v>
      </c>
      <c r="E75" s="5">
        <v>3087698</v>
      </c>
      <c r="F75" s="5">
        <v>300000</v>
      </c>
      <c r="G75" s="5">
        <v>0</v>
      </c>
      <c r="H75" s="5">
        <v>0</v>
      </c>
      <c r="I75" s="5">
        <v>83890</v>
      </c>
      <c r="J75" s="5">
        <v>0</v>
      </c>
      <c r="K75" s="5">
        <v>0</v>
      </c>
      <c r="L75" s="5">
        <v>0</v>
      </c>
      <c r="M75" s="13">
        <v>0</v>
      </c>
      <c r="N75" s="5">
        <v>450000</v>
      </c>
      <c r="O75" s="5">
        <v>15492087</v>
      </c>
    </row>
    <row r="76" spans="1:15">
      <c r="A76" s="4" t="s">
        <v>89</v>
      </c>
      <c r="B76" s="23"/>
      <c r="C76" s="5">
        <v>0</v>
      </c>
      <c r="D76" s="13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15997</v>
      </c>
      <c r="L76" s="5">
        <v>0</v>
      </c>
      <c r="M76" s="13">
        <v>0</v>
      </c>
      <c r="N76" s="5">
        <v>0</v>
      </c>
      <c r="O76" s="5">
        <v>734500</v>
      </c>
    </row>
    <row r="77" spans="1:15">
      <c r="A77" s="4" t="s">
        <v>90</v>
      </c>
      <c r="B77" s="23"/>
      <c r="C77" s="5">
        <v>0</v>
      </c>
      <c r="D77" s="13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331884</v>
      </c>
      <c r="L77" s="5">
        <v>0</v>
      </c>
      <c r="M77" s="13">
        <v>0</v>
      </c>
      <c r="N77" s="5">
        <v>0</v>
      </c>
      <c r="O77" s="5">
        <v>0</v>
      </c>
    </row>
    <row r="78" spans="1:15">
      <c r="A78" s="4" t="s">
        <v>91</v>
      </c>
      <c r="B78" s="23"/>
      <c r="C78" s="5">
        <v>0</v>
      </c>
      <c r="D78" s="13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13">
        <v>0</v>
      </c>
      <c r="N78" s="5">
        <v>0</v>
      </c>
      <c r="O78" s="5">
        <v>0</v>
      </c>
    </row>
    <row r="79" spans="1:15">
      <c r="A79" s="4" t="s">
        <v>92</v>
      </c>
      <c r="B79" s="23"/>
      <c r="C79" s="5">
        <v>253694</v>
      </c>
      <c r="D79" s="13">
        <v>0</v>
      </c>
      <c r="E79" s="5">
        <v>199741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432301</v>
      </c>
      <c r="L79" s="5">
        <v>0</v>
      </c>
      <c r="M79" s="13">
        <v>0</v>
      </c>
      <c r="N79" s="5">
        <v>0</v>
      </c>
      <c r="O79" s="5">
        <v>12984166</v>
      </c>
    </row>
    <row r="80" spans="1:15">
      <c r="A80" s="4" t="s">
        <v>93</v>
      </c>
      <c r="B80" s="23"/>
      <c r="C80" s="5">
        <v>1691606</v>
      </c>
      <c r="D80" s="13">
        <v>0</v>
      </c>
      <c r="E80" s="5">
        <v>3750</v>
      </c>
      <c r="F80" s="5">
        <v>2264458</v>
      </c>
      <c r="G80" s="5">
        <v>0</v>
      </c>
      <c r="H80" s="5">
        <v>0</v>
      </c>
      <c r="I80" s="5">
        <v>0</v>
      </c>
      <c r="J80" s="5">
        <v>0</v>
      </c>
      <c r="K80" s="5">
        <v>186000</v>
      </c>
      <c r="L80" s="5">
        <v>0</v>
      </c>
      <c r="M80" s="13">
        <v>6212859</v>
      </c>
      <c r="N80" s="5">
        <v>0</v>
      </c>
      <c r="O80" s="5">
        <v>30056088</v>
      </c>
    </row>
    <row r="81" spans="1:15">
      <c r="A81" s="4" t="s">
        <v>94</v>
      </c>
      <c r="B81" s="23"/>
      <c r="C81" s="5">
        <v>0</v>
      </c>
      <c r="D81" s="13">
        <v>0</v>
      </c>
      <c r="E81" s="5">
        <v>0</v>
      </c>
      <c r="F81" s="5">
        <v>0</v>
      </c>
      <c r="G81" s="5">
        <v>0</v>
      </c>
      <c r="H81" s="5">
        <v>68309</v>
      </c>
      <c r="I81" s="5">
        <v>0</v>
      </c>
      <c r="J81" s="5">
        <v>0</v>
      </c>
      <c r="K81" s="5">
        <v>2367000</v>
      </c>
      <c r="L81" s="5">
        <v>0</v>
      </c>
      <c r="M81" s="13">
        <v>11102604</v>
      </c>
      <c r="N81" s="5">
        <v>0</v>
      </c>
      <c r="O81" s="5">
        <v>13107010</v>
      </c>
    </row>
    <row r="82" spans="1:15">
      <c r="A82" s="4" t="s">
        <v>95</v>
      </c>
      <c r="B82" s="23"/>
      <c r="C82" s="5">
        <v>42711300</v>
      </c>
      <c r="D82" s="13">
        <v>0</v>
      </c>
      <c r="E82" s="5">
        <v>0</v>
      </c>
      <c r="F82" s="5">
        <v>839236</v>
      </c>
      <c r="G82" s="5">
        <v>1239457.5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13">
        <v>0</v>
      </c>
      <c r="N82" s="5">
        <v>0</v>
      </c>
      <c r="O82" s="5">
        <v>14028849</v>
      </c>
    </row>
    <row r="83" spans="1:15">
      <c r="A83" s="4" t="s">
        <v>19</v>
      </c>
      <c r="B83" s="23"/>
      <c r="C83" s="5">
        <v>0</v>
      </c>
      <c r="D83" s="13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34088860</v>
      </c>
      <c r="K83" s="5">
        <v>0</v>
      </c>
      <c r="L83" s="5">
        <v>0</v>
      </c>
      <c r="M83" s="13">
        <v>0</v>
      </c>
      <c r="N83" s="5">
        <v>0</v>
      </c>
      <c r="O83" s="5">
        <v>837970</v>
      </c>
    </row>
    <row r="84" spans="1:15">
      <c r="A84" s="4" t="s">
        <v>20</v>
      </c>
      <c r="B84" s="23"/>
      <c r="C84" s="5">
        <v>467778</v>
      </c>
      <c r="D84" s="13">
        <v>0</v>
      </c>
      <c r="E84" s="5">
        <v>2174493</v>
      </c>
      <c r="F84" s="5">
        <v>2522657</v>
      </c>
      <c r="G84" s="5">
        <v>11496250</v>
      </c>
      <c r="H84" s="5">
        <v>0</v>
      </c>
      <c r="I84" s="5">
        <v>0</v>
      </c>
      <c r="J84" s="5">
        <v>0</v>
      </c>
      <c r="K84" s="5">
        <v>0</v>
      </c>
      <c r="L84" s="5">
        <v>62951947</v>
      </c>
      <c r="M84" s="13">
        <v>217161751</v>
      </c>
      <c r="N84" s="5">
        <v>993641</v>
      </c>
      <c r="O84" s="5">
        <v>131198640</v>
      </c>
    </row>
    <row r="85" spans="1:15">
      <c r="A85" s="4" t="s">
        <v>21</v>
      </c>
      <c r="B85" s="23"/>
      <c r="C85" s="5">
        <v>0</v>
      </c>
      <c r="D85" s="13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13">
        <v>0</v>
      </c>
      <c r="N85" s="5">
        <v>0</v>
      </c>
      <c r="O85" s="5">
        <v>0</v>
      </c>
    </row>
    <row r="86" spans="1:15">
      <c r="A86" s="4" t="s">
        <v>96</v>
      </c>
      <c r="B86" s="23"/>
      <c r="C86" s="5">
        <v>532762</v>
      </c>
      <c r="D86" s="13">
        <v>0</v>
      </c>
      <c r="E86" s="5">
        <v>776520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13">
        <v>0</v>
      </c>
      <c r="N86" s="5">
        <v>0</v>
      </c>
      <c r="O86" s="5">
        <v>517360</v>
      </c>
    </row>
    <row r="87" spans="1:15">
      <c r="A87" s="4" t="s">
        <v>22</v>
      </c>
      <c r="B87" s="23"/>
      <c r="C87" s="5">
        <v>1660741</v>
      </c>
      <c r="D87" s="13">
        <v>0</v>
      </c>
      <c r="E87" s="5">
        <v>0</v>
      </c>
      <c r="F87" s="5">
        <v>0</v>
      </c>
      <c r="G87" s="5">
        <v>25584617</v>
      </c>
      <c r="H87" s="5">
        <v>0</v>
      </c>
      <c r="I87" s="5">
        <v>0</v>
      </c>
      <c r="J87" s="5">
        <v>184409585.81999999</v>
      </c>
      <c r="K87" s="5">
        <v>0</v>
      </c>
      <c r="L87" s="5">
        <v>0</v>
      </c>
      <c r="M87" s="13">
        <v>0</v>
      </c>
      <c r="N87" s="5">
        <v>0</v>
      </c>
      <c r="O87" s="5">
        <v>0</v>
      </c>
    </row>
    <row r="88" spans="1:15">
      <c r="A88" s="4" t="s">
        <v>97</v>
      </c>
      <c r="B88" s="23"/>
      <c r="C88" s="5">
        <v>0</v>
      </c>
      <c r="D88" s="13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24000</v>
      </c>
      <c r="K88" s="5">
        <v>0</v>
      </c>
      <c r="L88" s="5">
        <v>107452856</v>
      </c>
      <c r="M88" s="13">
        <v>12755711</v>
      </c>
      <c r="N88" s="5">
        <v>0</v>
      </c>
      <c r="O88" s="5">
        <v>57906075</v>
      </c>
    </row>
    <row r="89" spans="1:15">
      <c r="A89" s="4" t="s">
        <v>98</v>
      </c>
      <c r="B89" s="23"/>
      <c r="C89" s="5">
        <v>0</v>
      </c>
      <c r="D89" s="13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13">
        <v>0</v>
      </c>
      <c r="N89" s="5">
        <v>0</v>
      </c>
      <c r="O89" s="5">
        <v>2435074</v>
      </c>
    </row>
    <row r="90" spans="1:15">
      <c r="A90" s="4" t="s">
        <v>154</v>
      </c>
      <c r="B90" s="23"/>
      <c r="C90" s="5">
        <v>0</v>
      </c>
      <c r="D90" s="13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13">
        <v>0</v>
      </c>
      <c r="N90" s="5">
        <v>0</v>
      </c>
      <c r="O90" s="5">
        <v>800000</v>
      </c>
    </row>
    <row r="91" spans="1:15">
      <c r="A91" s="4" t="s">
        <v>99</v>
      </c>
      <c r="B91" s="23"/>
      <c r="C91" s="5">
        <v>0</v>
      </c>
      <c r="D91" s="13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13">
        <v>0</v>
      </c>
      <c r="N91" s="5">
        <v>246500</v>
      </c>
      <c r="O91" s="5">
        <v>0</v>
      </c>
    </row>
    <row r="92" spans="1:15">
      <c r="A92" s="4" t="s">
        <v>100</v>
      </c>
      <c r="B92" s="23"/>
      <c r="C92" s="5">
        <v>0</v>
      </c>
      <c r="D92" s="13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13">
        <v>0</v>
      </c>
      <c r="N92" s="5">
        <v>255200</v>
      </c>
      <c r="O92" s="5">
        <v>1353080</v>
      </c>
    </row>
    <row r="93" spans="1:15">
      <c r="A93" s="4" t="s">
        <v>23</v>
      </c>
      <c r="B93" s="23"/>
      <c r="C93" s="5">
        <v>0</v>
      </c>
      <c r="D93" s="13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13">
        <v>0</v>
      </c>
      <c r="N93" s="5">
        <v>0</v>
      </c>
      <c r="O93" s="5">
        <v>273295</v>
      </c>
    </row>
    <row r="94" spans="1:15">
      <c r="A94" s="4" t="s">
        <v>101</v>
      </c>
      <c r="B94" s="23"/>
      <c r="C94" s="5">
        <v>0</v>
      </c>
      <c r="D94" s="13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13">
        <v>0</v>
      </c>
      <c r="N94" s="5">
        <v>0</v>
      </c>
      <c r="O94" s="5">
        <v>-8000</v>
      </c>
    </row>
    <row r="95" spans="1:15">
      <c r="A95" s="4" t="s">
        <v>102</v>
      </c>
      <c r="B95" s="23"/>
      <c r="C95" s="5">
        <v>0</v>
      </c>
      <c r="D95" s="13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42520986</v>
      </c>
      <c r="K95" s="5">
        <v>0</v>
      </c>
      <c r="L95" s="5">
        <v>0</v>
      </c>
      <c r="M95" s="13">
        <v>4407887</v>
      </c>
      <c r="N95" s="5">
        <v>0</v>
      </c>
      <c r="O95" s="5">
        <v>130940169</v>
      </c>
    </row>
    <row r="96" spans="1:15">
      <c r="A96" s="4" t="s">
        <v>103</v>
      </c>
      <c r="B96" s="23"/>
      <c r="C96" s="5">
        <v>0</v>
      </c>
      <c r="D96" s="13">
        <v>0</v>
      </c>
      <c r="E96" s="5">
        <v>0</v>
      </c>
      <c r="F96" s="5">
        <v>2755961</v>
      </c>
      <c r="G96" s="5">
        <v>511837831</v>
      </c>
      <c r="H96" s="5">
        <v>0</v>
      </c>
      <c r="I96" s="5">
        <v>0</v>
      </c>
      <c r="J96" s="5">
        <v>0</v>
      </c>
      <c r="K96" s="5">
        <v>0</v>
      </c>
      <c r="L96" s="5">
        <v>62776778</v>
      </c>
      <c r="M96" s="13">
        <v>437750786.71000004</v>
      </c>
      <c r="N96" s="5">
        <v>0</v>
      </c>
      <c r="O96" s="5">
        <v>255357074</v>
      </c>
    </row>
    <row r="97" spans="1:15">
      <c r="A97" s="4" t="s">
        <v>104</v>
      </c>
      <c r="B97" s="23"/>
      <c r="C97" s="5">
        <v>5178492</v>
      </c>
      <c r="D97" s="13">
        <v>0</v>
      </c>
      <c r="E97" s="5">
        <v>63280</v>
      </c>
      <c r="F97" s="5">
        <v>0</v>
      </c>
      <c r="G97" s="5">
        <v>55466659</v>
      </c>
      <c r="H97" s="5">
        <v>0</v>
      </c>
      <c r="I97" s="5">
        <v>0</v>
      </c>
      <c r="J97" s="5">
        <v>0</v>
      </c>
      <c r="K97" s="5">
        <v>115795</v>
      </c>
      <c r="L97" s="5">
        <v>0</v>
      </c>
      <c r="M97" s="13">
        <v>1520000</v>
      </c>
      <c r="N97" s="5">
        <v>0</v>
      </c>
      <c r="O97" s="5">
        <v>21740561</v>
      </c>
    </row>
    <row r="98" spans="1:15">
      <c r="A98" s="4" t="s">
        <v>105</v>
      </c>
      <c r="B98" s="23"/>
      <c r="C98" s="5">
        <v>0</v>
      </c>
      <c r="D98" s="13">
        <v>0</v>
      </c>
      <c r="E98" s="5">
        <v>0</v>
      </c>
      <c r="F98" s="5">
        <v>0</v>
      </c>
      <c r="G98" s="5">
        <v>7446642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13">
        <v>0</v>
      </c>
      <c r="N98" s="5">
        <v>0</v>
      </c>
      <c r="O98" s="5">
        <v>2155405</v>
      </c>
    </row>
    <row r="99" spans="1:15">
      <c r="A99" s="4" t="s">
        <v>106</v>
      </c>
      <c r="B99" s="23"/>
      <c r="C99" s="5">
        <v>0</v>
      </c>
      <c r="D99" s="13">
        <v>0</v>
      </c>
      <c r="E99" s="5">
        <v>0</v>
      </c>
      <c r="F99" s="5">
        <v>0</v>
      </c>
      <c r="G99" s="5">
        <v>20797500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13">
        <v>4400</v>
      </c>
      <c r="N99" s="5">
        <v>0</v>
      </c>
      <c r="O99" s="5">
        <v>29113462</v>
      </c>
    </row>
    <row r="100" spans="1:15">
      <c r="A100" s="4" t="s">
        <v>107</v>
      </c>
      <c r="B100" s="23"/>
      <c r="C100" s="5">
        <v>7948689</v>
      </c>
      <c r="D100" s="13">
        <v>0</v>
      </c>
      <c r="E100" s="5">
        <v>916485</v>
      </c>
      <c r="F100" s="5">
        <v>0</v>
      </c>
      <c r="G100" s="5">
        <v>256167097</v>
      </c>
      <c r="H100" s="5">
        <v>0</v>
      </c>
      <c r="I100" s="5">
        <v>0</v>
      </c>
      <c r="J100" s="5">
        <v>413300</v>
      </c>
      <c r="K100" s="5">
        <v>2877107</v>
      </c>
      <c r="L100" s="5">
        <v>9460682</v>
      </c>
      <c r="M100" s="13">
        <v>42518909</v>
      </c>
      <c r="N100" s="5">
        <v>0</v>
      </c>
      <c r="O100" s="5">
        <v>94021568</v>
      </c>
    </row>
    <row r="101" spans="1:15">
      <c r="A101" s="4" t="s">
        <v>108</v>
      </c>
      <c r="B101" s="23"/>
      <c r="C101" s="5">
        <v>0</v>
      </c>
      <c r="D101" s="13">
        <v>0</v>
      </c>
      <c r="E101" s="5">
        <v>2000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13">
        <v>-80000</v>
      </c>
      <c r="N101" s="5">
        <v>0</v>
      </c>
      <c r="O101" s="5">
        <v>0</v>
      </c>
    </row>
    <row r="102" spans="1:15">
      <c r="A102" s="4" t="s">
        <v>109</v>
      </c>
      <c r="B102" s="23"/>
      <c r="C102" s="5">
        <v>0</v>
      </c>
      <c r="D102" s="13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13">
        <v>0</v>
      </c>
      <c r="N102" s="5">
        <v>0</v>
      </c>
      <c r="O102" s="5">
        <v>30911</v>
      </c>
    </row>
    <row r="103" spans="1:15">
      <c r="A103" s="4" t="s">
        <v>24</v>
      </c>
      <c r="B103" s="23"/>
      <c r="C103" s="5">
        <v>0</v>
      </c>
      <c r="D103" s="13">
        <v>0</v>
      </c>
      <c r="E103" s="5">
        <v>35387895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3511982</v>
      </c>
      <c r="L103" s="5">
        <v>0</v>
      </c>
      <c r="M103" s="13">
        <v>0</v>
      </c>
      <c r="N103" s="5">
        <v>0</v>
      </c>
      <c r="O103" s="5">
        <v>5346564</v>
      </c>
    </row>
    <row r="104" spans="1:15">
      <c r="A104" s="4" t="s">
        <v>25</v>
      </c>
      <c r="B104" s="23"/>
      <c r="C104" s="5">
        <v>0</v>
      </c>
      <c r="D104" s="13">
        <v>0</v>
      </c>
      <c r="E104" s="5">
        <v>2554470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312644</v>
      </c>
      <c r="L104" s="5">
        <v>0</v>
      </c>
      <c r="M104" s="13">
        <v>0</v>
      </c>
      <c r="N104" s="5">
        <v>0</v>
      </c>
      <c r="O104" s="5">
        <v>75192792</v>
      </c>
    </row>
    <row r="105" spans="1:15">
      <c r="A105" s="4" t="s">
        <v>110</v>
      </c>
      <c r="B105" s="23"/>
      <c r="C105" s="5">
        <v>280000</v>
      </c>
      <c r="D105" s="13">
        <v>0</v>
      </c>
      <c r="E105" s="5">
        <v>0</v>
      </c>
      <c r="F105" s="5">
        <v>3641570</v>
      </c>
      <c r="G105" s="5">
        <v>297000</v>
      </c>
      <c r="H105" s="5">
        <v>0</v>
      </c>
      <c r="I105" s="5">
        <v>0</v>
      </c>
      <c r="J105" s="5">
        <v>0</v>
      </c>
      <c r="K105" s="5">
        <v>388769</v>
      </c>
      <c r="L105" s="5">
        <v>0</v>
      </c>
      <c r="M105" s="13">
        <v>9990580</v>
      </c>
      <c r="N105" s="5">
        <v>0</v>
      </c>
      <c r="O105" s="5">
        <v>52537148</v>
      </c>
    </row>
    <row r="106" spans="1:15">
      <c r="A106" s="4" t="s">
        <v>111</v>
      </c>
      <c r="B106" s="23"/>
      <c r="C106" s="5">
        <v>0</v>
      </c>
      <c r="D106" s="13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13">
        <v>2500000</v>
      </c>
      <c r="N106" s="5">
        <v>0</v>
      </c>
      <c r="O106" s="5">
        <v>2000000</v>
      </c>
    </row>
    <row r="107" spans="1:15">
      <c r="A107" s="4" t="s">
        <v>112</v>
      </c>
      <c r="B107" s="23"/>
      <c r="C107" s="5">
        <v>708826</v>
      </c>
      <c r="D107" s="13">
        <v>0</v>
      </c>
      <c r="E107" s="5">
        <v>937732</v>
      </c>
      <c r="F107" s="5">
        <v>0</v>
      </c>
      <c r="G107" s="5">
        <v>0</v>
      </c>
      <c r="H107" s="5">
        <v>0</v>
      </c>
      <c r="I107" s="5">
        <v>-83890</v>
      </c>
      <c r="J107" s="5">
        <v>80000</v>
      </c>
      <c r="K107" s="5">
        <v>494237</v>
      </c>
      <c r="L107" s="5">
        <v>0</v>
      </c>
      <c r="M107" s="13">
        <v>0</v>
      </c>
      <c r="N107" s="5">
        <v>0</v>
      </c>
      <c r="O107" s="5">
        <v>16861327</v>
      </c>
    </row>
    <row r="108" spans="1:15">
      <c r="A108" s="4" t="s">
        <v>113</v>
      </c>
      <c r="B108" s="23"/>
      <c r="C108" s="5">
        <v>817487</v>
      </c>
      <c r="D108" s="13">
        <v>0</v>
      </c>
      <c r="E108" s="5">
        <v>11040945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90000</v>
      </c>
      <c r="L108" s="5">
        <v>0</v>
      </c>
      <c r="M108" s="13">
        <v>0</v>
      </c>
      <c r="N108" s="5">
        <v>7802500</v>
      </c>
      <c r="O108" s="5">
        <v>20009584.370000001</v>
      </c>
    </row>
    <row r="109" spans="1:15">
      <c r="A109" s="4" t="s">
        <v>114</v>
      </c>
      <c r="B109" s="23"/>
      <c r="C109" s="5">
        <v>0</v>
      </c>
      <c r="D109" s="13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13">
        <v>582218</v>
      </c>
      <c r="N109" s="5">
        <v>13500000</v>
      </c>
      <c r="O109" s="5">
        <v>134499</v>
      </c>
    </row>
    <row r="110" spans="1:15">
      <c r="A110" s="4" t="s">
        <v>115</v>
      </c>
      <c r="B110" s="23"/>
      <c r="C110" s="5">
        <v>0</v>
      </c>
      <c r="D110" s="13">
        <v>0</v>
      </c>
      <c r="E110" s="5">
        <v>0</v>
      </c>
      <c r="F110" s="5">
        <v>0</v>
      </c>
      <c r="G110" s="5">
        <v>65656510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13">
        <v>5791827</v>
      </c>
      <c r="N110" s="5">
        <v>0</v>
      </c>
      <c r="O110" s="5">
        <v>8327112</v>
      </c>
    </row>
    <row r="111" spans="1:15">
      <c r="A111" s="4" t="s">
        <v>26</v>
      </c>
      <c r="B111" s="23"/>
      <c r="C111" s="5">
        <v>427585</v>
      </c>
      <c r="D111" s="13">
        <v>0</v>
      </c>
      <c r="E111" s="5">
        <v>6823081</v>
      </c>
      <c r="F111" s="5">
        <v>5223000</v>
      </c>
      <c r="G111" s="5">
        <v>0</v>
      </c>
      <c r="H111" s="5">
        <v>0</v>
      </c>
      <c r="I111" s="5">
        <v>0</v>
      </c>
      <c r="J111" s="5">
        <v>250466</v>
      </c>
      <c r="K111" s="5">
        <v>11405687</v>
      </c>
      <c r="L111" s="5">
        <v>0</v>
      </c>
      <c r="M111" s="13">
        <v>465408803</v>
      </c>
      <c r="N111" s="5">
        <v>0</v>
      </c>
      <c r="O111" s="5">
        <v>1503368562</v>
      </c>
    </row>
    <row r="112" spans="1:15">
      <c r="A112" s="4" t="s">
        <v>27</v>
      </c>
      <c r="B112" s="23"/>
      <c r="C112" s="5">
        <v>24508498</v>
      </c>
      <c r="D112" s="13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187880832</v>
      </c>
      <c r="K112" s="5">
        <v>0</v>
      </c>
      <c r="L112" s="5">
        <v>0</v>
      </c>
      <c r="M112" s="13">
        <v>0</v>
      </c>
      <c r="N112" s="5">
        <v>1680000</v>
      </c>
      <c r="O112" s="5">
        <v>11340788</v>
      </c>
    </row>
    <row r="113" spans="1:15">
      <c r="A113" s="4" t="s">
        <v>28</v>
      </c>
      <c r="B113" s="23"/>
      <c r="C113" s="5">
        <v>1531916</v>
      </c>
      <c r="D113" s="13">
        <v>0</v>
      </c>
      <c r="E113" s="5">
        <v>1251071</v>
      </c>
      <c r="F113" s="5">
        <v>0</v>
      </c>
      <c r="G113" s="5">
        <v>7633648</v>
      </c>
      <c r="H113" s="5">
        <v>0</v>
      </c>
      <c r="I113" s="5">
        <v>0</v>
      </c>
      <c r="J113" s="5">
        <v>0</v>
      </c>
      <c r="K113" s="5">
        <v>71244845</v>
      </c>
      <c r="L113" s="5">
        <v>14382</v>
      </c>
      <c r="M113" s="13">
        <v>6854117</v>
      </c>
      <c r="N113" s="5">
        <v>2704513</v>
      </c>
      <c r="O113" s="5">
        <v>28763314</v>
      </c>
    </row>
    <row r="114" spans="1:15">
      <c r="A114" s="4" t="s">
        <v>116</v>
      </c>
      <c r="B114" s="23"/>
      <c r="C114" s="5">
        <v>523135</v>
      </c>
      <c r="D114" s="13">
        <v>0</v>
      </c>
      <c r="E114" s="5">
        <v>222625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160447</v>
      </c>
      <c r="L114" s="5">
        <v>2238179</v>
      </c>
      <c r="M114" s="13">
        <v>24000</v>
      </c>
      <c r="N114" s="5">
        <v>5794599</v>
      </c>
      <c r="O114" s="5">
        <v>2676256</v>
      </c>
    </row>
    <row r="115" spans="1:15">
      <c r="A115" s="4" t="s">
        <v>155</v>
      </c>
      <c r="B115" s="23"/>
      <c r="C115" s="5">
        <v>0</v>
      </c>
      <c r="D115" s="13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13">
        <v>0</v>
      </c>
      <c r="N115" s="5">
        <v>0</v>
      </c>
      <c r="O115" s="5">
        <v>546000</v>
      </c>
    </row>
    <row r="116" spans="1:15">
      <c r="A116" s="4" t="s">
        <v>29</v>
      </c>
      <c r="B116" s="23"/>
      <c r="C116" s="5">
        <v>0</v>
      </c>
      <c r="D116" s="13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13">
        <v>0</v>
      </c>
      <c r="N116" s="5">
        <v>0</v>
      </c>
      <c r="O116" s="5">
        <v>3532551</v>
      </c>
    </row>
    <row r="117" spans="1:15">
      <c r="A117" s="4" t="s">
        <v>117</v>
      </c>
      <c r="B117" s="23"/>
      <c r="C117" s="5">
        <v>0</v>
      </c>
      <c r="D117" s="13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13">
        <v>0</v>
      </c>
      <c r="N117" s="5">
        <v>0</v>
      </c>
      <c r="O117" s="5">
        <v>9131529</v>
      </c>
    </row>
    <row r="118" spans="1:15">
      <c r="A118" s="4" t="s">
        <v>118</v>
      </c>
      <c r="B118" s="23"/>
      <c r="C118" s="5">
        <v>0</v>
      </c>
      <c r="D118" s="13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13">
        <v>0</v>
      </c>
      <c r="N118" s="5">
        <v>0</v>
      </c>
      <c r="O118" s="5">
        <v>215200</v>
      </c>
    </row>
    <row r="119" spans="1:15">
      <c r="A119" s="4" t="s">
        <v>119</v>
      </c>
      <c r="B119" s="23"/>
      <c r="C119" s="5">
        <v>-378332.26</v>
      </c>
      <c r="D119" s="13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13">
        <v>0</v>
      </c>
      <c r="N119" s="5">
        <v>0</v>
      </c>
      <c r="O119" s="5">
        <v>0</v>
      </c>
    </row>
    <row r="120" spans="1:15">
      <c r="A120" s="4" t="s">
        <v>120</v>
      </c>
      <c r="B120" s="23"/>
      <c r="C120" s="5">
        <v>0</v>
      </c>
      <c r="D120" s="13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13">
        <v>0</v>
      </c>
      <c r="N120" s="5">
        <v>0</v>
      </c>
      <c r="O120" s="5">
        <v>504515</v>
      </c>
    </row>
    <row r="121" spans="1:15">
      <c r="A121" s="4" t="s">
        <v>156</v>
      </c>
      <c r="B121" s="23"/>
      <c r="C121" s="5">
        <v>0</v>
      </c>
      <c r="D121" s="13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13">
        <v>0</v>
      </c>
      <c r="N121" s="5">
        <v>0</v>
      </c>
      <c r="O121" s="5">
        <v>1230000</v>
      </c>
    </row>
    <row r="122" spans="1:15">
      <c r="A122" s="4" t="s">
        <v>121</v>
      </c>
      <c r="B122" s="23"/>
      <c r="C122" s="5">
        <v>170437</v>
      </c>
      <c r="D122" s="13">
        <v>0</v>
      </c>
      <c r="E122" s="5">
        <v>1040000</v>
      </c>
      <c r="F122" s="5">
        <v>0</v>
      </c>
      <c r="G122" s="5">
        <v>0</v>
      </c>
      <c r="H122" s="5">
        <v>0</v>
      </c>
      <c r="I122" s="5">
        <v>0</v>
      </c>
      <c r="J122" s="5">
        <v>2318</v>
      </c>
      <c r="K122" s="5">
        <v>21921</v>
      </c>
      <c r="L122" s="5">
        <v>0</v>
      </c>
      <c r="M122" s="13">
        <v>387200</v>
      </c>
      <c r="N122" s="5">
        <v>0</v>
      </c>
      <c r="O122" s="5">
        <v>829470</v>
      </c>
    </row>
    <row r="123" spans="1:15">
      <c r="A123" s="4" t="s">
        <v>30</v>
      </c>
      <c r="B123" s="23"/>
      <c r="C123" s="5">
        <v>2981120</v>
      </c>
      <c r="D123" s="13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59819984</v>
      </c>
      <c r="K123" s="5">
        <v>0</v>
      </c>
      <c r="L123" s="5">
        <v>0</v>
      </c>
      <c r="M123" s="13">
        <v>0</v>
      </c>
      <c r="N123" s="5">
        <v>0</v>
      </c>
      <c r="O123" s="5">
        <v>7385000</v>
      </c>
    </row>
    <row r="124" spans="1:15">
      <c r="A124" s="4" t="s">
        <v>122</v>
      </c>
      <c r="B124" s="23"/>
      <c r="C124" s="5">
        <v>0</v>
      </c>
      <c r="D124" s="13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13">
        <v>0</v>
      </c>
      <c r="N124" s="5">
        <v>0</v>
      </c>
      <c r="O124" s="5">
        <v>95952</v>
      </c>
    </row>
    <row r="125" spans="1:15">
      <c r="A125" s="4" t="s">
        <v>123</v>
      </c>
      <c r="B125" s="23"/>
      <c r="C125" s="5">
        <v>0</v>
      </c>
      <c r="D125" s="13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13">
        <v>0</v>
      </c>
      <c r="N125" s="5">
        <v>0</v>
      </c>
      <c r="O125" s="5">
        <v>460352</v>
      </c>
    </row>
    <row r="126" spans="1:15">
      <c r="A126" s="4" t="s">
        <v>124</v>
      </c>
      <c r="B126" s="23"/>
      <c r="C126" s="5">
        <v>134597</v>
      </c>
      <c r="D126" s="13">
        <v>0</v>
      </c>
      <c r="E126" s="5">
        <v>2068829.92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527158</v>
      </c>
      <c r="L126" s="5">
        <v>0</v>
      </c>
      <c r="M126" s="13">
        <v>0</v>
      </c>
      <c r="N126" s="5">
        <v>0</v>
      </c>
      <c r="O126" s="5">
        <v>193040</v>
      </c>
    </row>
    <row r="127" spans="1:15">
      <c r="A127" s="4" t="s">
        <v>125</v>
      </c>
      <c r="B127" s="23"/>
      <c r="C127" s="5">
        <v>2008941</v>
      </c>
      <c r="D127" s="13">
        <v>0</v>
      </c>
      <c r="E127" s="5">
        <v>115061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723744</v>
      </c>
      <c r="L127" s="5">
        <v>1492270</v>
      </c>
      <c r="M127" s="13">
        <v>560000</v>
      </c>
      <c r="N127" s="5">
        <v>0</v>
      </c>
      <c r="O127" s="5">
        <v>13496261</v>
      </c>
    </row>
    <row r="128" spans="1:15">
      <c r="A128" s="4" t="s">
        <v>126</v>
      </c>
      <c r="B128" s="23"/>
      <c r="C128" s="5">
        <v>0</v>
      </c>
      <c r="D128" s="13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13">
        <v>0</v>
      </c>
      <c r="N128" s="5">
        <v>0</v>
      </c>
      <c r="O128" s="5">
        <v>1406645</v>
      </c>
    </row>
    <row r="129" spans="1:15">
      <c r="A129" s="4" t="s">
        <v>127</v>
      </c>
      <c r="B129" s="23"/>
      <c r="C129" s="5">
        <v>26000</v>
      </c>
      <c r="D129" s="13">
        <v>0</v>
      </c>
      <c r="E129" s="5">
        <v>161858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13">
        <v>720000</v>
      </c>
      <c r="N129" s="5">
        <v>66500</v>
      </c>
      <c r="O129" s="5">
        <v>13758374</v>
      </c>
    </row>
    <row r="130" spans="1:15">
      <c r="A130" s="4" t="s">
        <v>31</v>
      </c>
      <c r="B130" s="23"/>
      <c r="C130" s="5">
        <v>13929810</v>
      </c>
      <c r="D130" s="13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257514915.78</v>
      </c>
      <c r="K130" s="5">
        <v>0</v>
      </c>
      <c r="L130" s="5">
        <v>0</v>
      </c>
      <c r="M130" s="13">
        <v>0</v>
      </c>
      <c r="N130" s="5">
        <v>280000</v>
      </c>
      <c r="O130" s="5">
        <v>6383816</v>
      </c>
    </row>
    <row r="131" spans="1:15">
      <c r="A131" s="4" t="s">
        <v>128</v>
      </c>
      <c r="B131" s="23"/>
      <c r="C131" s="5">
        <v>12526116</v>
      </c>
      <c r="D131" s="13">
        <v>0</v>
      </c>
      <c r="E131" s="5">
        <v>12334</v>
      </c>
      <c r="F131" s="5">
        <v>0</v>
      </c>
      <c r="G131" s="5">
        <v>0</v>
      </c>
      <c r="H131" s="5">
        <v>0</v>
      </c>
      <c r="I131" s="5">
        <v>0</v>
      </c>
      <c r="J131" s="5">
        <v>1577807</v>
      </c>
      <c r="K131" s="5">
        <v>375660</v>
      </c>
      <c r="L131" s="5">
        <v>0</v>
      </c>
      <c r="M131" s="13">
        <v>600000</v>
      </c>
      <c r="N131" s="5">
        <v>0</v>
      </c>
      <c r="O131" s="5">
        <v>26667046</v>
      </c>
    </row>
    <row r="132" spans="1:15">
      <c r="A132" s="4" t="s">
        <v>32</v>
      </c>
      <c r="B132" s="23"/>
      <c r="C132" s="5">
        <v>0</v>
      </c>
      <c r="D132" s="13">
        <v>0</v>
      </c>
      <c r="E132" s="5">
        <v>18972604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25565017</v>
      </c>
      <c r="L132" s="5">
        <v>0</v>
      </c>
      <c r="M132" s="13">
        <v>0</v>
      </c>
      <c r="N132" s="5">
        <v>0</v>
      </c>
      <c r="O132" s="5">
        <v>122725</v>
      </c>
    </row>
    <row r="133" spans="1:15">
      <c r="A133" s="4" t="s">
        <v>129</v>
      </c>
      <c r="B133" s="23"/>
      <c r="C133" s="5">
        <v>264370</v>
      </c>
      <c r="D133" s="13">
        <v>0</v>
      </c>
      <c r="E133" s="5">
        <v>881520</v>
      </c>
      <c r="F133" s="5">
        <v>7630146</v>
      </c>
      <c r="G133" s="5">
        <v>50439615</v>
      </c>
      <c r="H133" s="5">
        <v>0</v>
      </c>
      <c r="I133" s="5">
        <v>0</v>
      </c>
      <c r="J133" s="5">
        <v>0</v>
      </c>
      <c r="K133" s="5">
        <v>200000</v>
      </c>
      <c r="L133" s="5">
        <v>9808166</v>
      </c>
      <c r="M133" s="13">
        <v>121478872</v>
      </c>
      <c r="N133" s="5">
        <v>26037502</v>
      </c>
      <c r="O133" s="5">
        <v>144625032</v>
      </c>
    </row>
    <row r="134" spans="1:15">
      <c r="A134" s="4" t="s">
        <v>33</v>
      </c>
      <c r="B134" s="23"/>
      <c r="C134" s="5">
        <v>14361841</v>
      </c>
      <c r="D134" s="13">
        <v>0</v>
      </c>
      <c r="E134" s="5">
        <v>0</v>
      </c>
      <c r="F134" s="5">
        <v>0</v>
      </c>
      <c r="G134" s="5">
        <v>188649807</v>
      </c>
      <c r="H134" s="5">
        <v>0</v>
      </c>
      <c r="I134" s="5">
        <v>0</v>
      </c>
      <c r="J134" s="5">
        <v>225932721.5</v>
      </c>
      <c r="K134" s="5">
        <v>0</v>
      </c>
      <c r="L134" s="5">
        <v>0</v>
      </c>
      <c r="M134" s="13">
        <v>0</v>
      </c>
      <c r="N134" s="5">
        <v>0</v>
      </c>
      <c r="O134" s="5">
        <v>727035</v>
      </c>
    </row>
    <row r="135" spans="1:15">
      <c r="A135" s="4" t="s">
        <v>130</v>
      </c>
      <c r="B135" s="23"/>
      <c r="C135" s="5">
        <v>634199</v>
      </c>
      <c r="D135" s="13">
        <v>0</v>
      </c>
      <c r="E135" s="5">
        <v>101448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256359</v>
      </c>
      <c r="L135" s="5">
        <v>0</v>
      </c>
      <c r="M135" s="13">
        <v>6576609</v>
      </c>
      <c r="N135" s="5">
        <v>0</v>
      </c>
      <c r="O135" s="5">
        <v>77677749</v>
      </c>
    </row>
    <row r="136" spans="1:15">
      <c r="A136" s="4" t="s">
        <v>34</v>
      </c>
      <c r="B136" s="23"/>
      <c r="C136" s="5">
        <v>4004800</v>
      </c>
      <c r="D136" s="13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32860041.190000001</v>
      </c>
      <c r="K136" s="5">
        <v>0</v>
      </c>
      <c r="L136" s="5">
        <v>0</v>
      </c>
      <c r="M136" s="13">
        <v>0</v>
      </c>
      <c r="N136" s="5">
        <v>9050000</v>
      </c>
      <c r="O136" s="5">
        <v>0</v>
      </c>
    </row>
    <row r="137" spans="1:15">
      <c r="A137" s="4" t="s">
        <v>131</v>
      </c>
      <c r="B137" s="23"/>
      <c r="C137" s="5">
        <v>1904789</v>
      </c>
      <c r="D137" s="13">
        <v>0</v>
      </c>
      <c r="E137" s="5">
        <v>816510</v>
      </c>
      <c r="F137" s="5">
        <v>0</v>
      </c>
      <c r="G137" s="5">
        <v>-1212200</v>
      </c>
      <c r="H137" s="5">
        <v>0</v>
      </c>
      <c r="I137" s="5">
        <v>0</v>
      </c>
      <c r="J137" s="5">
        <v>0</v>
      </c>
      <c r="K137" s="5">
        <v>1027926</v>
      </c>
      <c r="L137" s="5">
        <v>0</v>
      </c>
      <c r="M137" s="13">
        <v>2232339</v>
      </c>
      <c r="N137" s="5">
        <v>0</v>
      </c>
      <c r="O137" s="5">
        <v>22065259</v>
      </c>
    </row>
    <row r="138" spans="1:15">
      <c r="A138" s="4" t="s">
        <v>132</v>
      </c>
      <c r="B138" s="23"/>
      <c r="C138" s="5">
        <v>753489</v>
      </c>
      <c r="D138" s="13">
        <v>0</v>
      </c>
      <c r="E138" s="5">
        <v>575876</v>
      </c>
      <c r="F138" s="5">
        <v>397520</v>
      </c>
      <c r="G138" s="5">
        <v>21549</v>
      </c>
      <c r="H138" s="5">
        <v>0</v>
      </c>
      <c r="I138" s="5">
        <v>0</v>
      </c>
      <c r="J138" s="5">
        <v>0</v>
      </c>
      <c r="K138" s="5">
        <v>1860425</v>
      </c>
      <c r="L138" s="5">
        <v>0</v>
      </c>
      <c r="M138" s="13">
        <v>11453892</v>
      </c>
      <c r="N138" s="5">
        <v>0</v>
      </c>
      <c r="O138" s="5">
        <v>21308881</v>
      </c>
    </row>
    <row r="139" spans="1:15">
      <c r="A139" s="4" t="s">
        <v>35</v>
      </c>
      <c r="B139" s="23"/>
      <c r="C139" s="5">
        <v>8882765</v>
      </c>
      <c r="D139" s="13">
        <v>0</v>
      </c>
      <c r="E139" s="5">
        <v>0</v>
      </c>
      <c r="F139" s="5">
        <v>0</v>
      </c>
      <c r="G139" s="5">
        <v>106824134</v>
      </c>
      <c r="H139" s="5">
        <v>0</v>
      </c>
      <c r="I139" s="5">
        <v>0</v>
      </c>
      <c r="J139" s="5">
        <v>131314924.51000001</v>
      </c>
      <c r="K139" s="5">
        <v>0</v>
      </c>
      <c r="L139" s="5">
        <v>0</v>
      </c>
      <c r="M139" s="13">
        <v>0</v>
      </c>
      <c r="N139" s="5">
        <v>1190000</v>
      </c>
      <c r="O139" s="5">
        <v>0</v>
      </c>
    </row>
    <row r="140" spans="1:15">
      <c r="A140" s="4" t="s">
        <v>36</v>
      </c>
      <c r="B140" s="23"/>
      <c r="C140" s="5">
        <v>0</v>
      </c>
      <c r="D140" s="13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13">
        <v>0</v>
      </c>
      <c r="N140" s="5">
        <v>0</v>
      </c>
      <c r="O140" s="5">
        <v>10435602</v>
      </c>
    </row>
    <row r="141" spans="1:15">
      <c r="A141" s="4" t="s">
        <v>133</v>
      </c>
      <c r="B141" s="23"/>
      <c r="C141" s="5">
        <v>7024628</v>
      </c>
      <c r="D141" s="13">
        <v>0</v>
      </c>
      <c r="E141" s="5">
        <v>0</v>
      </c>
      <c r="F141" s="5">
        <v>0</v>
      </c>
      <c r="G141" s="5">
        <v>8010</v>
      </c>
      <c r="H141" s="5">
        <v>0</v>
      </c>
      <c r="I141" s="5">
        <v>0</v>
      </c>
      <c r="J141" s="5">
        <v>0</v>
      </c>
      <c r="K141" s="5">
        <v>72353</v>
      </c>
      <c r="L141" s="5">
        <v>0</v>
      </c>
      <c r="M141" s="13">
        <v>0</v>
      </c>
      <c r="N141" s="5">
        <v>0</v>
      </c>
      <c r="O141" s="5">
        <v>15830584</v>
      </c>
    </row>
    <row r="142" spans="1:15">
      <c r="A142" s="4" t="s">
        <v>134</v>
      </c>
      <c r="B142" s="23"/>
      <c r="C142" s="5">
        <v>0</v>
      </c>
      <c r="D142" s="13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825000</v>
      </c>
      <c r="L142" s="5">
        <v>0</v>
      </c>
      <c r="M142" s="13">
        <v>0</v>
      </c>
      <c r="N142" s="5">
        <v>0</v>
      </c>
      <c r="O142" s="5">
        <v>200000</v>
      </c>
    </row>
    <row r="143" spans="1:15">
      <c r="A143" s="4" t="s">
        <v>135</v>
      </c>
      <c r="B143" s="23"/>
      <c r="C143" s="5">
        <v>2866313</v>
      </c>
      <c r="D143" s="13">
        <v>0</v>
      </c>
      <c r="E143" s="5">
        <v>0</v>
      </c>
      <c r="F143" s="5">
        <v>0</v>
      </c>
      <c r="G143" s="5">
        <v>97228678</v>
      </c>
      <c r="H143" s="5">
        <v>0</v>
      </c>
      <c r="I143" s="5">
        <v>0</v>
      </c>
      <c r="J143" s="5">
        <v>0</v>
      </c>
      <c r="K143" s="5">
        <v>1706825</v>
      </c>
      <c r="L143" s="5">
        <v>0</v>
      </c>
      <c r="M143" s="13">
        <v>1200000</v>
      </c>
      <c r="N143" s="5">
        <v>0</v>
      </c>
      <c r="O143" s="5">
        <v>36941205</v>
      </c>
    </row>
    <row r="144" spans="1:15">
      <c r="A144" s="4" t="s">
        <v>136</v>
      </c>
      <c r="B144" s="23"/>
      <c r="C144" s="5">
        <v>0</v>
      </c>
      <c r="D144" s="13">
        <v>0</v>
      </c>
      <c r="E144" s="5">
        <v>0</v>
      </c>
      <c r="F144" s="5">
        <v>4951942</v>
      </c>
      <c r="G144" s="5">
        <v>264689635</v>
      </c>
      <c r="H144" s="5">
        <v>0</v>
      </c>
      <c r="I144" s="5">
        <v>0</v>
      </c>
      <c r="J144" s="5">
        <v>0</v>
      </c>
      <c r="K144" s="5">
        <v>0</v>
      </c>
      <c r="L144" s="5">
        <v>9718948</v>
      </c>
      <c r="M144" s="13">
        <v>48094223</v>
      </c>
      <c r="N144" s="5">
        <v>0</v>
      </c>
      <c r="O144" s="5">
        <v>7412275</v>
      </c>
    </row>
    <row r="145" spans="1:15">
      <c r="A145" s="4" t="s">
        <v>137</v>
      </c>
      <c r="B145" s="23"/>
      <c r="C145" s="5">
        <v>0</v>
      </c>
      <c r="D145" s="13">
        <v>0</v>
      </c>
      <c r="E145" s="5">
        <v>1035000</v>
      </c>
      <c r="F145" s="5">
        <v>12179717</v>
      </c>
      <c r="G145" s="5">
        <v>44684100</v>
      </c>
      <c r="H145" s="5">
        <v>0</v>
      </c>
      <c r="I145" s="5">
        <v>0</v>
      </c>
      <c r="J145" s="5">
        <v>0</v>
      </c>
      <c r="K145" s="5">
        <v>10000</v>
      </c>
      <c r="L145" s="5">
        <v>0</v>
      </c>
      <c r="M145" s="13">
        <v>88922885</v>
      </c>
      <c r="N145" s="5">
        <v>0</v>
      </c>
      <c r="O145" s="5">
        <v>113133861</v>
      </c>
    </row>
    <row r="146" spans="1:15">
      <c r="A146" s="4" t="s">
        <v>138</v>
      </c>
      <c r="B146" s="23"/>
      <c r="C146" s="5">
        <v>0</v>
      </c>
      <c r="D146" s="13">
        <v>0</v>
      </c>
      <c r="E146" s="5">
        <v>20000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13">
        <v>0</v>
      </c>
      <c r="N146" s="5">
        <v>0</v>
      </c>
      <c r="O146" s="5">
        <v>749559</v>
      </c>
    </row>
    <row r="147" spans="1:15">
      <c r="A147" s="4" t="s">
        <v>139</v>
      </c>
      <c r="B147" s="23"/>
      <c r="C147" s="5">
        <v>0</v>
      </c>
      <c r="D147" s="13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13">
        <v>368554</v>
      </c>
      <c r="N147" s="5">
        <v>11500000</v>
      </c>
      <c r="O147" s="5">
        <v>988000</v>
      </c>
    </row>
    <row r="148" spans="1:15">
      <c r="A148" s="4" t="s">
        <v>140</v>
      </c>
      <c r="B148" s="23"/>
      <c r="C148" s="5">
        <v>0</v>
      </c>
      <c r="D148" s="13">
        <v>0</v>
      </c>
      <c r="E148" s="5">
        <v>0</v>
      </c>
      <c r="F148" s="5">
        <v>0</v>
      </c>
      <c r="G148" s="5">
        <v>284306531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13">
        <v>1170695</v>
      </c>
      <c r="N148" s="5">
        <v>0</v>
      </c>
      <c r="O148" s="5">
        <v>1223295</v>
      </c>
    </row>
    <row r="149" spans="1:15">
      <c r="A149" s="4" t="s">
        <v>37</v>
      </c>
      <c r="B149" s="23"/>
      <c r="C149" s="5">
        <v>3014400</v>
      </c>
      <c r="D149" s="13">
        <v>0</v>
      </c>
      <c r="E149" s="5">
        <v>0</v>
      </c>
      <c r="F149" s="5">
        <v>0</v>
      </c>
      <c r="G149" s="5">
        <v>22900000</v>
      </c>
      <c r="H149" s="5">
        <v>0</v>
      </c>
      <c r="I149" s="5">
        <v>0</v>
      </c>
      <c r="J149" s="5">
        <v>10230089.199999999</v>
      </c>
      <c r="K149" s="5">
        <v>0</v>
      </c>
      <c r="L149" s="5">
        <v>0</v>
      </c>
      <c r="M149" s="13">
        <v>0</v>
      </c>
      <c r="N149" s="5">
        <v>0</v>
      </c>
      <c r="O149" s="5">
        <v>0</v>
      </c>
    </row>
    <row r="150" spans="1:15">
      <c r="A150" s="4" t="s">
        <v>157</v>
      </c>
      <c r="B150" s="23"/>
      <c r="C150" s="5">
        <v>0</v>
      </c>
      <c r="D150" s="13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13">
        <v>0</v>
      </c>
      <c r="N150" s="5">
        <v>0</v>
      </c>
      <c r="O150" s="5">
        <v>0</v>
      </c>
    </row>
    <row r="151" spans="1:15">
      <c r="A151" s="4" t="s">
        <v>141</v>
      </c>
      <c r="B151" s="23"/>
      <c r="C151" s="5">
        <v>18322302</v>
      </c>
      <c r="D151" s="13">
        <v>0</v>
      </c>
      <c r="E151" s="5">
        <v>69556499.680000007</v>
      </c>
      <c r="F151" s="5">
        <v>0</v>
      </c>
      <c r="G151" s="5">
        <v>0</v>
      </c>
      <c r="H151" s="5">
        <v>0</v>
      </c>
      <c r="I151" s="5">
        <v>0</v>
      </c>
      <c r="J151" s="5">
        <v>336823</v>
      </c>
      <c r="K151" s="5">
        <v>22174583</v>
      </c>
      <c r="L151" s="5">
        <v>0</v>
      </c>
      <c r="M151" s="13">
        <v>58100</v>
      </c>
      <c r="N151" s="5">
        <v>0</v>
      </c>
      <c r="O151" s="5">
        <v>50322048</v>
      </c>
    </row>
    <row r="152" spans="1:15">
      <c r="A152" s="4" t="s">
        <v>142</v>
      </c>
      <c r="B152" s="23"/>
      <c r="C152" s="5">
        <v>50000</v>
      </c>
      <c r="D152" s="13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10800</v>
      </c>
      <c r="L152" s="5">
        <v>0</v>
      </c>
      <c r="M152" s="13">
        <v>0</v>
      </c>
      <c r="N152" s="5">
        <v>0</v>
      </c>
      <c r="O152" s="5">
        <v>13388514</v>
      </c>
    </row>
    <row r="153" spans="1:15">
      <c r="A153" s="4" t="s">
        <v>38</v>
      </c>
      <c r="B153" s="23"/>
      <c r="C153" s="5">
        <v>10000</v>
      </c>
      <c r="D153" s="13">
        <v>0</v>
      </c>
      <c r="E153" s="5">
        <v>-4000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13">
        <v>18337197</v>
      </c>
      <c r="N153" s="5">
        <v>0</v>
      </c>
      <c r="O153" s="5">
        <v>59779877</v>
      </c>
    </row>
    <row r="154" spans="1:15">
      <c r="A154" s="4" t="s">
        <v>143</v>
      </c>
      <c r="B154" s="23"/>
      <c r="C154" s="5">
        <v>0</v>
      </c>
      <c r="D154" s="13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13">
        <v>137162</v>
      </c>
      <c r="N154" s="5">
        <v>0</v>
      </c>
      <c r="O154" s="5">
        <v>0</v>
      </c>
    </row>
    <row r="155" spans="1:15">
      <c r="A155" s="4" t="s">
        <v>144</v>
      </c>
      <c r="B155" s="23"/>
      <c r="C155" s="5">
        <v>10000</v>
      </c>
      <c r="D155" s="13">
        <v>0</v>
      </c>
      <c r="E155" s="5">
        <v>112000</v>
      </c>
      <c r="F155" s="5">
        <v>3400000</v>
      </c>
      <c r="G155" s="5">
        <v>54509747</v>
      </c>
      <c r="H155" s="5">
        <v>0</v>
      </c>
      <c r="I155" s="5">
        <v>0</v>
      </c>
      <c r="J155" s="5">
        <v>0</v>
      </c>
      <c r="K155" s="5">
        <v>257499</v>
      </c>
      <c r="L155" s="5">
        <v>15158150</v>
      </c>
      <c r="M155" s="13">
        <v>6776407</v>
      </c>
      <c r="N155" s="5">
        <v>0</v>
      </c>
      <c r="O155" s="5">
        <v>4859033</v>
      </c>
    </row>
    <row r="156" spans="1:15">
      <c r="A156" s="6" t="s">
        <v>13</v>
      </c>
      <c r="B156" s="24"/>
      <c r="C156" s="7">
        <v>442619587.74000001</v>
      </c>
      <c r="D156" s="20">
        <v>0</v>
      </c>
      <c r="E156" s="7">
        <v>397772948.18000007</v>
      </c>
      <c r="F156" s="7">
        <v>51624476</v>
      </c>
      <c r="G156" s="7">
        <v>2200339710.5</v>
      </c>
      <c r="H156" s="7">
        <v>68309</v>
      </c>
      <c r="I156" s="7">
        <v>0</v>
      </c>
      <c r="J156" s="7">
        <v>1259553355</v>
      </c>
      <c r="K156" s="7">
        <v>215669901</v>
      </c>
      <c r="L156" s="7">
        <v>281512500</v>
      </c>
      <c r="M156" s="20">
        <v>1834918220</v>
      </c>
      <c r="N156" s="7">
        <v>150084168</v>
      </c>
      <c r="O156" s="7">
        <v>5033275696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t-12b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2016-09-15T20:46:52Z</dcterms:created>
  <dcterms:modified xsi:type="dcterms:W3CDTF">2017-03-08T16:41:58Z</dcterms:modified>
</cp:coreProperties>
</file>