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T-12B" sheetId="1" r:id="rId1"/>
  </sheets>
  <calcPr calcId="145621"/>
</workbook>
</file>

<file path=xl/calcChain.xml><?xml version="1.0" encoding="utf-8"?>
<calcChain xmlns="http://schemas.openxmlformats.org/spreadsheetml/2006/main">
  <c r="C160" i="1" l="1"/>
  <c r="D160" i="1"/>
  <c r="E160" i="1"/>
  <c r="F160" i="1"/>
  <c r="G160" i="1"/>
  <c r="H160" i="1"/>
  <c r="I160" i="1"/>
  <c r="J160" i="1"/>
  <c r="K160" i="1"/>
  <c r="L160" i="1"/>
  <c r="M160" i="1"/>
  <c r="N160" i="1"/>
  <c r="B160" i="1"/>
  <c r="C18" i="1"/>
  <c r="B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8" i="1" l="1"/>
</calcChain>
</file>

<file path=xl/sharedStrings.xml><?xml version="1.0" encoding="utf-8"?>
<sst xmlns="http://schemas.openxmlformats.org/spreadsheetml/2006/main" count="176" uniqueCount="163">
  <si>
    <t>TABLE 12B</t>
  </si>
  <si>
    <t>FY 2014 Obligations for Rehabilitation / Renovation Infrastructure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</si>
  <si>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</si>
  <si>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>FTA Program</t>
  </si>
  <si>
    <t>Rehabilitation / Renovation</t>
  </si>
  <si>
    <t>Total Infrastructure Expenditures</t>
  </si>
  <si>
    <t>Percent for Rehabilitation / Rennovation</t>
  </si>
  <si>
    <t>Bus and Bus Facilities</t>
  </si>
  <si>
    <t>Clean Fuels</t>
  </si>
  <si>
    <t>Elderly and Individuals with Disabilities</t>
  </si>
  <si>
    <t>Fixed Guideway</t>
  </si>
  <si>
    <t>Hurricane Sandy</t>
  </si>
  <si>
    <t>Miscellaneous FHWA Transfers</t>
  </si>
  <si>
    <t>New Freedom</t>
  </si>
  <si>
    <t>New Starts</t>
  </si>
  <si>
    <t>Non-Urbanized Area</t>
  </si>
  <si>
    <t>Rail Safety Improvement</t>
  </si>
  <si>
    <t>State of Good Repair</t>
  </si>
  <si>
    <t>TIGER</t>
  </si>
  <si>
    <t>Urbanized Area</t>
  </si>
  <si>
    <t>Grand Total</t>
  </si>
  <si>
    <t>Infrastructure Expenditures by Line Item</t>
  </si>
  <si>
    <t>Line Item</t>
  </si>
  <si>
    <t>ADA Vehicle Equipment</t>
  </si>
  <si>
    <t>Admin/Maint Facility</t>
  </si>
  <si>
    <t>ADP Hardware</t>
  </si>
  <si>
    <t>ADP Software</t>
  </si>
  <si>
    <t>Bicycle Access, Facilities &amp; Equipment on Buses</t>
  </si>
  <si>
    <t xml:space="preserve">Bridges </t>
  </si>
  <si>
    <t>Bus Shelters</t>
  </si>
  <si>
    <t>Communications Systems</t>
  </si>
  <si>
    <t>Elevated Structures</t>
  </si>
  <si>
    <t>Enhanced ADA Access</t>
  </si>
  <si>
    <t>Fare Collection Equip. (Stationary)</t>
  </si>
  <si>
    <t>Ferry Terminal</t>
  </si>
  <si>
    <t>Historic Mass Transp. Bldgs., including Operations</t>
  </si>
  <si>
    <t>Landscaping/Scenic Beautification</t>
  </si>
  <si>
    <t>Line Equipment/Struct Misc</t>
  </si>
  <si>
    <t>Maintenance Facility</t>
  </si>
  <si>
    <t>Miscellaneous</t>
  </si>
  <si>
    <t>Miscellaneous Equipment</t>
  </si>
  <si>
    <t>Park and Ride Lot</t>
  </si>
  <si>
    <t>Passenger Shelters</t>
  </si>
  <si>
    <t>Ped. Access / Walkways</t>
  </si>
  <si>
    <t>People Mover</t>
  </si>
  <si>
    <t>Power Distribution Substation</t>
  </si>
  <si>
    <t>Shop Equipment</t>
  </si>
  <si>
    <t>Signage</t>
  </si>
  <si>
    <t>Station</t>
  </si>
  <si>
    <t>Storage Facility</t>
  </si>
  <si>
    <t>Support Vehicles</t>
  </si>
  <si>
    <t xml:space="preserve">Surveillance/Security </t>
  </si>
  <si>
    <t>Terminal, Bus</t>
  </si>
  <si>
    <t>Terminal, intermodal (intercity bus)</t>
  </si>
  <si>
    <t>Terminal, Intermodal (Transit)</t>
  </si>
  <si>
    <t>Traction Power</t>
  </si>
  <si>
    <t>Train Control/Signal System</t>
  </si>
  <si>
    <t>Tunnels</t>
  </si>
  <si>
    <t>Yards &amp; Shops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</si>
  <si>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A negative obligation indicates that a budget amendment to previously obligated funds shifted the commitment  </t>
    </r>
  </si>
  <si>
    <t>of funds out of one category (I.e. the negative balance) to another category.</t>
  </si>
  <si>
    <t>&lt;30 ft Bus</t>
  </si>
  <si>
    <t>30 ft Bus</t>
  </si>
  <si>
    <t>35 ft Bus</t>
  </si>
  <si>
    <t>3rd party Contract</t>
  </si>
  <si>
    <t>40 ft Bus</t>
  </si>
  <si>
    <t>50% Federal Share</t>
  </si>
  <si>
    <t>AC Power Lighting</t>
  </si>
  <si>
    <t>Acquisition</t>
  </si>
  <si>
    <t>Admin Building</t>
  </si>
  <si>
    <t>Administrative Costs</t>
  </si>
  <si>
    <t>Bus Articulated</t>
  </si>
  <si>
    <t>Bus Commuter/Suburban</t>
  </si>
  <si>
    <t>Bus Double Deck</t>
  </si>
  <si>
    <t>Bus Dual Mode</t>
  </si>
  <si>
    <t>Bus Intercity</t>
  </si>
  <si>
    <t>Bus School Used</t>
  </si>
  <si>
    <t>Bus Trolley Artic.</t>
  </si>
  <si>
    <t>Bus Trolley STD</t>
  </si>
  <si>
    <t>Bus Used</t>
  </si>
  <si>
    <t>Busway</t>
  </si>
  <si>
    <t>CAA Vehicle Equipment</t>
  </si>
  <si>
    <t>Cable Car</t>
  </si>
  <si>
    <t>Commuter Locomotive Diesel</t>
  </si>
  <si>
    <t>Commuter Locomotive Electric</t>
  </si>
  <si>
    <t>Commuter Locomotive Used</t>
  </si>
  <si>
    <t>Commuter Rail Car Trailer</t>
  </si>
  <si>
    <t>Commuter Rail Cars Used</t>
  </si>
  <si>
    <t>Commuter Rail Self Propelled - Elec.</t>
  </si>
  <si>
    <t>Construction</t>
  </si>
  <si>
    <t>Consultant Services</t>
  </si>
  <si>
    <t>Contingencies</t>
  </si>
  <si>
    <t>Debt Service Reserve</t>
  </si>
  <si>
    <t>Demolition</t>
  </si>
  <si>
    <t>Emergency Response Drills</t>
  </si>
  <si>
    <t>Energebc</t>
  </si>
  <si>
    <t>Excl Bicycles Equipment</t>
  </si>
  <si>
    <t>Excl Bicycles Facility</t>
  </si>
  <si>
    <t>Fare Collection (Mobile)</t>
  </si>
  <si>
    <t>Ferry Boats</t>
  </si>
  <si>
    <t>Ferry Terminals</t>
  </si>
  <si>
    <t>FHWA/FTA Metro. Planning</t>
  </si>
  <si>
    <t>Finance Charges</t>
  </si>
  <si>
    <t>Force Account</t>
  </si>
  <si>
    <t>FTA Statewide Planning</t>
  </si>
  <si>
    <t>Fuel for Vehicle Operations</t>
  </si>
  <si>
    <t>Furniture &amp; Graphics</t>
  </si>
  <si>
    <t>General Development / Comprehensive Planning</t>
  </si>
  <si>
    <t>Guideway &amp; Track Elements</t>
  </si>
  <si>
    <t>Heavy Rail Cars</t>
  </si>
  <si>
    <t>Incorporating Safety and Security</t>
  </si>
  <si>
    <t>Inspection (FA)</t>
  </si>
  <si>
    <t>Light Rail Cars</t>
  </si>
  <si>
    <t>Management Training</t>
  </si>
  <si>
    <t>Managerial, Technical, &amp; Professional</t>
  </si>
  <si>
    <t>Mobility Management</t>
  </si>
  <si>
    <t>Non Fixed Route ADA Para Service</t>
  </si>
  <si>
    <t>Operating Assistance</t>
  </si>
  <si>
    <t>Other Activities</t>
  </si>
  <si>
    <t>Participation of transit operators in metropolitan and Statewide Planning</t>
  </si>
  <si>
    <t>Planning for Transit Systems Management/Operations</t>
  </si>
  <si>
    <t>Preventive Maintenance</t>
  </si>
  <si>
    <t>Professional Services</t>
  </si>
  <si>
    <t>Program Reserve</t>
  </si>
  <si>
    <t>Program Support Administration</t>
  </si>
  <si>
    <t>Project Admin.</t>
  </si>
  <si>
    <t>Project level</t>
  </si>
  <si>
    <t>Public Art</t>
  </si>
  <si>
    <t>Radios</t>
  </si>
  <si>
    <t>Real Estate (R/W)</t>
  </si>
  <si>
    <t>Real Estate (Right-of-Way)</t>
  </si>
  <si>
    <t>Related Support Services</t>
  </si>
  <si>
    <t>Research Projects</t>
  </si>
  <si>
    <t>Route Signing</t>
  </si>
  <si>
    <t>ROW, Land, Existing Improvements</t>
  </si>
  <si>
    <t>Safety &amp; Security</t>
  </si>
  <si>
    <t>Security and emergency response plans</t>
  </si>
  <si>
    <t>Security Training</t>
  </si>
  <si>
    <t>Sedan/Station Wagon</t>
  </si>
  <si>
    <t>Short Range Transportation Planning</t>
  </si>
  <si>
    <t>Sitework &amp; Special Cond.</t>
  </si>
  <si>
    <t>Sliding Scale (5311 or 5310 pilot only)</t>
  </si>
  <si>
    <t>Spare Parts / Assoc Capital Maintenance Items</t>
  </si>
  <si>
    <t>State and Program Administration</t>
  </si>
  <si>
    <t>Stations, Stops, Terminals, Intermodal</t>
  </si>
  <si>
    <t>Supplies</t>
  </si>
  <si>
    <t>Support Facilities: Yards, Shops, Admin Bldgs</t>
  </si>
  <si>
    <t xml:space="preserve">Support Transit Capital investment decisions </t>
  </si>
  <si>
    <t>System Level</t>
  </si>
  <si>
    <t>Systems</t>
  </si>
  <si>
    <t>TDM Activities</t>
  </si>
  <si>
    <t>Technical Assistance</t>
  </si>
  <si>
    <t>Training</t>
  </si>
  <si>
    <t>Transit Mall</t>
  </si>
  <si>
    <t>Transit Research</t>
  </si>
  <si>
    <t>Transportation Improvement Program</t>
  </si>
  <si>
    <t>Unallocated Contingency</t>
  </si>
  <si>
    <t>Utility Relocation</t>
  </si>
  <si>
    <t>Vans</t>
  </si>
  <si>
    <t>Vehicle Locator System</t>
  </si>
  <si>
    <t>Vehicle Overhaul (up to 20% vehicle maintenance)</t>
  </si>
  <si>
    <t>Work Trains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</si>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</sst>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9" fontId="1" fillId="0" borderId="1" xfId="0" applyNumberFormat="1" applyFont="1" applyBorder="1"/>
    <xf numFmtId="0" fontId="5" fillId="0" borderId="2" xfId="0" applyFont="1" applyBorder="1" applyAlignment="1"/>
    <xf numFmtId="0" fontId="2" fillId="0" borderId="2" xfId="0" applyFont="1" applyBorder="1" applyAlignment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tabSelected="1" workbookViewId="0">
      <selection activeCell="A22" sqref="A22"/>
    </sheetView>
  </sheetViews>
  <sheetFormatPr defaultRowHeight="15" x14ac:dyDescent="0.25"/>
  <cols>
    <col min="1" max="1" width="45.7109375" bestFit="1" customWidth="1"/>
    <col min="2" max="2" width="14.85546875" customWidth="1"/>
    <col min="3" max="3" width="13.7109375" customWidth="1"/>
    <col min="4" max="14" width="14.85546875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t="s">
        <v>2</v>
      </c>
    </row>
    <row r="4" spans="1:14" ht="45" x14ac:dyDescent="0.25">
      <c r="A4" s="4" t="s">
        <v>3</v>
      </c>
      <c r="B4" s="4" t="s">
        <v>4</v>
      </c>
      <c r="C4" s="5" t="s">
        <v>5</v>
      </c>
      <c r="D4" s="4" t="s">
        <v>6</v>
      </c>
    </row>
    <row r="5" spans="1:14" x14ac:dyDescent="0.25">
      <c r="A5" s="6" t="s">
        <v>7</v>
      </c>
      <c r="B5" s="7">
        <v>96887519</v>
      </c>
      <c r="C5" s="8">
        <v>793861840</v>
      </c>
      <c r="D5" s="9">
        <f>B5/C5</f>
        <v>0.12204581971089579</v>
      </c>
    </row>
    <row r="6" spans="1:14" x14ac:dyDescent="0.25">
      <c r="A6" s="10" t="s">
        <v>8</v>
      </c>
      <c r="B6" s="8">
        <v>2206886</v>
      </c>
      <c r="C6" s="8">
        <v>24982918</v>
      </c>
      <c r="D6" s="9">
        <f t="shared" ref="D6:D18" si="0">B6/C6</f>
        <v>8.8335798084114917E-2</v>
      </c>
    </row>
    <row r="7" spans="1:14" x14ac:dyDescent="0.25">
      <c r="A7" s="10" t="s">
        <v>9</v>
      </c>
      <c r="B7" s="8">
        <v>105000</v>
      </c>
      <c r="C7" s="8">
        <v>239184934</v>
      </c>
      <c r="D7" s="9">
        <f t="shared" si="0"/>
        <v>4.38990860519668E-4</v>
      </c>
    </row>
    <row r="8" spans="1:14" x14ac:dyDescent="0.25">
      <c r="A8" s="10" t="s">
        <v>10</v>
      </c>
      <c r="B8" s="8">
        <v>37963543</v>
      </c>
      <c r="C8" s="8">
        <v>116484810</v>
      </c>
      <c r="D8" s="9">
        <f t="shared" si="0"/>
        <v>0.32590981605241059</v>
      </c>
    </row>
    <row r="9" spans="1:14" x14ac:dyDescent="0.25">
      <c r="A9" s="10" t="s">
        <v>11</v>
      </c>
      <c r="B9" s="8">
        <v>1562515953</v>
      </c>
      <c r="C9" s="8">
        <v>1807468170</v>
      </c>
      <c r="D9" s="9">
        <f t="shared" si="0"/>
        <v>0.86447771470299251</v>
      </c>
    </row>
    <row r="10" spans="1:14" x14ac:dyDescent="0.25">
      <c r="A10" s="10" t="s">
        <v>12</v>
      </c>
      <c r="B10" s="8">
        <v>3156008</v>
      </c>
      <c r="C10" s="8">
        <v>9991764</v>
      </c>
      <c r="D10" s="9">
        <f t="shared" si="0"/>
        <v>0.31586094307271467</v>
      </c>
    </row>
    <row r="11" spans="1:14" x14ac:dyDescent="0.25">
      <c r="A11" s="10" t="s">
        <v>13</v>
      </c>
      <c r="B11" s="8">
        <v>1361800</v>
      </c>
      <c r="C11" s="8">
        <v>36390071</v>
      </c>
      <c r="D11" s="9">
        <f t="shared" si="0"/>
        <v>3.7422295768535327E-2</v>
      </c>
    </row>
    <row r="12" spans="1:14" x14ac:dyDescent="0.25">
      <c r="A12" s="10" t="s">
        <v>14</v>
      </c>
      <c r="B12" s="8">
        <v>10041588</v>
      </c>
      <c r="C12" s="8">
        <v>2481798309.27</v>
      </c>
      <c r="D12" s="9">
        <f t="shared" si="0"/>
        <v>4.0460934969988151E-3</v>
      </c>
    </row>
    <row r="13" spans="1:14" x14ac:dyDescent="0.25">
      <c r="A13" s="10" t="s">
        <v>15</v>
      </c>
      <c r="B13" s="8">
        <v>9535196</v>
      </c>
      <c r="C13" s="8">
        <v>744635370</v>
      </c>
      <c r="D13" s="9">
        <f t="shared" si="0"/>
        <v>1.2805188128519869E-2</v>
      </c>
    </row>
    <row r="14" spans="1:14" x14ac:dyDescent="0.25">
      <c r="A14" s="10" t="s">
        <v>16</v>
      </c>
      <c r="B14" s="8">
        <v>55337295</v>
      </c>
      <c r="C14" s="8">
        <v>142154100</v>
      </c>
      <c r="D14" s="9">
        <f t="shared" si="0"/>
        <v>0.38927681297971706</v>
      </c>
    </row>
    <row r="15" spans="1:14" x14ac:dyDescent="0.25">
      <c r="A15" s="10" t="s">
        <v>17</v>
      </c>
      <c r="B15" s="8">
        <v>658399126</v>
      </c>
      <c r="C15" s="8">
        <v>1884500582</v>
      </c>
      <c r="D15" s="9">
        <f t="shared" si="0"/>
        <v>0.34937592075522106</v>
      </c>
    </row>
    <row r="16" spans="1:14" x14ac:dyDescent="0.25">
      <c r="A16" s="10" t="s">
        <v>18</v>
      </c>
      <c r="B16" s="8">
        <v>28632000</v>
      </c>
      <c r="C16" s="8">
        <v>125548273</v>
      </c>
      <c r="D16" s="9">
        <f t="shared" si="0"/>
        <v>0.22805570571249514</v>
      </c>
    </row>
    <row r="17" spans="1:14" x14ac:dyDescent="0.25">
      <c r="A17" s="10" t="s">
        <v>19</v>
      </c>
      <c r="B17" s="8">
        <v>888775685</v>
      </c>
      <c r="C17" s="8">
        <v>6909723792</v>
      </c>
      <c r="D17" s="9">
        <f t="shared" si="0"/>
        <v>0.1286268035820787</v>
      </c>
    </row>
    <row r="18" spans="1:14" x14ac:dyDescent="0.25">
      <c r="A18" s="11" t="s">
        <v>20</v>
      </c>
      <c r="B18" s="12">
        <f>SUM(B5:B17)</f>
        <v>3354917599</v>
      </c>
      <c r="C18" s="12">
        <f>SUM(C5:C17)</f>
        <v>15316724933.27</v>
      </c>
      <c r="D18" s="13">
        <f t="shared" si="0"/>
        <v>0.21903622436364739</v>
      </c>
    </row>
    <row r="21" spans="1:14" ht="15.75" x14ac:dyDescent="0.25">
      <c r="A21" s="14" t="s">
        <v>21</v>
      </c>
      <c r="B21" s="15"/>
      <c r="C21" s="15"/>
    </row>
    <row r="22" spans="1:14" ht="60" x14ac:dyDescent="0.25">
      <c r="A22" s="16" t="s">
        <v>22</v>
      </c>
      <c r="B22" s="16" t="s">
        <v>7</v>
      </c>
      <c r="C22" s="16" t="s">
        <v>8</v>
      </c>
      <c r="D22" s="16" t="s">
        <v>9</v>
      </c>
      <c r="E22" s="16" t="s">
        <v>10</v>
      </c>
      <c r="F22" s="16" t="s">
        <v>11</v>
      </c>
      <c r="G22" s="16" t="s">
        <v>12</v>
      </c>
      <c r="H22" s="16" t="s">
        <v>13</v>
      </c>
      <c r="I22" s="16" t="s">
        <v>14</v>
      </c>
      <c r="J22" s="16" t="s">
        <v>15</v>
      </c>
      <c r="K22" s="16" t="s">
        <v>16</v>
      </c>
      <c r="L22" s="16" t="s">
        <v>17</v>
      </c>
      <c r="M22" s="16" t="s">
        <v>18</v>
      </c>
      <c r="N22" s="16" t="s">
        <v>19</v>
      </c>
    </row>
    <row r="23" spans="1:14" x14ac:dyDescent="0.25">
      <c r="A23" s="10" t="s">
        <v>61</v>
      </c>
      <c r="B23" s="8">
        <v>28339854</v>
      </c>
      <c r="C23" s="8">
        <v>0</v>
      </c>
      <c r="D23" s="8">
        <v>58191442.159999996</v>
      </c>
      <c r="E23" s="8">
        <v>0</v>
      </c>
      <c r="F23" s="8">
        <v>0</v>
      </c>
      <c r="G23" s="8">
        <v>0</v>
      </c>
      <c r="H23" s="8">
        <v>1593444</v>
      </c>
      <c r="I23" s="8">
        <v>465140</v>
      </c>
      <c r="J23" s="8">
        <v>28426459</v>
      </c>
      <c r="K23" s="8">
        <v>0</v>
      </c>
      <c r="L23" s="8">
        <v>0</v>
      </c>
      <c r="M23" s="8">
        <v>0</v>
      </c>
      <c r="N23" s="8">
        <v>110206408</v>
      </c>
    </row>
    <row r="24" spans="1:14" x14ac:dyDescent="0.25">
      <c r="A24" s="10" t="s">
        <v>62</v>
      </c>
      <c r="B24" s="8">
        <v>13429442</v>
      </c>
      <c r="C24" s="8">
        <v>0</v>
      </c>
      <c r="D24" s="8">
        <v>2035093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4427851</v>
      </c>
      <c r="K24" s="8">
        <v>0</v>
      </c>
      <c r="L24" s="8">
        <v>0</v>
      </c>
      <c r="M24" s="8">
        <v>0</v>
      </c>
      <c r="N24" s="8">
        <v>58587844</v>
      </c>
    </row>
    <row r="25" spans="1:14" x14ac:dyDescent="0.25">
      <c r="A25" s="10" t="s">
        <v>63</v>
      </c>
      <c r="B25" s="8">
        <v>29781318</v>
      </c>
      <c r="C25" s="8">
        <v>3200000</v>
      </c>
      <c r="D25" s="8">
        <v>606489</v>
      </c>
      <c r="E25" s="8">
        <v>0</v>
      </c>
      <c r="F25" s="8">
        <v>0</v>
      </c>
      <c r="G25" s="8">
        <v>0</v>
      </c>
      <c r="H25" s="8">
        <v>360000</v>
      </c>
      <c r="I25" s="8">
        <v>1020428</v>
      </c>
      <c r="J25" s="8">
        <v>3453041</v>
      </c>
      <c r="K25" s="8">
        <v>0</v>
      </c>
      <c r="L25" s="8">
        <v>167371</v>
      </c>
      <c r="M25" s="8">
        <v>0</v>
      </c>
      <c r="N25" s="8">
        <v>82178596</v>
      </c>
    </row>
    <row r="26" spans="1:14" x14ac:dyDescent="0.25">
      <c r="A26" s="10" t="s">
        <v>64</v>
      </c>
      <c r="B26" s="8">
        <v>6763917</v>
      </c>
      <c r="C26" s="8">
        <v>381722</v>
      </c>
      <c r="D26" s="8">
        <v>88023518</v>
      </c>
      <c r="E26" s="8">
        <v>12396180</v>
      </c>
      <c r="F26" s="8">
        <v>0</v>
      </c>
      <c r="G26" s="8">
        <v>0</v>
      </c>
      <c r="H26" s="8">
        <v>1359917</v>
      </c>
      <c r="I26" s="8">
        <v>180000</v>
      </c>
      <c r="J26" s="8">
        <v>5720123</v>
      </c>
      <c r="K26" s="8">
        <v>26399040</v>
      </c>
      <c r="L26" s="8">
        <v>118520374</v>
      </c>
      <c r="M26" s="8">
        <v>10156380</v>
      </c>
      <c r="N26" s="8">
        <v>335515734</v>
      </c>
    </row>
    <row r="27" spans="1:14" x14ac:dyDescent="0.25">
      <c r="A27" s="10" t="s">
        <v>65</v>
      </c>
      <c r="B27" s="8">
        <v>243127555</v>
      </c>
      <c r="C27" s="8">
        <v>8796160</v>
      </c>
      <c r="D27" s="8">
        <v>123197</v>
      </c>
      <c r="E27" s="8">
        <v>3299072</v>
      </c>
      <c r="F27" s="8">
        <v>0</v>
      </c>
      <c r="G27" s="8">
        <v>0</v>
      </c>
      <c r="H27" s="8">
        <v>0</v>
      </c>
      <c r="I27" s="8">
        <v>1355597</v>
      </c>
      <c r="J27" s="8">
        <v>5022363</v>
      </c>
      <c r="K27" s="8">
        <v>0</v>
      </c>
      <c r="L27" s="8">
        <v>2602131</v>
      </c>
      <c r="M27" s="8">
        <v>9345600</v>
      </c>
      <c r="N27" s="8">
        <v>645823910</v>
      </c>
    </row>
    <row r="28" spans="1:14" x14ac:dyDescent="0.25">
      <c r="A28" s="10" t="s">
        <v>66</v>
      </c>
      <c r="B28" s="8">
        <v>0</v>
      </c>
      <c r="C28" s="8">
        <v>0</v>
      </c>
      <c r="D28" s="8">
        <v>15425148</v>
      </c>
      <c r="E28" s="8">
        <v>0</v>
      </c>
      <c r="F28" s="8">
        <v>0</v>
      </c>
      <c r="G28" s="8">
        <v>0</v>
      </c>
      <c r="H28" s="8">
        <v>17261557</v>
      </c>
      <c r="I28" s="8">
        <v>0</v>
      </c>
      <c r="J28" s="8">
        <v>370514345</v>
      </c>
      <c r="K28" s="8">
        <v>0</v>
      </c>
      <c r="L28" s="8">
        <v>0</v>
      </c>
      <c r="M28" s="8">
        <v>0</v>
      </c>
      <c r="N28" s="8">
        <v>452032244</v>
      </c>
    </row>
    <row r="29" spans="1:14" x14ac:dyDescent="0.25">
      <c r="A29" s="10" t="s">
        <v>67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144000</v>
      </c>
      <c r="N29" s="8">
        <v>1058000</v>
      </c>
    </row>
    <row r="30" spans="1:14" x14ac:dyDescent="0.25">
      <c r="A30" s="10" t="s">
        <v>68</v>
      </c>
      <c r="B30" s="8">
        <v>5149319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17752460</v>
      </c>
    </row>
    <row r="31" spans="1:14" x14ac:dyDescent="0.25">
      <c r="A31" s="10" t="s">
        <v>23</v>
      </c>
      <c r="B31" s="8">
        <v>0</v>
      </c>
      <c r="C31" s="8">
        <v>0</v>
      </c>
      <c r="D31" s="8">
        <v>-1417</v>
      </c>
      <c r="E31" s="8">
        <v>0</v>
      </c>
      <c r="F31" s="8">
        <v>0</v>
      </c>
      <c r="G31" s="8">
        <v>0</v>
      </c>
      <c r="H31" s="8">
        <v>145498</v>
      </c>
      <c r="I31" s="8">
        <v>0</v>
      </c>
      <c r="J31" s="8">
        <v>213807</v>
      </c>
      <c r="K31" s="8">
        <v>0</v>
      </c>
      <c r="L31" s="8">
        <v>0</v>
      </c>
      <c r="M31" s="8">
        <v>0</v>
      </c>
      <c r="N31" s="8">
        <v>147100</v>
      </c>
    </row>
    <row r="32" spans="1:14" x14ac:dyDescent="0.25">
      <c r="A32" s="10" t="s">
        <v>69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4597870</v>
      </c>
      <c r="M32" s="8">
        <v>0</v>
      </c>
      <c r="N32" s="8">
        <v>0</v>
      </c>
    </row>
    <row r="33" spans="1:14" x14ac:dyDescent="0.25">
      <c r="A33" s="10" t="s">
        <v>24</v>
      </c>
      <c r="B33" s="8">
        <v>45454424</v>
      </c>
      <c r="C33" s="8">
        <v>0</v>
      </c>
      <c r="D33" s="8">
        <v>10000</v>
      </c>
      <c r="E33" s="8">
        <v>0</v>
      </c>
      <c r="F33" s="8">
        <v>0</v>
      </c>
      <c r="G33" s="8">
        <v>0</v>
      </c>
      <c r="H33" s="8">
        <v>-525965</v>
      </c>
      <c r="I33" s="8">
        <v>0</v>
      </c>
      <c r="J33" s="8">
        <v>3280727</v>
      </c>
      <c r="K33" s="8">
        <v>0</v>
      </c>
      <c r="L33" s="8">
        <v>1139001</v>
      </c>
      <c r="M33" s="8">
        <v>7350000</v>
      </c>
      <c r="N33" s="8">
        <v>174834588</v>
      </c>
    </row>
    <row r="34" spans="1:14" x14ac:dyDescent="0.25">
      <c r="A34" s="10" t="s">
        <v>70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161546</v>
      </c>
      <c r="K34" s="8">
        <v>0</v>
      </c>
      <c r="L34" s="8">
        <v>0</v>
      </c>
      <c r="M34" s="8">
        <v>0</v>
      </c>
      <c r="N34" s="8">
        <v>0</v>
      </c>
    </row>
    <row r="35" spans="1:14" x14ac:dyDescent="0.25">
      <c r="A35" s="10" t="s">
        <v>25</v>
      </c>
      <c r="B35" s="8">
        <v>5227059</v>
      </c>
      <c r="C35" s="8">
        <v>0</v>
      </c>
      <c r="D35" s="8">
        <v>319877</v>
      </c>
      <c r="E35" s="8">
        <v>0</v>
      </c>
      <c r="F35" s="8">
        <v>0</v>
      </c>
      <c r="G35" s="8">
        <v>0</v>
      </c>
      <c r="H35" s="8">
        <v>-331816</v>
      </c>
      <c r="I35" s="8">
        <v>0</v>
      </c>
      <c r="J35" s="8">
        <v>1255592</v>
      </c>
      <c r="K35" s="8">
        <v>0</v>
      </c>
      <c r="L35" s="8">
        <v>3445855</v>
      </c>
      <c r="M35" s="8">
        <v>0</v>
      </c>
      <c r="N35" s="8">
        <v>11261344</v>
      </c>
    </row>
    <row r="36" spans="1:14" x14ac:dyDescent="0.25">
      <c r="A36" s="10" t="s">
        <v>26</v>
      </c>
      <c r="B36" s="8">
        <v>4755346</v>
      </c>
      <c r="C36" s="8">
        <v>0</v>
      </c>
      <c r="D36" s="8">
        <v>1215116</v>
      </c>
      <c r="E36" s="8">
        <v>194400</v>
      </c>
      <c r="F36" s="8">
        <v>0</v>
      </c>
      <c r="G36" s="8">
        <v>0</v>
      </c>
      <c r="H36" s="8">
        <v>208646</v>
      </c>
      <c r="I36" s="8">
        <v>0</v>
      </c>
      <c r="J36" s="8">
        <v>1397097</v>
      </c>
      <c r="K36" s="8">
        <v>0</v>
      </c>
      <c r="L36" s="8">
        <v>5438112</v>
      </c>
      <c r="M36" s="8">
        <v>960000</v>
      </c>
      <c r="N36" s="8">
        <v>31184254</v>
      </c>
    </row>
    <row r="37" spans="1:14" x14ac:dyDescent="0.25">
      <c r="A37" s="10" t="s">
        <v>27</v>
      </c>
      <c r="B37" s="8">
        <v>339456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5780</v>
      </c>
      <c r="K37" s="8">
        <v>0</v>
      </c>
      <c r="L37" s="8">
        <v>0</v>
      </c>
      <c r="M37" s="8">
        <v>0</v>
      </c>
      <c r="N37" s="8">
        <v>2421462</v>
      </c>
    </row>
    <row r="38" spans="1:14" x14ac:dyDescent="0.25">
      <c r="A38" s="10" t="s">
        <v>28</v>
      </c>
      <c r="B38" s="8">
        <v>0</v>
      </c>
      <c r="C38" s="8">
        <v>0</v>
      </c>
      <c r="D38" s="8">
        <v>0</v>
      </c>
      <c r="E38" s="8">
        <v>2084482</v>
      </c>
      <c r="F38" s="8">
        <v>7000000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68876758</v>
      </c>
      <c r="M38" s="8">
        <v>14657763</v>
      </c>
      <c r="N38" s="8">
        <v>40613599</v>
      </c>
    </row>
    <row r="39" spans="1:14" x14ac:dyDescent="0.25">
      <c r="A39" s="10" t="s">
        <v>71</v>
      </c>
      <c r="B39" s="8">
        <v>16572768</v>
      </c>
      <c r="C39" s="8">
        <v>2816902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8772</v>
      </c>
      <c r="J39" s="8">
        <v>0</v>
      </c>
      <c r="K39" s="8">
        <v>0</v>
      </c>
      <c r="L39" s="8">
        <v>7093976</v>
      </c>
      <c r="M39" s="8">
        <v>0</v>
      </c>
      <c r="N39" s="8">
        <v>151361852</v>
      </c>
    </row>
    <row r="40" spans="1:14" x14ac:dyDescent="0.25">
      <c r="A40" s="10" t="s">
        <v>72</v>
      </c>
      <c r="B40" s="8">
        <v>1085800</v>
      </c>
      <c r="C40" s="8">
        <v>0</v>
      </c>
      <c r="D40" s="8">
        <v>0</v>
      </c>
      <c r="E40" s="8">
        <v>1283892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31046721</v>
      </c>
    </row>
    <row r="41" spans="1:14" x14ac:dyDescent="0.25">
      <c r="A41" s="10" t="s">
        <v>73</v>
      </c>
      <c r="B41" s="8">
        <v>1376000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3200000</v>
      </c>
      <c r="M41" s="8">
        <v>0</v>
      </c>
      <c r="N41" s="8">
        <v>2729267</v>
      </c>
    </row>
    <row r="42" spans="1:14" x14ac:dyDescent="0.25">
      <c r="A42" s="10" t="s">
        <v>74</v>
      </c>
      <c r="B42" s="8">
        <v>0</v>
      </c>
      <c r="C42" s="8">
        <v>3020168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4369000</v>
      </c>
    </row>
    <row r="43" spans="1:14" x14ac:dyDescent="0.25">
      <c r="A43" s="10" t="s">
        <v>75</v>
      </c>
      <c r="B43" s="8">
        <v>1767483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12544974</v>
      </c>
      <c r="K43" s="8">
        <v>0</v>
      </c>
      <c r="L43" s="8">
        <v>0</v>
      </c>
      <c r="M43" s="8">
        <v>0</v>
      </c>
      <c r="N43" s="8">
        <v>1301341</v>
      </c>
    </row>
    <row r="44" spans="1:14" x14ac:dyDescent="0.25">
      <c r="A44" s="10" t="s">
        <v>76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13202</v>
      </c>
      <c r="K44" s="8">
        <v>0</v>
      </c>
      <c r="L44" s="8">
        <v>0</v>
      </c>
      <c r="M44" s="8">
        <v>0</v>
      </c>
      <c r="N44" s="8">
        <v>0</v>
      </c>
    </row>
    <row r="45" spans="1:14" x14ac:dyDescent="0.25">
      <c r="A45" s="10" t="s">
        <v>29</v>
      </c>
      <c r="B45" s="8">
        <v>454419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80800</v>
      </c>
      <c r="I45" s="8">
        <v>0</v>
      </c>
      <c r="J45" s="8">
        <v>22500</v>
      </c>
      <c r="K45" s="8">
        <v>0</v>
      </c>
      <c r="L45" s="8">
        <v>0</v>
      </c>
      <c r="M45" s="8">
        <v>0</v>
      </c>
      <c r="N45" s="8">
        <v>18695386</v>
      </c>
    </row>
    <row r="46" spans="1:14" x14ac:dyDescent="0.25">
      <c r="A46" s="10" t="s">
        <v>77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1952315</v>
      </c>
    </row>
    <row r="47" spans="1:14" x14ac:dyDescent="0.25">
      <c r="A47" s="10" t="s">
        <v>78</v>
      </c>
      <c r="B47" s="8">
        <v>7495419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632500</v>
      </c>
      <c r="K47" s="8">
        <v>0</v>
      </c>
      <c r="L47" s="8">
        <v>52383890</v>
      </c>
      <c r="M47" s="8">
        <v>0</v>
      </c>
      <c r="N47" s="8">
        <v>6716294</v>
      </c>
    </row>
    <row r="48" spans="1:14" x14ac:dyDescent="0.25">
      <c r="A48" s="10" t="s">
        <v>79</v>
      </c>
      <c r="B48" s="8">
        <v>183200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</row>
    <row r="49" spans="1:14" x14ac:dyDescent="0.25">
      <c r="A49" s="10" t="s">
        <v>80</v>
      </c>
      <c r="B49" s="8">
        <v>21067904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158985</v>
      </c>
      <c r="M49" s="8">
        <v>5760000</v>
      </c>
      <c r="N49" s="8">
        <v>41083450</v>
      </c>
    </row>
    <row r="50" spans="1:14" x14ac:dyDescent="0.25">
      <c r="A50" s="10" t="s">
        <v>81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76000</v>
      </c>
    </row>
    <row r="51" spans="1:14" x14ac:dyDescent="0.25">
      <c r="A51" s="10" t="s">
        <v>82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960000</v>
      </c>
      <c r="M51" s="8">
        <v>0</v>
      </c>
      <c r="N51" s="8">
        <v>0</v>
      </c>
    </row>
    <row r="52" spans="1:14" x14ac:dyDescent="0.25">
      <c r="A52" s="10" t="s">
        <v>30</v>
      </c>
      <c r="B52" s="8">
        <v>28679076</v>
      </c>
      <c r="C52" s="8">
        <v>0</v>
      </c>
      <c r="D52" s="8">
        <v>211475</v>
      </c>
      <c r="E52" s="8">
        <v>2323199</v>
      </c>
      <c r="F52" s="8">
        <v>33000000</v>
      </c>
      <c r="G52" s="8">
        <v>0</v>
      </c>
      <c r="H52" s="8">
        <v>26825</v>
      </c>
      <c r="I52" s="8">
        <v>0</v>
      </c>
      <c r="J52" s="8">
        <v>746095</v>
      </c>
      <c r="K52" s="8">
        <v>50000</v>
      </c>
      <c r="L52" s="8">
        <v>2233013</v>
      </c>
      <c r="M52" s="8">
        <v>422400</v>
      </c>
      <c r="N52" s="8">
        <v>118190665</v>
      </c>
    </row>
    <row r="53" spans="1:14" x14ac:dyDescent="0.25">
      <c r="A53" s="10" t="s">
        <v>83</v>
      </c>
      <c r="B53" s="8">
        <v>0</v>
      </c>
      <c r="C53" s="8">
        <v>0</v>
      </c>
      <c r="D53" s="8">
        <v>0</v>
      </c>
      <c r="E53" s="8">
        <v>3720000</v>
      </c>
      <c r="F53" s="8">
        <v>0</v>
      </c>
      <c r="G53" s="8">
        <v>0</v>
      </c>
      <c r="H53" s="8">
        <v>0</v>
      </c>
      <c r="I53" s="8">
        <v>649123</v>
      </c>
      <c r="J53" s="8">
        <v>0</v>
      </c>
      <c r="K53" s="8">
        <v>0</v>
      </c>
      <c r="L53" s="8">
        <v>14449360</v>
      </c>
      <c r="M53" s="8">
        <v>0</v>
      </c>
      <c r="N53" s="8">
        <v>87738777</v>
      </c>
    </row>
    <row r="54" spans="1:14" x14ac:dyDescent="0.25">
      <c r="A54" s="10" t="s">
        <v>84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17739251</v>
      </c>
    </row>
    <row r="55" spans="1:14" x14ac:dyDescent="0.25">
      <c r="A55" s="10" t="s">
        <v>85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53587</v>
      </c>
    </row>
    <row r="56" spans="1:14" x14ac:dyDescent="0.25">
      <c r="A56" s="10" t="s">
        <v>86</v>
      </c>
      <c r="B56" s="8">
        <v>0</v>
      </c>
      <c r="C56" s="8">
        <v>0</v>
      </c>
      <c r="D56" s="8">
        <v>0</v>
      </c>
      <c r="E56" s="8">
        <v>5506060</v>
      </c>
      <c r="F56" s="8">
        <v>0</v>
      </c>
      <c r="G56" s="8">
        <v>0</v>
      </c>
      <c r="H56" s="8">
        <v>0</v>
      </c>
      <c r="I56" s="8">
        <v>612777</v>
      </c>
      <c r="J56" s="8">
        <v>0</v>
      </c>
      <c r="K56" s="8">
        <v>0</v>
      </c>
      <c r="L56" s="8">
        <v>5945362</v>
      </c>
      <c r="M56" s="8">
        <v>0</v>
      </c>
      <c r="N56" s="8">
        <v>48444538</v>
      </c>
    </row>
    <row r="57" spans="1:14" x14ac:dyDescent="0.25">
      <c r="A57" s="10" t="s">
        <v>87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756314</v>
      </c>
      <c r="N57" s="8">
        <v>56000</v>
      </c>
    </row>
    <row r="58" spans="1:14" x14ac:dyDescent="0.25">
      <c r="A58" s="10" t="s">
        <v>88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3058904</v>
      </c>
      <c r="J58" s="8">
        <v>0</v>
      </c>
      <c r="K58" s="8">
        <v>0</v>
      </c>
      <c r="L58" s="8">
        <v>24870422</v>
      </c>
      <c r="M58" s="8">
        <v>0</v>
      </c>
      <c r="N58" s="8">
        <v>34760915</v>
      </c>
    </row>
    <row r="59" spans="1:14" x14ac:dyDescent="0.25">
      <c r="A59" s="10" t="s">
        <v>89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240000</v>
      </c>
      <c r="N59" s="8">
        <v>1000000</v>
      </c>
    </row>
    <row r="60" spans="1:14" x14ac:dyDescent="0.25">
      <c r="A60" s="10" t="s">
        <v>90</v>
      </c>
      <c r="B60" s="8">
        <v>0</v>
      </c>
      <c r="C60" s="8">
        <v>0</v>
      </c>
      <c r="D60" s="8">
        <v>0</v>
      </c>
      <c r="E60" s="8">
        <v>0</v>
      </c>
      <c r="F60" s="8">
        <v>1270026</v>
      </c>
      <c r="G60" s="8">
        <v>0</v>
      </c>
      <c r="H60" s="8">
        <v>0</v>
      </c>
      <c r="I60" s="8">
        <v>0</v>
      </c>
      <c r="J60" s="8">
        <v>472183</v>
      </c>
      <c r="K60" s="8">
        <v>0</v>
      </c>
      <c r="L60" s="8">
        <v>0</v>
      </c>
      <c r="M60" s="8">
        <v>1908230</v>
      </c>
      <c r="N60" s="8">
        <v>200000</v>
      </c>
    </row>
    <row r="61" spans="1:14" x14ac:dyDescent="0.25">
      <c r="A61" s="10" t="s">
        <v>91</v>
      </c>
      <c r="B61" s="8">
        <v>-966315</v>
      </c>
      <c r="C61" s="8">
        <v>0</v>
      </c>
      <c r="D61" s="8">
        <v>484568</v>
      </c>
      <c r="E61" s="8">
        <v>0</v>
      </c>
      <c r="F61" s="8">
        <v>0</v>
      </c>
      <c r="G61" s="8">
        <v>0</v>
      </c>
      <c r="H61" s="8">
        <v>-195896</v>
      </c>
      <c r="I61" s="8">
        <v>0</v>
      </c>
      <c r="J61" s="8">
        <v>6260044</v>
      </c>
      <c r="K61" s="8">
        <v>0</v>
      </c>
      <c r="L61" s="8">
        <v>8856869</v>
      </c>
      <c r="M61" s="8">
        <v>1232510</v>
      </c>
      <c r="N61" s="8">
        <v>3544694</v>
      </c>
    </row>
    <row r="62" spans="1:14" x14ac:dyDescent="0.25">
      <c r="A62" s="10" t="s">
        <v>92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8839990</v>
      </c>
      <c r="M62" s="8">
        <v>0</v>
      </c>
      <c r="N62" s="8">
        <v>15475000</v>
      </c>
    </row>
    <row r="63" spans="1:14" x14ac:dyDescent="0.25">
      <c r="A63" s="10" t="s">
        <v>93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2472000</v>
      </c>
    </row>
    <row r="64" spans="1:14" x14ac:dyDescent="0.25">
      <c r="A64" s="10" t="s">
        <v>31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23346206</v>
      </c>
      <c r="J64" s="8">
        <v>0</v>
      </c>
      <c r="K64" s="8">
        <v>0</v>
      </c>
      <c r="L64" s="8">
        <v>19748080</v>
      </c>
      <c r="M64" s="8">
        <v>0</v>
      </c>
      <c r="N64" s="8">
        <v>110620000</v>
      </c>
    </row>
    <row r="65" spans="1:14" x14ac:dyDescent="0.25">
      <c r="A65" s="10" t="s">
        <v>94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10518</v>
      </c>
    </row>
    <row r="66" spans="1:14" x14ac:dyDescent="0.25">
      <c r="A66" s="10" t="s">
        <v>95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168136</v>
      </c>
    </row>
    <row r="67" spans="1:14" x14ac:dyDescent="0.25">
      <c r="A67" s="10" t="s">
        <v>32</v>
      </c>
      <c r="B67" s="8">
        <v>1008519</v>
      </c>
      <c r="C67" s="8">
        <v>0</v>
      </c>
      <c r="D67" s="8">
        <v>72061</v>
      </c>
      <c r="E67" s="8">
        <v>80376</v>
      </c>
      <c r="F67" s="8">
        <v>0</v>
      </c>
      <c r="G67" s="8">
        <v>0</v>
      </c>
      <c r="H67" s="8">
        <v>895079</v>
      </c>
      <c r="I67" s="8">
        <v>0</v>
      </c>
      <c r="J67" s="8">
        <v>153000</v>
      </c>
      <c r="K67" s="8">
        <v>0</v>
      </c>
      <c r="L67" s="8">
        <v>0</v>
      </c>
      <c r="M67" s="8">
        <v>0</v>
      </c>
      <c r="N67" s="8">
        <v>19681001</v>
      </c>
    </row>
    <row r="68" spans="1:14" x14ac:dyDescent="0.25">
      <c r="A68" s="10" t="s">
        <v>96</v>
      </c>
      <c r="B68" s="8">
        <v>197947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31624</v>
      </c>
      <c r="K68" s="8">
        <v>0</v>
      </c>
      <c r="L68" s="8">
        <v>0</v>
      </c>
      <c r="M68" s="8">
        <v>0</v>
      </c>
      <c r="N68" s="8">
        <v>390840</v>
      </c>
    </row>
    <row r="69" spans="1:14" x14ac:dyDescent="0.25">
      <c r="A69" s="10" t="s">
        <v>97</v>
      </c>
      <c r="B69" s="8">
        <v>670000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1160000</v>
      </c>
    </row>
    <row r="70" spans="1:14" x14ac:dyDescent="0.25">
      <c r="A70" s="10" t="s">
        <v>98</v>
      </c>
      <c r="B70" s="8">
        <v>11295150</v>
      </c>
      <c r="C70" s="8">
        <v>0</v>
      </c>
      <c r="D70" s="8">
        <v>185000</v>
      </c>
      <c r="E70" s="8">
        <v>28800</v>
      </c>
      <c r="F70" s="8">
        <v>0</v>
      </c>
      <c r="G70" s="8">
        <v>0</v>
      </c>
      <c r="H70" s="8">
        <v>-66800</v>
      </c>
      <c r="I70" s="8">
        <v>0</v>
      </c>
      <c r="J70" s="8">
        <v>426325</v>
      </c>
      <c r="K70" s="8">
        <v>0</v>
      </c>
      <c r="L70" s="8">
        <v>54000</v>
      </c>
      <c r="M70" s="8">
        <v>0</v>
      </c>
      <c r="N70" s="8">
        <v>18709783</v>
      </c>
    </row>
    <row r="71" spans="1:14" x14ac:dyDescent="0.25">
      <c r="A71" s="10" t="s">
        <v>33</v>
      </c>
      <c r="B71" s="8">
        <v>4660142</v>
      </c>
      <c r="C71" s="8">
        <v>0</v>
      </c>
      <c r="D71" s="8">
        <v>0</v>
      </c>
      <c r="E71" s="8">
        <v>0</v>
      </c>
      <c r="F71" s="8">
        <v>0</v>
      </c>
      <c r="G71" s="8">
        <v>400000</v>
      </c>
      <c r="H71" s="8">
        <v>0</v>
      </c>
      <c r="I71" s="8">
        <v>0</v>
      </c>
      <c r="J71" s="8">
        <v>180000</v>
      </c>
      <c r="K71" s="8">
        <v>0</v>
      </c>
      <c r="L71" s="8">
        <v>18222158</v>
      </c>
      <c r="M71" s="8">
        <v>0</v>
      </c>
      <c r="N71" s="8">
        <v>10978980</v>
      </c>
    </row>
    <row r="72" spans="1:14" x14ac:dyDescent="0.25">
      <c r="A72" s="10" t="s">
        <v>99</v>
      </c>
      <c r="B72" s="8">
        <v>400000</v>
      </c>
      <c r="C72" s="8">
        <v>0</v>
      </c>
      <c r="D72" s="8">
        <v>0</v>
      </c>
      <c r="E72" s="8">
        <v>686915</v>
      </c>
      <c r="F72" s="8">
        <v>0</v>
      </c>
      <c r="G72" s="8">
        <v>3772863</v>
      </c>
      <c r="H72" s="8">
        <v>0</v>
      </c>
      <c r="I72" s="8">
        <v>-1672397</v>
      </c>
      <c r="J72" s="8">
        <v>100000</v>
      </c>
      <c r="K72" s="8">
        <v>0</v>
      </c>
      <c r="L72" s="8">
        <v>12449168</v>
      </c>
      <c r="M72" s="8">
        <v>0</v>
      </c>
      <c r="N72" s="8">
        <v>2467426</v>
      </c>
    </row>
    <row r="73" spans="1:14" x14ac:dyDescent="0.25">
      <c r="A73" s="10" t="s">
        <v>34</v>
      </c>
      <c r="B73" s="8">
        <v>600000</v>
      </c>
      <c r="C73" s="8">
        <v>0</v>
      </c>
      <c r="D73" s="8">
        <v>0</v>
      </c>
      <c r="E73" s="8">
        <v>2718742</v>
      </c>
      <c r="F73" s="8">
        <v>0</v>
      </c>
      <c r="G73" s="8">
        <v>5314208</v>
      </c>
      <c r="H73" s="8">
        <v>0</v>
      </c>
      <c r="I73" s="8">
        <v>7895224</v>
      </c>
      <c r="J73" s="8">
        <v>0</v>
      </c>
      <c r="K73" s="8">
        <v>0</v>
      </c>
      <c r="L73" s="8">
        <v>1600000</v>
      </c>
      <c r="M73" s="8">
        <v>0</v>
      </c>
      <c r="N73" s="8">
        <v>0</v>
      </c>
    </row>
    <row r="74" spans="1:14" x14ac:dyDescent="0.25">
      <c r="A74" s="10" t="s">
        <v>100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1227173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x14ac:dyDescent="0.25">
      <c r="A75" s="10" t="s">
        <v>101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426000</v>
      </c>
    </row>
    <row r="76" spans="1:14" x14ac:dyDescent="0.25">
      <c r="A76" s="10" t="s">
        <v>102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128114582</v>
      </c>
      <c r="J76" s="8">
        <v>0</v>
      </c>
      <c r="K76" s="8">
        <v>0</v>
      </c>
      <c r="L76" s="8">
        <v>0</v>
      </c>
      <c r="M76" s="8">
        <v>0</v>
      </c>
      <c r="N76" s="8">
        <v>392288</v>
      </c>
    </row>
    <row r="77" spans="1:14" x14ac:dyDescent="0.25">
      <c r="A77" s="10" t="s">
        <v>103</v>
      </c>
      <c r="B77" s="8">
        <v>726957</v>
      </c>
      <c r="C77" s="8">
        <v>0</v>
      </c>
      <c r="D77" s="8">
        <v>79200</v>
      </c>
      <c r="E77" s="8">
        <v>-280000</v>
      </c>
      <c r="F77" s="8">
        <v>0</v>
      </c>
      <c r="G77" s="8">
        <v>0</v>
      </c>
      <c r="H77" s="8">
        <v>762859</v>
      </c>
      <c r="I77" s="8">
        <v>2760792</v>
      </c>
      <c r="J77" s="8">
        <v>0</v>
      </c>
      <c r="K77" s="8">
        <v>31231725</v>
      </c>
      <c r="L77" s="8">
        <v>80046877</v>
      </c>
      <c r="M77" s="8">
        <v>0</v>
      </c>
      <c r="N77" s="8">
        <v>29147406</v>
      </c>
    </row>
    <row r="78" spans="1:14" x14ac:dyDescent="0.25">
      <c r="A78" s="10" t="s">
        <v>104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25000</v>
      </c>
      <c r="K78" s="8">
        <v>0</v>
      </c>
      <c r="L78" s="8">
        <v>0</v>
      </c>
      <c r="M78" s="8">
        <v>0</v>
      </c>
      <c r="N78" s="8">
        <v>0</v>
      </c>
    </row>
    <row r="79" spans="1:14" x14ac:dyDescent="0.25">
      <c r="A79" s="10" t="s">
        <v>105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-572959</v>
      </c>
    </row>
    <row r="80" spans="1:14" x14ac:dyDescent="0.25">
      <c r="A80" s="10" t="s">
        <v>106</v>
      </c>
      <c r="B80" s="8">
        <v>2596485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30000</v>
      </c>
      <c r="K80" s="8">
        <v>0</v>
      </c>
      <c r="L80" s="8">
        <v>0</v>
      </c>
      <c r="M80" s="8">
        <v>618000</v>
      </c>
      <c r="N80" s="8">
        <v>1040594</v>
      </c>
    </row>
    <row r="81" spans="1:14" x14ac:dyDescent="0.25">
      <c r="A81" s="10" t="s">
        <v>107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733707</v>
      </c>
      <c r="K81" s="8">
        <v>0</v>
      </c>
      <c r="L81" s="8">
        <v>0</v>
      </c>
      <c r="M81" s="8">
        <v>0</v>
      </c>
      <c r="N81" s="8">
        <v>14140755</v>
      </c>
    </row>
    <row r="82" spans="1:14" x14ac:dyDescent="0.25">
      <c r="A82" s="10" t="s">
        <v>108</v>
      </c>
      <c r="B82" s="8">
        <v>21598261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409454498.47000003</v>
      </c>
      <c r="J82" s="8">
        <v>0</v>
      </c>
      <c r="K82" s="8">
        <v>0</v>
      </c>
      <c r="L82" s="8">
        <v>0</v>
      </c>
      <c r="M82" s="8">
        <v>0</v>
      </c>
      <c r="N82" s="8">
        <v>-1612832</v>
      </c>
    </row>
    <row r="83" spans="1:14" x14ac:dyDescent="0.25">
      <c r="A83" s="10" t="s">
        <v>109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60729945</v>
      </c>
      <c r="J83" s="8">
        <v>0</v>
      </c>
      <c r="K83" s="8">
        <v>474913</v>
      </c>
      <c r="L83" s="8">
        <v>5780952</v>
      </c>
      <c r="M83" s="8">
        <v>0</v>
      </c>
      <c r="N83" s="8">
        <v>10190961</v>
      </c>
    </row>
    <row r="84" spans="1:14" x14ac:dyDescent="0.25">
      <c r="A84" s="10" t="s">
        <v>35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899095</v>
      </c>
    </row>
    <row r="85" spans="1:14" x14ac:dyDescent="0.25">
      <c r="A85" s="10" t="s">
        <v>110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433000</v>
      </c>
    </row>
    <row r="86" spans="1:14" x14ac:dyDescent="0.25">
      <c r="A86" s="10" t="s">
        <v>111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1265400</v>
      </c>
      <c r="M86" s="8">
        <v>0</v>
      </c>
      <c r="N86" s="8">
        <v>888530</v>
      </c>
    </row>
    <row r="87" spans="1:14" x14ac:dyDescent="0.25">
      <c r="A87" s="10" t="s">
        <v>36</v>
      </c>
      <c r="B87" s="8">
        <v>0</v>
      </c>
      <c r="C87" s="8">
        <v>0</v>
      </c>
      <c r="D87" s="8">
        <v>0</v>
      </c>
      <c r="E87" s="8">
        <v>224258</v>
      </c>
      <c r="F87" s="8">
        <v>1602000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1885430</v>
      </c>
    </row>
    <row r="88" spans="1:14" x14ac:dyDescent="0.25">
      <c r="A88" s="10" t="s">
        <v>112</v>
      </c>
      <c r="B88" s="8">
        <v>0</v>
      </c>
      <c r="C88" s="8">
        <v>0</v>
      </c>
      <c r="D88" s="8">
        <v>0</v>
      </c>
      <c r="E88" s="8">
        <v>1749649</v>
      </c>
      <c r="F88" s="8">
        <v>0</v>
      </c>
      <c r="G88" s="8">
        <v>0</v>
      </c>
      <c r="H88" s="8">
        <v>0</v>
      </c>
      <c r="I88" s="8">
        <v>113356428</v>
      </c>
      <c r="J88" s="8">
        <v>0</v>
      </c>
      <c r="K88" s="8">
        <v>0</v>
      </c>
      <c r="L88" s="8">
        <v>8327861</v>
      </c>
      <c r="M88" s="8">
        <v>0</v>
      </c>
      <c r="N88" s="8">
        <v>61995712</v>
      </c>
    </row>
    <row r="89" spans="1:14" x14ac:dyDescent="0.25">
      <c r="A89" s="10" t="s">
        <v>37</v>
      </c>
      <c r="B89" s="8">
        <v>656050</v>
      </c>
      <c r="C89" s="8">
        <v>0</v>
      </c>
      <c r="D89" s="8">
        <v>0</v>
      </c>
      <c r="E89" s="8">
        <v>18471505</v>
      </c>
      <c r="F89" s="8">
        <v>932364956</v>
      </c>
      <c r="G89" s="8">
        <v>0</v>
      </c>
      <c r="H89" s="8">
        <v>0</v>
      </c>
      <c r="I89" s="8">
        <v>0</v>
      </c>
      <c r="J89" s="8">
        <v>0</v>
      </c>
      <c r="K89" s="8">
        <v>11000122</v>
      </c>
      <c r="L89" s="8">
        <v>372219457</v>
      </c>
      <c r="M89" s="8">
        <v>16319505</v>
      </c>
      <c r="N89" s="8">
        <v>291807080</v>
      </c>
    </row>
    <row r="90" spans="1:14" x14ac:dyDescent="0.25">
      <c r="A90" s="10" t="s">
        <v>38</v>
      </c>
      <c r="B90" s="8">
        <v>77366851</v>
      </c>
      <c r="C90" s="8">
        <v>2374886</v>
      </c>
      <c r="D90" s="8">
        <v>0</v>
      </c>
      <c r="E90" s="8">
        <v>136368</v>
      </c>
      <c r="F90" s="8">
        <v>2322000</v>
      </c>
      <c r="G90" s="8">
        <v>0</v>
      </c>
      <c r="H90" s="8">
        <v>0</v>
      </c>
      <c r="I90" s="8">
        <v>1120000</v>
      </c>
      <c r="J90" s="8">
        <v>2028046</v>
      </c>
      <c r="K90" s="8">
        <v>14391777</v>
      </c>
      <c r="L90" s="8">
        <v>3333681</v>
      </c>
      <c r="M90" s="8">
        <v>0</v>
      </c>
      <c r="N90" s="8">
        <v>44265972</v>
      </c>
    </row>
    <row r="91" spans="1:14" x14ac:dyDescent="0.25">
      <c r="A91" s="10" t="s">
        <v>113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34000</v>
      </c>
    </row>
    <row r="92" spans="1:14" x14ac:dyDescent="0.25">
      <c r="A92" s="10" t="s">
        <v>114</v>
      </c>
      <c r="B92" s="8">
        <v>17142582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717778</v>
      </c>
      <c r="K92" s="8">
        <v>0</v>
      </c>
      <c r="L92" s="8">
        <v>0</v>
      </c>
      <c r="M92" s="8">
        <v>0</v>
      </c>
      <c r="N92" s="8">
        <v>80000</v>
      </c>
    </row>
    <row r="93" spans="1:14" x14ac:dyDescent="0.25">
      <c r="A93" s="10" t="s">
        <v>39</v>
      </c>
      <c r="B93" s="8">
        <v>16328535</v>
      </c>
      <c r="C93" s="8">
        <v>2695000</v>
      </c>
      <c r="D93" s="8">
        <v>1265966</v>
      </c>
      <c r="E93" s="8">
        <v>1721505</v>
      </c>
      <c r="F93" s="8">
        <v>353049026</v>
      </c>
      <c r="G93" s="8">
        <v>400000</v>
      </c>
      <c r="H93" s="8">
        <v>672417</v>
      </c>
      <c r="I93" s="8">
        <v>1529130</v>
      </c>
      <c r="J93" s="8">
        <v>3541021</v>
      </c>
      <c r="K93" s="8">
        <v>3052281</v>
      </c>
      <c r="L93" s="8">
        <v>40619259</v>
      </c>
      <c r="M93" s="8">
        <v>232000</v>
      </c>
      <c r="N93" s="8">
        <v>111972404</v>
      </c>
    </row>
    <row r="94" spans="1:14" x14ac:dyDescent="0.25">
      <c r="A94" s="10" t="s">
        <v>40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20000</v>
      </c>
      <c r="M94" s="8">
        <v>0</v>
      </c>
      <c r="N94" s="8">
        <v>3150000</v>
      </c>
    </row>
    <row r="95" spans="1:14" x14ac:dyDescent="0.25">
      <c r="A95" s="10" t="s">
        <v>115</v>
      </c>
      <c r="B95" s="8">
        <v>0</v>
      </c>
      <c r="C95" s="8">
        <v>0</v>
      </c>
      <c r="D95" s="8">
        <v>10021801</v>
      </c>
      <c r="E95" s="8">
        <v>0</v>
      </c>
      <c r="F95" s="8">
        <v>0</v>
      </c>
      <c r="G95" s="8">
        <v>0</v>
      </c>
      <c r="H95" s="8">
        <v>6683111</v>
      </c>
      <c r="I95" s="8">
        <v>0</v>
      </c>
      <c r="J95" s="8">
        <v>2493082</v>
      </c>
      <c r="K95" s="8">
        <v>0</v>
      </c>
      <c r="L95" s="8">
        <v>0</v>
      </c>
      <c r="M95" s="8">
        <v>0</v>
      </c>
      <c r="N95" s="8">
        <v>6716455</v>
      </c>
    </row>
    <row r="96" spans="1:14" x14ac:dyDescent="0.25">
      <c r="A96" s="10" t="s">
        <v>116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299684</v>
      </c>
      <c r="K96" s="8">
        <v>0</v>
      </c>
      <c r="L96" s="8">
        <v>0</v>
      </c>
      <c r="M96" s="8">
        <v>0</v>
      </c>
      <c r="N96" s="8">
        <v>146233390</v>
      </c>
    </row>
    <row r="97" spans="1:14" x14ac:dyDescent="0.25">
      <c r="A97" s="10" t="s">
        <v>117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1997358</v>
      </c>
      <c r="I97" s="8">
        <v>0</v>
      </c>
      <c r="J97" s="8">
        <v>36440439</v>
      </c>
      <c r="K97" s="8">
        <v>0</v>
      </c>
      <c r="L97" s="8">
        <v>0</v>
      </c>
      <c r="M97" s="8">
        <v>0</v>
      </c>
      <c r="N97" s="8">
        <v>103230520</v>
      </c>
    </row>
    <row r="98" spans="1:14" x14ac:dyDescent="0.25">
      <c r="A98" s="10" t="s">
        <v>118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3200000</v>
      </c>
      <c r="J98" s="8">
        <v>113143</v>
      </c>
      <c r="K98" s="8">
        <v>0</v>
      </c>
      <c r="L98" s="8">
        <v>650000</v>
      </c>
      <c r="M98" s="8">
        <v>0</v>
      </c>
      <c r="N98" s="8">
        <v>2435418</v>
      </c>
    </row>
    <row r="99" spans="1:14" x14ac:dyDescent="0.25">
      <c r="A99" s="10" t="s">
        <v>41</v>
      </c>
      <c r="B99" s="8">
        <v>7676360</v>
      </c>
      <c r="C99" s="8">
        <v>0</v>
      </c>
      <c r="D99" s="8">
        <v>0</v>
      </c>
      <c r="E99" s="8">
        <v>1136892</v>
      </c>
      <c r="F99" s="8">
        <v>0</v>
      </c>
      <c r="G99" s="8">
        <v>0</v>
      </c>
      <c r="H99" s="8">
        <v>51040</v>
      </c>
      <c r="I99" s="8">
        <v>265273</v>
      </c>
      <c r="J99" s="8">
        <v>676600</v>
      </c>
      <c r="K99" s="8">
        <v>0</v>
      </c>
      <c r="L99" s="8">
        <v>0</v>
      </c>
      <c r="M99" s="8">
        <v>0</v>
      </c>
      <c r="N99" s="8">
        <v>9320915</v>
      </c>
    </row>
    <row r="100" spans="1:14" x14ac:dyDescent="0.25">
      <c r="A100" s="10" t="s">
        <v>119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422000</v>
      </c>
    </row>
    <row r="101" spans="1:14" x14ac:dyDescent="0.25">
      <c r="A101" s="10" t="s">
        <v>42</v>
      </c>
      <c r="B101" s="8">
        <v>11651012</v>
      </c>
      <c r="C101" s="8">
        <v>0</v>
      </c>
      <c r="D101" s="8">
        <v>84188</v>
      </c>
      <c r="E101" s="8">
        <v>0</v>
      </c>
      <c r="F101" s="8">
        <v>0</v>
      </c>
      <c r="G101" s="8">
        <v>0</v>
      </c>
      <c r="H101" s="8">
        <v>191138</v>
      </c>
      <c r="I101" s="8">
        <v>0</v>
      </c>
      <c r="J101" s="8">
        <v>1095142</v>
      </c>
      <c r="K101" s="8">
        <v>0</v>
      </c>
      <c r="L101" s="8">
        <v>181937</v>
      </c>
      <c r="M101" s="8">
        <v>270000</v>
      </c>
      <c r="N101" s="8">
        <v>15318123</v>
      </c>
    </row>
    <row r="102" spans="1:14" x14ac:dyDescent="0.25">
      <c r="A102" s="10" t="s">
        <v>43</v>
      </c>
      <c r="B102" s="8">
        <v>7300435</v>
      </c>
      <c r="C102" s="8">
        <v>0</v>
      </c>
      <c r="D102" s="8">
        <v>34658</v>
      </c>
      <c r="E102" s="8">
        <v>368380</v>
      </c>
      <c r="F102" s="8">
        <v>0</v>
      </c>
      <c r="G102" s="8">
        <v>0</v>
      </c>
      <c r="H102" s="8">
        <v>464649</v>
      </c>
      <c r="I102" s="8">
        <v>0</v>
      </c>
      <c r="J102" s="8">
        <v>108000</v>
      </c>
      <c r="K102" s="8">
        <v>0</v>
      </c>
      <c r="L102" s="8">
        <v>0</v>
      </c>
      <c r="M102" s="8">
        <v>650000</v>
      </c>
      <c r="N102" s="8">
        <v>31517830</v>
      </c>
    </row>
    <row r="103" spans="1:14" x14ac:dyDescent="0.25">
      <c r="A103" s="10" t="s">
        <v>44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75862</v>
      </c>
    </row>
    <row r="104" spans="1:14" x14ac:dyDescent="0.25">
      <c r="A104" s="10" t="s">
        <v>120</v>
      </c>
      <c r="B104" s="8">
        <v>-1078255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698212</v>
      </c>
      <c r="K104" s="8">
        <v>0</v>
      </c>
      <c r="L104" s="8">
        <v>0</v>
      </c>
      <c r="M104" s="8">
        <v>0</v>
      </c>
      <c r="N104" s="8">
        <v>1936675</v>
      </c>
    </row>
    <row r="105" spans="1:14" x14ac:dyDescent="0.25">
      <c r="A105" s="10" t="s">
        <v>45</v>
      </c>
      <c r="B105" s="8">
        <v>0</v>
      </c>
      <c r="C105" s="8">
        <v>1265832</v>
      </c>
      <c r="D105" s="8">
        <v>0</v>
      </c>
      <c r="E105" s="8">
        <v>0</v>
      </c>
      <c r="F105" s="8">
        <v>195240000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8117368</v>
      </c>
      <c r="M105" s="8">
        <v>3907646</v>
      </c>
      <c r="N105" s="8">
        <v>7338681</v>
      </c>
    </row>
    <row r="106" spans="1:14" x14ac:dyDescent="0.25">
      <c r="A106" s="10" t="s">
        <v>121</v>
      </c>
      <c r="B106" s="8">
        <v>3840890</v>
      </c>
      <c r="C106" s="8">
        <v>0</v>
      </c>
      <c r="D106" s="8">
        <v>4865920</v>
      </c>
      <c r="E106" s="8">
        <v>17850386</v>
      </c>
      <c r="F106" s="8">
        <v>0</v>
      </c>
      <c r="G106" s="8">
        <v>104693</v>
      </c>
      <c r="H106" s="8">
        <v>9600</v>
      </c>
      <c r="I106" s="8">
        <v>0</v>
      </c>
      <c r="J106" s="8">
        <v>14632184</v>
      </c>
      <c r="K106" s="8">
        <v>75116</v>
      </c>
      <c r="L106" s="8">
        <v>626143869</v>
      </c>
      <c r="M106" s="8">
        <v>0</v>
      </c>
      <c r="N106" s="8">
        <v>2147368370</v>
      </c>
    </row>
    <row r="107" spans="1:14" x14ac:dyDescent="0.25">
      <c r="A107" s="10" t="s">
        <v>122</v>
      </c>
      <c r="B107" s="8">
        <v>8000000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348663856</v>
      </c>
      <c r="J107" s="8">
        <v>0</v>
      </c>
      <c r="K107" s="8">
        <v>0</v>
      </c>
      <c r="L107" s="8">
        <v>0</v>
      </c>
      <c r="M107" s="8">
        <v>0</v>
      </c>
      <c r="N107" s="8">
        <v>46507883</v>
      </c>
    </row>
    <row r="108" spans="1:14" x14ac:dyDescent="0.25">
      <c r="A108" s="10" t="s">
        <v>123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10301</v>
      </c>
      <c r="K108" s="8">
        <v>0</v>
      </c>
      <c r="L108" s="8">
        <v>0</v>
      </c>
      <c r="M108" s="8">
        <v>0</v>
      </c>
      <c r="N108" s="8">
        <v>0</v>
      </c>
    </row>
    <row r="109" spans="1:14" x14ac:dyDescent="0.25">
      <c r="A109" s="10" t="s">
        <v>124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77244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4526663</v>
      </c>
    </row>
    <row r="110" spans="1:14" x14ac:dyDescent="0.25">
      <c r="A110" s="10" t="s">
        <v>125</v>
      </c>
      <c r="B110" s="8">
        <v>5348803</v>
      </c>
      <c r="C110" s="8">
        <v>295298</v>
      </c>
      <c r="D110" s="8">
        <v>780728</v>
      </c>
      <c r="E110" s="8">
        <v>601171</v>
      </c>
      <c r="F110" s="8">
        <v>18610859</v>
      </c>
      <c r="G110" s="8">
        <v>0</v>
      </c>
      <c r="H110" s="8">
        <v>247366</v>
      </c>
      <c r="I110" s="8">
        <v>492958</v>
      </c>
      <c r="J110" s="8">
        <v>87241693</v>
      </c>
      <c r="K110" s="8">
        <v>0</v>
      </c>
      <c r="L110" s="8">
        <v>13461055</v>
      </c>
      <c r="M110" s="8">
        <v>415482</v>
      </c>
      <c r="N110" s="8">
        <v>32849490</v>
      </c>
    </row>
    <row r="111" spans="1:14" x14ac:dyDescent="0.25">
      <c r="A111" s="10" t="s">
        <v>126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5867319</v>
      </c>
    </row>
    <row r="112" spans="1:14" x14ac:dyDescent="0.25">
      <c r="A112" s="10" t="s">
        <v>127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120320</v>
      </c>
    </row>
    <row r="113" spans="1:14" x14ac:dyDescent="0.25">
      <c r="A113" s="10" t="s">
        <v>128</v>
      </c>
      <c r="B113" s="8">
        <v>80480</v>
      </c>
      <c r="C113" s="8">
        <v>0</v>
      </c>
      <c r="D113" s="8">
        <v>97588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1157869</v>
      </c>
      <c r="K113" s="8">
        <v>0</v>
      </c>
      <c r="L113" s="8">
        <v>24000</v>
      </c>
      <c r="M113" s="8">
        <v>0</v>
      </c>
      <c r="N113" s="8">
        <v>1930935</v>
      </c>
    </row>
    <row r="114" spans="1:14" x14ac:dyDescent="0.25">
      <c r="A114" s="10" t="s">
        <v>129</v>
      </c>
      <c r="B114" s="8">
        <v>119344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2009359</v>
      </c>
    </row>
    <row r="115" spans="1:14" x14ac:dyDescent="0.25">
      <c r="A115" s="10" t="s">
        <v>130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5180577</v>
      </c>
    </row>
    <row r="116" spans="1:14" x14ac:dyDescent="0.25">
      <c r="A116" s="10" t="s">
        <v>131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690965</v>
      </c>
      <c r="K116" s="8">
        <v>0</v>
      </c>
      <c r="L116" s="8">
        <v>0</v>
      </c>
      <c r="M116" s="8">
        <v>0</v>
      </c>
      <c r="N116" s="8">
        <v>0</v>
      </c>
    </row>
    <row r="117" spans="1:14" x14ac:dyDescent="0.25">
      <c r="A117" s="10" t="s">
        <v>132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423396</v>
      </c>
      <c r="K117" s="8">
        <v>0</v>
      </c>
      <c r="L117" s="8">
        <v>0</v>
      </c>
      <c r="M117" s="8">
        <v>0</v>
      </c>
      <c r="N117" s="8">
        <v>0</v>
      </c>
    </row>
    <row r="118" spans="1:14" x14ac:dyDescent="0.25">
      <c r="A118" s="10" t="s">
        <v>133</v>
      </c>
      <c r="B118" s="8">
        <v>257539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36188</v>
      </c>
      <c r="K118" s="8">
        <v>0</v>
      </c>
      <c r="L118" s="8">
        <v>0</v>
      </c>
      <c r="M118" s="8">
        <v>0</v>
      </c>
      <c r="N118" s="8">
        <v>3505404</v>
      </c>
    </row>
    <row r="119" spans="1:14" x14ac:dyDescent="0.25">
      <c r="A119" s="10" t="s">
        <v>134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164429163</v>
      </c>
      <c r="J119" s="8">
        <v>0</v>
      </c>
      <c r="K119" s="8">
        <v>0</v>
      </c>
      <c r="L119" s="8">
        <v>0</v>
      </c>
      <c r="M119" s="8">
        <v>0</v>
      </c>
      <c r="N119" s="8">
        <v>50000000</v>
      </c>
    </row>
    <row r="120" spans="1:14" x14ac:dyDescent="0.25">
      <c r="A120" s="10" t="s">
        <v>135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196422</v>
      </c>
    </row>
    <row r="121" spans="1:14" x14ac:dyDescent="0.25">
      <c r="A121" s="10" t="s">
        <v>136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65876</v>
      </c>
    </row>
    <row r="122" spans="1:14" x14ac:dyDescent="0.25">
      <c r="A122" s="10" t="s">
        <v>137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66268</v>
      </c>
    </row>
    <row r="123" spans="1:14" x14ac:dyDescent="0.25">
      <c r="A123" s="10" t="s">
        <v>138</v>
      </c>
      <c r="B123" s="8">
        <v>258126</v>
      </c>
      <c r="C123" s="8">
        <v>0</v>
      </c>
      <c r="D123" s="8">
        <v>588261</v>
      </c>
      <c r="E123" s="8">
        <v>0</v>
      </c>
      <c r="F123" s="8">
        <v>0</v>
      </c>
      <c r="G123" s="8">
        <v>0</v>
      </c>
      <c r="H123" s="8">
        <v>60000</v>
      </c>
      <c r="I123" s="8">
        <v>0</v>
      </c>
      <c r="J123" s="8">
        <v>191680</v>
      </c>
      <c r="K123" s="8">
        <v>0</v>
      </c>
      <c r="L123" s="8">
        <v>0</v>
      </c>
      <c r="M123" s="8">
        <v>0</v>
      </c>
      <c r="N123" s="8">
        <v>62400</v>
      </c>
    </row>
    <row r="124" spans="1:14" x14ac:dyDescent="0.25">
      <c r="A124" s="10" t="s">
        <v>46</v>
      </c>
      <c r="B124" s="8">
        <v>5283892</v>
      </c>
      <c r="C124" s="8">
        <v>0</v>
      </c>
      <c r="D124" s="8">
        <v>139037</v>
      </c>
      <c r="E124" s="8">
        <v>931240</v>
      </c>
      <c r="F124" s="8">
        <v>37125000</v>
      </c>
      <c r="G124" s="8">
        <v>0</v>
      </c>
      <c r="H124" s="8">
        <v>1600</v>
      </c>
      <c r="I124" s="8">
        <v>0</v>
      </c>
      <c r="J124" s="8">
        <v>1237961.31</v>
      </c>
      <c r="K124" s="8">
        <v>6204080</v>
      </c>
      <c r="L124" s="8">
        <v>517144</v>
      </c>
      <c r="M124" s="8">
        <v>0</v>
      </c>
      <c r="N124" s="8">
        <v>11953873</v>
      </c>
    </row>
    <row r="125" spans="1:14" x14ac:dyDescent="0.25">
      <c r="A125" s="10" t="s">
        <v>139</v>
      </c>
      <c r="B125" s="8">
        <v>352000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1042744</v>
      </c>
      <c r="K125" s="8">
        <v>0</v>
      </c>
      <c r="L125" s="8">
        <v>0</v>
      </c>
      <c r="M125" s="8">
        <v>0</v>
      </c>
      <c r="N125" s="8">
        <v>17881281</v>
      </c>
    </row>
    <row r="126" spans="1:14" x14ac:dyDescent="0.25">
      <c r="A126" s="10" t="s">
        <v>47</v>
      </c>
      <c r="B126" s="8">
        <v>31481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334266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7300866</v>
      </c>
    </row>
    <row r="127" spans="1:14" x14ac:dyDescent="0.25">
      <c r="A127" s="10" t="s">
        <v>140</v>
      </c>
      <c r="B127" s="8">
        <v>8000000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368167071.65000004</v>
      </c>
      <c r="J127" s="8">
        <v>0</v>
      </c>
      <c r="K127" s="8">
        <v>0</v>
      </c>
      <c r="L127" s="8">
        <v>0</v>
      </c>
      <c r="M127" s="8">
        <v>0</v>
      </c>
      <c r="N127" s="8">
        <v>16331017</v>
      </c>
    </row>
    <row r="128" spans="1:14" x14ac:dyDescent="0.25">
      <c r="A128" s="10" t="s">
        <v>141</v>
      </c>
      <c r="B128" s="8">
        <v>0</v>
      </c>
      <c r="C128" s="8">
        <v>0</v>
      </c>
      <c r="D128" s="8">
        <v>88394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49431422.689999998</v>
      </c>
      <c r="K128" s="8">
        <v>0</v>
      </c>
      <c r="L128" s="8">
        <v>0</v>
      </c>
      <c r="M128" s="8">
        <v>0</v>
      </c>
      <c r="N128" s="8">
        <v>0</v>
      </c>
    </row>
    <row r="129" spans="1:14" x14ac:dyDescent="0.25">
      <c r="A129" s="10" t="s">
        <v>142</v>
      </c>
      <c r="B129" s="8">
        <v>356788</v>
      </c>
      <c r="C129" s="8">
        <v>0</v>
      </c>
      <c r="D129" s="8">
        <v>11531</v>
      </c>
      <c r="E129" s="8">
        <v>0</v>
      </c>
      <c r="F129" s="8">
        <v>0</v>
      </c>
      <c r="G129" s="8">
        <v>0</v>
      </c>
      <c r="H129" s="8">
        <v>0</v>
      </c>
      <c r="I129" s="8">
        <v>726493</v>
      </c>
      <c r="J129" s="8">
        <v>842243</v>
      </c>
      <c r="K129" s="8">
        <v>4987873</v>
      </c>
      <c r="L129" s="8">
        <v>5579766</v>
      </c>
      <c r="M129" s="8">
        <v>0</v>
      </c>
      <c r="N129" s="8">
        <v>30859384</v>
      </c>
    </row>
    <row r="130" spans="1:14" x14ac:dyDescent="0.25">
      <c r="A130" s="10" t="s">
        <v>143</v>
      </c>
      <c r="B130" s="8">
        <v>0</v>
      </c>
      <c r="C130" s="8">
        <v>0</v>
      </c>
      <c r="D130" s="8">
        <v>11992474</v>
      </c>
      <c r="E130" s="8">
        <v>0</v>
      </c>
      <c r="F130" s="8">
        <v>0</v>
      </c>
      <c r="G130" s="8">
        <v>0</v>
      </c>
      <c r="H130" s="8">
        <v>1440986</v>
      </c>
      <c r="I130" s="8">
        <v>50000</v>
      </c>
      <c r="J130" s="8">
        <v>49495724</v>
      </c>
      <c r="K130" s="8">
        <v>0</v>
      </c>
      <c r="L130" s="8">
        <v>0</v>
      </c>
      <c r="M130" s="8">
        <v>0</v>
      </c>
      <c r="N130" s="8">
        <v>13994</v>
      </c>
    </row>
    <row r="131" spans="1:14" x14ac:dyDescent="0.25">
      <c r="A131" s="10" t="s">
        <v>48</v>
      </c>
      <c r="B131" s="8">
        <v>14929243</v>
      </c>
      <c r="C131" s="8">
        <v>0</v>
      </c>
      <c r="D131" s="8">
        <v>0</v>
      </c>
      <c r="E131" s="8">
        <v>10804428</v>
      </c>
      <c r="F131" s="8">
        <v>32347126</v>
      </c>
      <c r="G131" s="8">
        <v>0</v>
      </c>
      <c r="H131" s="8">
        <v>1434681</v>
      </c>
      <c r="I131" s="8">
        <v>0</v>
      </c>
      <c r="J131" s="8">
        <v>675930</v>
      </c>
      <c r="K131" s="8">
        <v>16592886</v>
      </c>
      <c r="L131" s="8">
        <v>25513730</v>
      </c>
      <c r="M131" s="8">
        <v>0</v>
      </c>
      <c r="N131" s="8">
        <v>165480195</v>
      </c>
    </row>
    <row r="132" spans="1:14" x14ac:dyDescent="0.25">
      <c r="A132" s="10" t="s">
        <v>144</v>
      </c>
      <c r="B132" s="8">
        <v>1600000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561518848.06999993</v>
      </c>
      <c r="J132" s="8">
        <v>0</v>
      </c>
      <c r="K132" s="8">
        <v>0</v>
      </c>
      <c r="L132" s="8">
        <v>0</v>
      </c>
      <c r="M132" s="8">
        <v>0</v>
      </c>
      <c r="N132" s="8">
        <v>727024</v>
      </c>
    </row>
    <row r="133" spans="1:14" x14ac:dyDescent="0.25">
      <c r="A133" s="10" t="s">
        <v>49</v>
      </c>
      <c r="B133" s="8">
        <v>9787275</v>
      </c>
      <c r="C133" s="8">
        <v>0</v>
      </c>
      <c r="D133" s="8">
        <v>0</v>
      </c>
      <c r="E133" s="8">
        <v>72000</v>
      </c>
      <c r="F133" s="8">
        <v>0</v>
      </c>
      <c r="G133" s="8">
        <v>0</v>
      </c>
      <c r="H133" s="8">
        <v>0</v>
      </c>
      <c r="I133" s="8">
        <v>0</v>
      </c>
      <c r="J133" s="8">
        <v>3500</v>
      </c>
      <c r="K133" s="8">
        <v>0</v>
      </c>
      <c r="L133" s="8">
        <v>36000</v>
      </c>
      <c r="M133" s="8">
        <v>0</v>
      </c>
      <c r="N133" s="8">
        <v>4385594</v>
      </c>
    </row>
    <row r="134" spans="1:14" x14ac:dyDescent="0.25">
      <c r="A134" s="10" t="s">
        <v>145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20000</v>
      </c>
      <c r="K134" s="8">
        <v>0</v>
      </c>
      <c r="L134" s="8">
        <v>0</v>
      </c>
      <c r="M134" s="8">
        <v>0</v>
      </c>
      <c r="N134" s="8">
        <v>0</v>
      </c>
    </row>
    <row r="135" spans="1:14" x14ac:dyDescent="0.25">
      <c r="A135" s="10" t="s">
        <v>146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77413489.659999996</v>
      </c>
      <c r="J135" s="8">
        <v>0</v>
      </c>
      <c r="K135" s="8">
        <v>0</v>
      </c>
      <c r="L135" s="8">
        <v>0</v>
      </c>
      <c r="M135" s="8">
        <v>0</v>
      </c>
      <c r="N135" s="8">
        <v>419688</v>
      </c>
    </row>
    <row r="136" spans="1:14" x14ac:dyDescent="0.25">
      <c r="A136" s="10" t="s">
        <v>147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1770600</v>
      </c>
    </row>
    <row r="137" spans="1:14" x14ac:dyDescent="0.25">
      <c r="A137" s="10" t="s">
        <v>50</v>
      </c>
      <c r="B137" s="8">
        <v>606195</v>
      </c>
      <c r="C137" s="8">
        <v>0</v>
      </c>
      <c r="D137" s="8">
        <v>111691</v>
      </c>
      <c r="E137" s="8">
        <v>104400</v>
      </c>
      <c r="F137" s="8">
        <v>5800000</v>
      </c>
      <c r="G137" s="8">
        <v>0</v>
      </c>
      <c r="H137" s="8">
        <v>0</v>
      </c>
      <c r="I137" s="8">
        <v>0</v>
      </c>
      <c r="J137" s="8">
        <v>716813</v>
      </c>
      <c r="K137" s="8">
        <v>0</v>
      </c>
      <c r="L137" s="8">
        <v>555654</v>
      </c>
      <c r="M137" s="8">
        <v>0</v>
      </c>
      <c r="N137" s="8">
        <v>13388893</v>
      </c>
    </row>
    <row r="138" spans="1:14" x14ac:dyDescent="0.25">
      <c r="A138" s="10" t="s">
        <v>51</v>
      </c>
      <c r="B138" s="8">
        <v>6874249</v>
      </c>
      <c r="C138" s="8">
        <v>0</v>
      </c>
      <c r="D138" s="8">
        <v>199700</v>
      </c>
      <c r="E138" s="8">
        <v>509717</v>
      </c>
      <c r="F138" s="8">
        <v>0</v>
      </c>
      <c r="G138" s="8">
        <v>0</v>
      </c>
      <c r="H138" s="8">
        <v>3990</v>
      </c>
      <c r="I138" s="8">
        <v>0</v>
      </c>
      <c r="J138" s="8">
        <v>1520914</v>
      </c>
      <c r="K138" s="8">
        <v>0</v>
      </c>
      <c r="L138" s="8">
        <v>814707</v>
      </c>
      <c r="M138" s="8">
        <v>0</v>
      </c>
      <c r="N138" s="8">
        <v>14762583</v>
      </c>
    </row>
    <row r="139" spans="1:14" x14ac:dyDescent="0.25">
      <c r="A139" s="10" t="s">
        <v>148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75000</v>
      </c>
      <c r="K139" s="8">
        <v>0</v>
      </c>
      <c r="L139" s="8">
        <v>0</v>
      </c>
      <c r="M139" s="8">
        <v>0</v>
      </c>
      <c r="N139" s="8">
        <v>7413973</v>
      </c>
    </row>
    <row r="140" spans="1:14" x14ac:dyDescent="0.25">
      <c r="A140" s="10" t="s">
        <v>149</v>
      </c>
      <c r="B140" s="8">
        <v>1600000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216898520.44</v>
      </c>
      <c r="J140" s="8">
        <v>0</v>
      </c>
      <c r="K140" s="8">
        <v>0</v>
      </c>
      <c r="L140" s="8">
        <v>0</v>
      </c>
      <c r="M140" s="8">
        <v>0</v>
      </c>
      <c r="N140" s="8">
        <v>1886690</v>
      </c>
    </row>
    <row r="141" spans="1:14" x14ac:dyDescent="0.25">
      <c r="A141" s="10" t="s">
        <v>150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7660132</v>
      </c>
    </row>
    <row r="142" spans="1:14" x14ac:dyDescent="0.25">
      <c r="A142" s="10" t="s">
        <v>151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2984683</v>
      </c>
      <c r="K142" s="8">
        <v>0</v>
      </c>
      <c r="L142" s="8">
        <v>0</v>
      </c>
      <c r="M142" s="8">
        <v>0</v>
      </c>
      <c r="N142" s="8">
        <v>0</v>
      </c>
    </row>
    <row r="143" spans="1:14" x14ac:dyDescent="0.25">
      <c r="A143" s="10" t="s">
        <v>52</v>
      </c>
      <c r="B143" s="8">
        <v>12276717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60505</v>
      </c>
      <c r="I143" s="8">
        <v>6013076</v>
      </c>
      <c r="J143" s="8">
        <v>2172398</v>
      </c>
      <c r="K143" s="8">
        <v>0</v>
      </c>
      <c r="L143" s="8">
        <v>540196</v>
      </c>
      <c r="M143" s="8">
        <v>11877054</v>
      </c>
      <c r="N143" s="8">
        <v>11481742</v>
      </c>
    </row>
    <row r="144" spans="1:14" x14ac:dyDescent="0.25">
      <c r="A144" s="10" t="s">
        <v>53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-164252</v>
      </c>
      <c r="K144" s="8">
        <v>0</v>
      </c>
      <c r="L144" s="8">
        <v>0</v>
      </c>
      <c r="M144" s="8">
        <v>0</v>
      </c>
      <c r="N144" s="8">
        <v>0</v>
      </c>
    </row>
    <row r="145" spans="1:14" x14ac:dyDescent="0.25">
      <c r="A145" s="10" t="s">
        <v>54</v>
      </c>
      <c r="B145" s="8">
        <v>46111103</v>
      </c>
      <c r="C145" s="8">
        <v>0</v>
      </c>
      <c r="D145" s="8">
        <v>0</v>
      </c>
      <c r="E145" s="8">
        <v>12967412</v>
      </c>
      <c r="F145" s="8">
        <v>12968309</v>
      </c>
      <c r="G145" s="8">
        <v>0</v>
      </c>
      <c r="H145" s="8">
        <v>0</v>
      </c>
      <c r="I145" s="8">
        <v>714336.27</v>
      </c>
      <c r="J145" s="8">
        <v>2641846</v>
      </c>
      <c r="K145" s="8">
        <v>0</v>
      </c>
      <c r="L145" s="8">
        <v>9620784</v>
      </c>
      <c r="M145" s="8">
        <v>10000000</v>
      </c>
      <c r="N145" s="8">
        <v>91186937</v>
      </c>
    </row>
    <row r="146" spans="1:14" x14ac:dyDescent="0.25">
      <c r="A146" s="10" t="s">
        <v>55</v>
      </c>
      <c r="B146" s="8">
        <v>0</v>
      </c>
      <c r="C146" s="8">
        <v>0</v>
      </c>
      <c r="D146" s="8">
        <v>0</v>
      </c>
      <c r="E146" s="8">
        <v>-1371240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4494301</v>
      </c>
      <c r="L146" s="8">
        <v>56687600</v>
      </c>
      <c r="M146" s="8">
        <v>6344604</v>
      </c>
      <c r="N146" s="8">
        <v>33993272</v>
      </c>
    </row>
    <row r="147" spans="1:14" x14ac:dyDescent="0.25">
      <c r="A147" s="10" t="s">
        <v>56</v>
      </c>
      <c r="B147" s="8">
        <v>588000</v>
      </c>
      <c r="C147" s="8">
        <v>0</v>
      </c>
      <c r="D147" s="8">
        <v>0</v>
      </c>
      <c r="E147" s="8">
        <v>12119888</v>
      </c>
      <c r="F147" s="8">
        <v>76529900</v>
      </c>
      <c r="G147" s="8">
        <v>0</v>
      </c>
      <c r="H147" s="8">
        <v>0</v>
      </c>
      <c r="I147" s="8">
        <v>0</v>
      </c>
      <c r="J147" s="8">
        <v>13600</v>
      </c>
      <c r="K147" s="8">
        <v>4645350</v>
      </c>
      <c r="L147" s="8">
        <v>210619368</v>
      </c>
      <c r="M147" s="8">
        <v>1744685</v>
      </c>
      <c r="N147" s="8">
        <v>410380339</v>
      </c>
    </row>
    <row r="148" spans="1:14" x14ac:dyDescent="0.25">
      <c r="A148" s="10" t="s">
        <v>152</v>
      </c>
      <c r="B148" s="8">
        <v>163200</v>
      </c>
      <c r="C148" s="8">
        <v>0</v>
      </c>
      <c r="D148" s="8">
        <v>25000</v>
      </c>
      <c r="E148" s="8">
        <v>0</v>
      </c>
      <c r="F148" s="8">
        <v>0</v>
      </c>
      <c r="G148" s="8">
        <v>0</v>
      </c>
      <c r="H148" s="8">
        <v>342499</v>
      </c>
      <c r="I148" s="8">
        <v>0</v>
      </c>
      <c r="J148" s="8">
        <v>7982788</v>
      </c>
      <c r="K148" s="8">
        <v>0</v>
      </c>
      <c r="L148" s="8">
        <v>0</v>
      </c>
      <c r="M148" s="8">
        <v>0</v>
      </c>
      <c r="N148" s="8">
        <v>541944</v>
      </c>
    </row>
    <row r="149" spans="1:14" x14ac:dyDescent="0.25">
      <c r="A149" s="10" t="s">
        <v>153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9584518</v>
      </c>
      <c r="N149" s="8">
        <v>263244</v>
      </c>
    </row>
    <row r="150" spans="1:14" x14ac:dyDescent="0.25">
      <c r="A150" s="10" t="s">
        <v>154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75641</v>
      </c>
      <c r="K150" s="8">
        <v>0</v>
      </c>
      <c r="L150" s="8">
        <v>0</v>
      </c>
      <c r="M150" s="8">
        <v>0</v>
      </c>
      <c r="N150" s="8">
        <v>0</v>
      </c>
    </row>
    <row r="151" spans="1:14" x14ac:dyDescent="0.25">
      <c r="A151" s="10" t="s">
        <v>155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3197883</v>
      </c>
    </row>
    <row r="152" spans="1:14" x14ac:dyDescent="0.25">
      <c r="A152" s="10" t="s">
        <v>57</v>
      </c>
      <c r="B152" s="8">
        <v>0</v>
      </c>
      <c r="C152" s="8">
        <v>0</v>
      </c>
      <c r="D152" s="8">
        <v>0</v>
      </c>
      <c r="E152" s="8">
        <v>0</v>
      </c>
      <c r="F152" s="8">
        <v>45900000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5219577</v>
      </c>
      <c r="M152" s="8">
        <v>0</v>
      </c>
      <c r="N152" s="8">
        <v>7914048</v>
      </c>
    </row>
    <row r="153" spans="1:14" x14ac:dyDescent="0.25">
      <c r="A153" s="10" t="s">
        <v>156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-22272603.289999999</v>
      </c>
      <c r="J153" s="8">
        <v>0</v>
      </c>
      <c r="K153" s="8">
        <v>0</v>
      </c>
      <c r="L153" s="8">
        <v>0</v>
      </c>
      <c r="M153" s="8">
        <v>0</v>
      </c>
      <c r="N153" s="8">
        <v>6496793</v>
      </c>
    </row>
    <row r="154" spans="1:14" x14ac:dyDescent="0.25">
      <c r="A154" s="10" t="s">
        <v>157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1145590</v>
      </c>
    </row>
    <row r="155" spans="1:14" x14ac:dyDescent="0.25">
      <c r="A155" s="10" t="s">
        <v>158</v>
      </c>
      <c r="B155" s="8">
        <v>17501711</v>
      </c>
      <c r="C155" s="8">
        <v>136950</v>
      </c>
      <c r="D155" s="8">
        <v>41778130.839999996</v>
      </c>
      <c r="E155" s="8">
        <v>0</v>
      </c>
      <c r="F155" s="8">
        <v>0</v>
      </c>
      <c r="G155" s="8">
        <v>0</v>
      </c>
      <c r="H155" s="8">
        <v>743473</v>
      </c>
      <c r="I155" s="8">
        <v>305505</v>
      </c>
      <c r="J155" s="8">
        <v>18501767</v>
      </c>
      <c r="K155" s="8">
        <v>0</v>
      </c>
      <c r="L155" s="8">
        <v>0</v>
      </c>
      <c r="M155" s="8">
        <v>0</v>
      </c>
      <c r="N155" s="8">
        <v>37828491</v>
      </c>
    </row>
    <row r="156" spans="1:14" x14ac:dyDescent="0.25">
      <c r="A156" s="10" t="s">
        <v>159</v>
      </c>
      <c r="B156" s="8">
        <v>0</v>
      </c>
      <c r="C156" s="8">
        <v>0</v>
      </c>
      <c r="D156" s="8">
        <v>5399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188637</v>
      </c>
      <c r="K156" s="8">
        <v>0</v>
      </c>
      <c r="L156" s="8">
        <v>0</v>
      </c>
      <c r="M156" s="8">
        <v>0</v>
      </c>
      <c r="N156" s="8">
        <v>791795</v>
      </c>
    </row>
    <row r="157" spans="1:14" x14ac:dyDescent="0.25">
      <c r="A157" s="10" t="s">
        <v>160</v>
      </c>
      <c r="B157" s="8">
        <v>0</v>
      </c>
      <c r="C157" s="8">
        <v>0</v>
      </c>
      <c r="D157" s="8">
        <v>53700</v>
      </c>
      <c r="E157" s="8">
        <v>52992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15721117</v>
      </c>
      <c r="M157" s="8">
        <v>0</v>
      </c>
      <c r="N157" s="8">
        <v>28513871</v>
      </c>
    </row>
    <row r="158" spans="1:14" x14ac:dyDescent="0.25">
      <c r="A158" s="10" t="s">
        <v>161</v>
      </c>
      <c r="B158" s="8">
        <v>0</v>
      </c>
      <c r="C158" s="8">
        <v>0</v>
      </c>
      <c r="D158" s="8">
        <v>0</v>
      </c>
      <c r="E158" s="8">
        <v>0</v>
      </c>
      <c r="F158" s="8">
        <v>20700000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92478</v>
      </c>
      <c r="M158" s="8">
        <v>0</v>
      </c>
      <c r="N158" s="8">
        <v>0</v>
      </c>
    </row>
    <row r="159" spans="1:14" x14ac:dyDescent="0.25">
      <c r="A159" s="10" t="s">
        <v>58</v>
      </c>
      <c r="B159" s="8">
        <v>9014329</v>
      </c>
      <c r="C159" s="8">
        <v>0</v>
      </c>
      <c r="D159" s="8">
        <v>60000</v>
      </c>
      <c r="E159" s="8">
        <v>3991741</v>
      </c>
      <c r="F159" s="8">
        <v>31638968</v>
      </c>
      <c r="G159" s="8">
        <v>0</v>
      </c>
      <c r="H159" s="8">
        <v>0</v>
      </c>
      <c r="I159" s="8">
        <v>0</v>
      </c>
      <c r="J159" s="8">
        <v>6330702</v>
      </c>
      <c r="K159" s="8">
        <v>18554636</v>
      </c>
      <c r="L159" s="8">
        <v>6938000</v>
      </c>
      <c r="M159" s="8">
        <v>10651582</v>
      </c>
      <c r="N159" s="8">
        <v>61574185</v>
      </c>
    </row>
    <row r="160" spans="1:14" x14ac:dyDescent="0.25">
      <c r="A160" s="17" t="s">
        <v>162</v>
      </c>
      <c r="B160" s="12">
        <f>SUM(B23:B159)</f>
        <v>793861840</v>
      </c>
      <c r="C160" s="12">
        <f>SUM(C23:C159)</f>
        <v>24982918</v>
      </c>
      <c r="D160" s="12">
        <f>SUM(D23:D159)</f>
        <v>239184934</v>
      </c>
      <c r="E160" s="12">
        <f>SUM(E23:E159)</f>
        <v>116484810</v>
      </c>
      <c r="F160" s="12">
        <f>SUM(F23:F159)</f>
        <v>1807468170</v>
      </c>
      <c r="G160" s="12">
        <f>SUM(G23:G159)</f>
        <v>9991764</v>
      </c>
      <c r="H160" s="12">
        <f>SUM(H23:H159)</f>
        <v>36390071</v>
      </c>
      <c r="I160" s="12">
        <f>SUM(I23:I159)</f>
        <v>2481798309.27</v>
      </c>
      <c r="J160" s="12">
        <f>SUM(J23:J159)</f>
        <v>744635370</v>
      </c>
      <c r="K160" s="12">
        <f>SUM(K23:K159)</f>
        <v>142154100</v>
      </c>
      <c r="L160" s="12">
        <f>SUM(L23:L159)</f>
        <v>1884500582</v>
      </c>
      <c r="M160" s="12">
        <f>SUM(M23:M159)</f>
        <v>125548273</v>
      </c>
      <c r="N160" s="12">
        <f>SUM(N23:N159)</f>
        <v>6909723792</v>
      </c>
    </row>
    <row r="162" spans="1:1" x14ac:dyDescent="0.25">
      <c r="A162" t="s">
        <v>59</v>
      </c>
    </row>
    <row r="163" spans="1:1" x14ac:dyDescent="0.25">
      <c r="A163" t="s">
        <v>60</v>
      </c>
    </row>
  </sheetData>
  <mergeCells count="3">
    <mergeCell ref="A1:N1"/>
    <mergeCell ref="A2:N2"/>
    <mergeCell ref="A21:C21"/>
  </mergeCells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T-12B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dcterms:created xsi:type="dcterms:W3CDTF">2015-11-17T16:53:21Z</dcterms:created>
  <dcterms:modified xsi:type="dcterms:W3CDTF">2015-11-17T17:58:31Z</dcterms:modified>
</cp:coreProperties>
</file>