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9140" windowHeight="9264" firstSheet="1" activeTab="1"/>
  </bookViews>
  <sheets>
    <sheet name="PIVOT" sheetId="1" state="hidden" r:id="rId1"/>
    <sheet name="T-14" sheetId="2" r:id="rId2"/>
  </sheets>
  <calcPr calcId="145621"/>
  <pivotCaches>
    <pivotCache cacheId="8" r:id="rId3"/>
  </pivotCaches>
</workbook>
</file>

<file path=xl/calcChain.xml><?xml version="1.0" encoding="utf-8"?>
<calcChain xmlns="http://schemas.openxmlformats.org/spreadsheetml/2006/main">
  <c r="L65" i="2" l="1"/>
  <c r="K65" i="2"/>
  <c r="J65" i="2"/>
  <c r="I65" i="2"/>
  <c r="G65" i="2"/>
  <c r="F65" i="2"/>
  <c r="E65" i="2"/>
  <c r="D65" i="2"/>
  <c r="H63" i="2"/>
  <c r="M63" i="2" s="1"/>
  <c r="H62" i="2"/>
  <c r="M62" i="2" s="1"/>
  <c r="H61" i="2"/>
  <c r="M61" i="2" s="1"/>
  <c r="H60" i="2"/>
  <c r="M60" i="2" s="1"/>
  <c r="H59" i="2"/>
  <c r="M59" i="2" s="1"/>
  <c r="H58" i="2"/>
  <c r="M58" i="2" s="1"/>
  <c r="H57" i="2"/>
  <c r="M57" i="2" s="1"/>
  <c r="H56" i="2"/>
  <c r="M56" i="2" s="1"/>
  <c r="H55" i="2"/>
  <c r="M55" i="2" s="1"/>
  <c r="H54" i="2"/>
  <c r="M54" i="2" s="1"/>
  <c r="H53" i="2"/>
  <c r="M53" i="2" s="1"/>
  <c r="H52" i="2"/>
  <c r="M52" i="2" s="1"/>
  <c r="H51" i="2"/>
  <c r="M51" i="2" s="1"/>
  <c r="H50" i="2"/>
  <c r="M50" i="2" s="1"/>
  <c r="H49" i="2"/>
  <c r="M49" i="2" s="1"/>
  <c r="H48" i="2"/>
  <c r="M48" i="2" s="1"/>
  <c r="H47" i="2"/>
  <c r="M47" i="2" s="1"/>
  <c r="H46" i="2"/>
  <c r="M46" i="2" s="1"/>
  <c r="H45" i="2"/>
  <c r="M45" i="2" s="1"/>
  <c r="H44" i="2"/>
  <c r="M44" i="2" s="1"/>
  <c r="H43" i="2"/>
  <c r="M43" i="2" s="1"/>
  <c r="H42" i="2"/>
  <c r="M42" i="2" s="1"/>
  <c r="H41" i="2"/>
  <c r="M41" i="2" s="1"/>
  <c r="H40" i="2"/>
  <c r="M40" i="2" s="1"/>
  <c r="H39" i="2"/>
  <c r="M39" i="2" s="1"/>
  <c r="H38" i="2"/>
  <c r="M38" i="2" s="1"/>
  <c r="H37" i="2"/>
  <c r="M37" i="2" s="1"/>
  <c r="H36" i="2"/>
  <c r="M36" i="2" s="1"/>
  <c r="H35" i="2"/>
  <c r="M35" i="2" s="1"/>
  <c r="H34" i="2"/>
  <c r="M34" i="2" s="1"/>
  <c r="H33" i="2"/>
  <c r="M33" i="2" s="1"/>
  <c r="H32" i="2"/>
  <c r="M32" i="2" s="1"/>
  <c r="H31" i="2"/>
  <c r="M31" i="2" s="1"/>
  <c r="H30" i="2"/>
  <c r="M30" i="2" s="1"/>
  <c r="H29" i="2"/>
  <c r="M29" i="2" s="1"/>
  <c r="H28" i="2"/>
  <c r="M28" i="2" s="1"/>
  <c r="H27" i="2"/>
  <c r="M27" i="2" s="1"/>
  <c r="H26" i="2"/>
  <c r="M26" i="2" s="1"/>
  <c r="H25" i="2"/>
  <c r="M25" i="2" s="1"/>
  <c r="H24" i="2"/>
  <c r="M24" i="2" s="1"/>
  <c r="H23" i="2"/>
  <c r="M23" i="2" s="1"/>
  <c r="H22" i="2"/>
  <c r="M22" i="2" s="1"/>
  <c r="H21" i="2"/>
  <c r="M21" i="2" s="1"/>
  <c r="H20" i="2"/>
  <c r="M20" i="2" s="1"/>
  <c r="H19" i="2"/>
  <c r="M19" i="2" s="1"/>
  <c r="H18" i="2"/>
  <c r="M18" i="2" s="1"/>
  <c r="H17" i="2"/>
  <c r="M17" i="2" s="1"/>
  <c r="H16" i="2"/>
  <c r="M16" i="2" s="1"/>
  <c r="H15" i="2"/>
  <c r="M15" i="2" s="1"/>
  <c r="H14" i="2"/>
  <c r="M14" i="2" s="1"/>
  <c r="H13" i="2"/>
  <c r="M13" i="2" s="1"/>
  <c r="H12" i="2"/>
  <c r="M12" i="2" s="1"/>
  <c r="H11" i="2"/>
  <c r="M11" i="2" s="1"/>
  <c r="H10" i="2"/>
  <c r="M10" i="2" s="1"/>
  <c r="H9" i="2"/>
  <c r="M9" i="2" s="1"/>
  <c r="H8" i="2"/>
  <c r="H65" i="2" l="1"/>
  <c r="M8" i="2"/>
  <c r="O32" i="2" s="1"/>
  <c r="O50" i="2" l="1"/>
  <c r="O26" i="2"/>
  <c r="O62" i="2"/>
  <c r="O35" i="2"/>
  <c r="O33" i="2"/>
  <c r="O61" i="2"/>
  <c r="O31" i="2"/>
  <c r="O21" i="2"/>
  <c r="O53" i="2"/>
  <c r="O34" i="2"/>
  <c r="O24" i="2"/>
  <c r="O57" i="2"/>
  <c r="O47" i="2"/>
  <c r="O27" i="2"/>
  <c r="O45" i="2"/>
  <c r="O44" i="2"/>
  <c r="O63" i="2"/>
  <c r="O55" i="2"/>
  <c r="O46" i="2"/>
  <c r="O38" i="2"/>
  <c r="O37" i="2"/>
  <c r="O40" i="2"/>
  <c r="O58" i="2"/>
  <c r="O51" i="2"/>
  <c r="O43" i="2"/>
  <c r="O42" i="2"/>
  <c r="O22" i="2"/>
  <c r="O29" i="2"/>
  <c r="O28" i="2"/>
  <c r="O59" i="2"/>
  <c r="O54" i="2"/>
  <c r="O49" i="2"/>
  <c r="O39" i="2"/>
  <c r="O23" i="2"/>
  <c r="O30" i="2"/>
  <c r="O41" i="2"/>
  <c r="O25" i="2"/>
  <c r="O36" i="2"/>
  <c r="O9" i="2"/>
  <c r="O8" i="2"/>
  <c r="M65" i="2"/>
  <c r="N8" i="2" s="1"/>
  <c r="O19" i="2"/>
  <c r="O17" i="2"/>
  <c r="O15" i="2"/>
  <c r="O13" i="2"/>
  <c r="O18" i="2"/>
  <c r="O16" i="2"/>
  <c r="O14" i="2"/>
  <c r="O12" i="2"/>
  <c r="O11" i="2"/>
  <c r="O60" i="2"/>
  <c r="O56" i="2"/>
  <c r="O52" i="2"/>
  <c r="O48" i="2"/>
  <c r="O20" i="2"/>
  <c r="O10" i="2"/>
  <c r="N16" i="2" l="1"/>
  <c r="N24" i="2"/>
  <c r="N32" i="2"/>
  <c r="N40" i="2"/>
  <c r="N11" i="2"/>
  <c r="N25" i="2"/>
  <c r="N33" i="2"/>
  <c r="N41" i="2"/>
  <c r="N51" i="2"/>
  <c r="N59" i="2"/>
  <c r="N15" i="2"/>
  <c r="N22" i="2"/>
  <c r="N30" i="2"/>
  <c r="N38" i="2"/>
  <c r="N23" i="2"/>
  <c r="N31" i="2"/>
  <c r="N39" i="2"/>
  <c r="N48" i="2"/>
  <c r="N56" i="2"/>
  <c r="N18" i="2"/>
  <c r="N53" i="2"/>
  <c r="N61" i="2"/>
  <c r="N17" i="2"/>
  <c r="N50" i="2"/>
  <c r="N58" i="2"/>
  <c r="N12" i="2"/>
  <c r="N28" i="2"/>
  <c r="N36" i="2"/>
  <c r="N44" i="2"/>
  <c r="N21" i="2"/>
  <c r="N29" i="2"/>
  <c r="N37" i="2"/>
  <c r="N47" i="2"/>
  <c r="N55" i="2"/>
  <c r="N63" i="2"/>
  <c r="N19" i="2"/>
  <c r="N26" i="2"/>
  <c r="N34" i="2"/>
  <c r="N42" i="2"/>
  <c r="N27" i="2"/>
  <c r="N35" i="2"/>
  <c r="N43" i="2"/>
  <c r="N52" i="2"/>
  <c r="N60" i="2"/>
  <c r="N14" i="2"/>
  <c r="N9" i="2"/>
  <c r="N49" i="2"/>
  <c r="N57" i="2"/>
  <c r="N13" i="2"/>
  <c r="N46" i="2"/>
  <c r="N54" i="2"/>
  <c r="N62" i="2"/>
  <c r="N65" i="2" l="1"/>
</calcChain>
</file>

<file path=xl/sharedStrings.xml><?xml version="1.0" encoding="utf-8"?>
<sst xmlns="http://schemas.openxmlformats.org/spreadsheetml/2006/main" count="217" uniqueCount="95">
  <si>
    <t>TABLE 14</t>
  </si>
  <si>
    <t>PROJECTS</t>
  </si>
  <si>
    <t># of</t>
  </si>
  <si>
    <t>BUS</t>
  </si>
  <si>
    <t>FIXED</t>
  </si>
  <si>
    <t>NEW</t>
  </si>
  <si>
    <t>% of</t>
  </si>
  <si>
    <t>STATE</t>
  </si>
  <si>
    <t>Buses</t>
  </si>
  <si>
    <t>PURCHASE</t>
  </si>
  <si>
    <t>OTHER</t>
  </si>
  <si>
    <t>FACILITY</t>
  </si>
  <si>
    <t>TOTAL</t>
  </si>
  <si>
    <t>GUIDEWAY</t>
  </si>
  <si>
    <t xml:space="preserve">STARTS </t>
  </si>
  <si>
    <t>PLANNING</t>
  </si>
  <si>
    <t>OPERATING</t>
  </si>
  <si>
    <t>Total</t>
  </si>
  <si>
    <t>Rank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</si>
  <si>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</si>
  <si>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</si>
  <si>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</si>
  <si>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</si>
  <si>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</si>
  <si>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</si>
  <si>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</si>
  <si>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</si>
  <si>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</si>
  <si>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</si>
  <si>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</si>
  <si>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</si>
  <si>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</si>
  <si>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</si>
  <si>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</si>
  <si>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</si>
  <si>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</si>
  <si>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</si>
  <si>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</si>
  <si>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</si>
  <si>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</si>
  <si>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</si>
  <si>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</si>
  <si>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</si>
  <si>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</si>
  <si>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</si>
  <si>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</si>
  <si>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</si>
  <si>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</si>
  <si>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</si>
  <si>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</si>
  <si>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</si>
  <si>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</si>
  <si>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</si>
  <si>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</si>
  <si>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</si>
  <si>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</si>
  <si>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N. Mariana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</si>
  <si>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</si>
  <si>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</si>
  <si>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</si>
  <si>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</si>
  <si>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</si>
  <si>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</si>
  <si>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</si>
  <si>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</si>
  <si>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</si>
  <si>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</si>
  <si>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</si>
  <si>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</si>
  <si>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</si>
  <si>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</si>
  <si>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</si>
  <si>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</si>
  <si>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</si>
  <si>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</si>
  <si>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r>
      <rPr>
        <b/>
        <sz val="8"/>
        <rFont val="Arial"/>
        <family val="2"/>
      </rPr>
      <t>Note:</t>
    </r>
    <r>
      <rPr>
        <sz val="8"/>
        <rFont val="Arial"/>
        <family val="2"/>
      </rPr>
      <t xml:space="preserve">  </t>
    </r>
    <r>
      <rPr>
        <b/>
        <sz val="8"/>
        <rFont val="Arial"/>
        <family val="2"/>
      </rPr>
      <t>Spare Parts / Assoc Capital Maintenance</t>
    </r>
    <r>
      <rPr>
        <sz val="8"/>
        <rFont val="Arial"/>
        <family val="2"/>
      </rPr>
      <t xml:space="preserve"> not included in the # of buses but included in the overall Bus Purchase Total.</t>
    </r>
  </si>
  <si>
    <t>Row Labels</t>
  </si>
  <si>
    <t>Northern Mariana Islands</t>
  </si>
  <si>
    <t>(blank)</t>
  </si>
  <si>
    <t>Grand Total</t>
  </si>
  <si>
    <t>FTA Program</t>
  </si>
  <si>
    <t>Urbanized Area</t>
  </si>
  <si>
    <t>Sum of ALI FTA Amt 2015</t>
  </si>
  <si>
    <t>Column Labels</t>
  </si>
  <si>
    <t>BUS OTHER</t>
  </si>
  <si>
    <t>BUS PURCHASE</t>
  </si>
  <si>
    <t>FIXED GUIDEWAY</t>
  </si>
  <si>
    <t>MAINTENANCE FACILITY</t>
  </si>
  <si>
    <t>NEW STARTS</t>
  </si>
  <si>
    <t>SAFETY AND SECURITY</t>
  </si>
  <si>
    <r>
      <rPr>
        <b/>
        <sz val="8"/>
        <rFont val="Arial"/>
        <family val="2"/>
      </rPr>
      <t xml:space="preserve">Note: </t>
    </r>
    <r>
      <rPr>
        <sz val="8"/>
        <rFont val="Arial"/>
        <family val="2"/>
      </rPr>
      <t xml:space="preserve"> Does not include Management Training ($12,000)</t>
    </r>
  </si>
  <si>
    <t>Vehicle Type</t>
  </si>
  <si>
    <t>(Multiple Items)</t>
  </si>
  <si>
    <t>Sum of ALI QTY 2015</t>
  </si>
  <si>
    <t>FY 2015 URBANIZED AREA FORMULA OBLIGATIONS,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</si>
</sst>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  <font>
      <b/>
      <sz val="10"/>
      <name val="Arial"/>
      <family val="2"/>
    </font>
    <font>
      <sz val="8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45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6" fillId="0" borderId="0" xfId="0" applyFont="1"/>
    <xf numFmtId="1" fontId="5" fillId="0" borderId="0" xfId="0" applyNumberFormat="1" applyFont="1" applyAlignment="1">
      <alignment horizontal="center"/>
    </xf>
    <xf numFmtId="1" fontId="0" fillId="0" borderId="0" xfId="0" applyNumberFormat="1"/>
    <xf numFmtId="3" fontId="0" fillId="0" borderId="0" xfId="0" applyNumberFormat="1"/>
    <xf numFmtId="0" fontId="8" fillId="2" borderId="2" xfId="0" applyFont="1" applyFill="1" applyBorder="1"/>
    <xf numFmtId="0" fontId="5" fillId="2" borderId="4" xfId="0" applyFont="1" applyFill="1" applyBorder="1"/>
    <xf numFmtId="3" fontId="9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/>
    <xf numFmtId="0" fontId="9" fillId="2" borderId="4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7" xfId="0" applyFont="1" applyFill="1" applyBorder="1"/>
    <xf numFmtId="0" fontId="5" fillId="2" borderId="8" xfId="0" applyFont="1" applyFill="1" applyBorder="1"/>
    <xf numFmtId="3" fontId="9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10" xfId="0" applyFont="1" applyFill="1" applyBorder="1"/>
    <xf numFmtId="0" fontId="6" fillId="0" borderId="2" xfId="0" applyFont="1" applyBorder="1"/>
    <xf numFmtId="0" fontId="6" fillId="0" borderId="4" xfId="0" quotePrefix="1" applyNumberFormat="1" applyFont="1" applyBorder="1"/>
    <xf numFmtId="3" fontId="6" fillId="0" borderId="0" xfId="0" applyNumberFormat="1" applyFont="1"/>
    <xf numFmtId="3" fontId="6" fillId="0" borderId="11" xfId="0" applyNumberFormat="1" applyFont="1" applyBorder="1"/>
    <xf numFmtId="3" fontId="6" fillId="0" borderId="3" xfId="0" applyNumberFormat="1" applyFont="1" applyBorder="1"/>
    <xf numFmtId="0" fontId="6" fillId="0" borderId="4" xfId="0" applyFont="1" applyBorder="1"/>
    <xf numFmtId="0" fontId="6" fillId="0" borderId="3" xfId="0" applyFont="1" applyBorder="1"/>
    <xf numFmtId="0" fontId="6" fillId="0" borderId="12" xfId="0" applyFont="1" applyBorder="1"/>
    <xf numFmtId="0" fontId="6" fillId="0" borderId="0" xfId="0" applyNumberFormat="1" applyFont="1" applyBorder="1"/>
    <xf numFmtId="3" fontId="6" fillId="0" borderId="0" xfId="0" quotePrefix="1" applyNumberFormat="1" applyFont="1"/>
    <xf numFmtId="3" fontId="6" fillId="0" borderId="13" xfId="0" applyNumberFormat="1" applyFont="1" applyBorder="1"/>
    <xf numFmtId="164" fontId="6" fillId="0" borderId="13" xfId="0" applyNumberFormat="1" applyFont="1" applyBorder="1"/>
    <xf numFmtId="164" fontId="6" fillId="0" borderId="0" xfId="0" quotePrefix="1" applyNumberFormat="1" applyFont="1"/>
    <xf numFmtId="164" fontId="6" fillId="0" borderId="0" xfId="0" applyNumberFormat="1" applyFont="1"/>
    <xf numFmtId="164" fontId="6" fillId="0" borderId="14" xfId="0" quotePrefix="1" applyNumberFormat="1" applyFont="1" applyBorder="1"/>
    <xf numFmtId="165" fontId="6" fillId="0" borderId="0" xfId="0" applyNumberFormat="1" applyFont="1"/>
    <xf numFmtId="0" fontId="6" fillId="0" borderId="0" xfId="0" applyFont="1" applyBorder="1"/>
    <xf numFmtId="0" fontId="6" fillId="0" borderId="14" xfId="0" applyFont="1" applyBorder="1"/>
    <xf numFmtId="3" fontId="6" fillId="0" borderId="13" xfId="0" quotePrefix="1" applyNumberFormat="1" applyFont="1" applyBorder="1"/>
    <xf numFmtId="3" fontId="6" fillId="0" borderId="14" xfId="0" quotePrefix="1" applyNumberFormat="1" applyFont="1" applyBorder="1"/>
    <xf numFmtId="0" fontId="6" fillId="0" borderId="15" xfId="0" applyFont="1" applyBorder="1"/>
    <xf numFmtId="0" fontId="6" fillId="0" borderId="16" xfId="0" applyNumberFormat="1" applyFont="1" applyBorder="1"/>
    <xf numFmtId="3" fontId="6" fillId="0" borderId="16" xfId="0" quotePrefix="1" applyNumberFormat="1" applyFont="1" applyBorder="1"/>
    <xf numFmtId="3" fontId="6" fillId="0" borderId="17" xfId="0" quotePrefix="1" applyNumberFormat="1" applyFont="1" applyBorder="1"/>
    <xf numFmtId="3" fontId="6" fillId="0" borderId="17" xfId="0" applyNumberFormat="1" applyFont="1" applyBorder="1"/>
    <xf numFmtId="3" fontId="6" fillId="0" borderId="18" xfId="0" quotePrefix="1" applyNumberFormat="1" applyFont="1" applyBorder="1"/>
    <xf numFmtId="3" fontId="6" fillId="0" borderId="16" xfId="0" applyNumberFormat="1" applyFont="1" applyBorder="1"/>
    <xf numFmtId="165" fontId="6" fillId="0" borderId="16" xfId="0" applyNumberFormat="1" applyFont="1" applyBorder="1"/>
    <xf numFmtId="0" fontId="6" fillId="0" borderId="16" xfId="0" applyFont="1" applyBorder="1"/>
    <xf numFmtId="0" fontId="6" fillId="0" borderId="18" xfId="0" applyFont="1" applyBorder="1"/>
    <xf numFmtId="3" fontId="6" fillId="0" borderId="14" xfId="0" applyNumberFormat="1" applyFont="1" applyBorder="1"/>
    <xf numFmtId="0" fontId="2" fillId="0" borderId="0" xfId="0" applyFont="1" applyFill="1" applyBorder="1" applyAlignment="1"/>
    <xf numFmtId="3" fontId="6" fillId="0" borderId="0" xfId="0" quotePrefix="1" applyNumberFormat="1" applyFont="1" applyBorder="1"/>
    <xf numFmtId="3" fontId="6" fillId="0" borderId="0" xfId="0" applyNumberFormat="1" applyFont="1" applyBorder="1"/>
    <xf numFmtId="165" fontId="6" fillId="0" borderId="0" xfId="0" applyNumberFormat="1" applyFont="1" applyBorder="1"/>
    <xf numFmtId="0" fontId="6" fillId="0" borderId="8" xfId="0" applyFont="1" applyBorder="1"/>
    <xf numFmtId="0" fontId="6" fillId="0" borderId="10" xfId="0" applyFont="1" applyBorder="1"/>
    <xf numFmtId="3" fontId="6" fillId="0" borderId="4" xfId="0" applyNumberFormat="1" applyFont="1" applyBorder="1"/>
    <xf numFmtId="164" fontId="6" fillId="0" borderId="0" xfId="0" applyNumberFormat="1" applyFont="1" applyBorder="1"/>
    <xf numFmtId="164" fontId="6" fillId="0" borderId="14" xfId="0" applyNumberFormat="1" applyFont="1" applyBorder="1"/>
    <xf numFmtId="0" fontId="6" fillId="0" borderId="7" xfId="0" applyFont="1" applyBorder="1"/>
    <xf numFmtId="3" fontId="6" fillId="0" borderId="8" xfId="0" applyNumberFormat="1" applyFont="1" applyBorder="1"/>
    <xf numFmtId="3" fontId="6" fillId="0" borderId="19" xfId="0" applyNumberFormat="1" applyFont="1" applyBorder="1"/>
    <xf numFmtId="3" fontId="6" fillId="0" borderId="10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1" fontId="5" fillId="0" borderId="0" xfId="0" applyNumberFormat="1" applyFont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6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0.686114467593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 count="56">
        <s v="Alaska"/>
        <s v="Alabama"/>
        <s v="Arkansas"/>
        <s v="American Samoa"/>
        <s v="Arizona"/>
        <s v="California"/>
        <s v="Colorado"/>
        <s v="Virginia"/>
        <s v="Connecticut"/>
        <s v="District of Columbia"/>
        <s v="Massachusetts"/>
        <s v="Maryland"/>
        <s v="New York"/>
        <s v="Pennsylvania"/>
        <s v="North Carolina"/>
        <s v="Missouri"/>
        <s v="New Jersey"/>
        <s v="Oregon"/>
        <s v="Florida"/>
        <s v="Louisiana"/>
        <s v="Delaware"/>
        <s v="Georgia"/>
        <s v="Guam"/>
        <s v="Hawaii"/>
        <s v="Iowa"/>
        <s v="Idaho"/>
        <s v="Illinois"/>
        <s v="Indiana"/>
        <s v="Kansas"/>
        <s v="Kentucky"/>
        <s v="Maine"/>
        <s v="Michigan"/>
        <s v="Minnesota"/>
        <s v="Wisconsin"/>
        <s v="Northern Mariana Islands"/>
        <s v="Mississippi"/>
        <s v="Montana"/>
        <s v="North Dakota"/>
        <s v="Nebraska"/>
        <s v="New Hampshire"/>
        <s v="New Mexico"/>
        <s v="Nevada"/>
        <s v="Ohio"/>
        <s v="Oklahoma"/>
        <s v="Puerto Rico"/>
        <s v="Rhode Island"/>
        <s v="South Carolina"/>
        <s v="South Dakota"/>
        <s v="Tennessee"/>
        <s v="Texas"/>
        <s v="Utah"/>
        <s v="Vermont"/>
        <s v="Washington"/>
        <s v="West Virginia"/>
        <s v="Wyoming"/>
        <m/>
      </sharedItems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/>
    </cacheField>
    <cacheField name="Range" numFmtId="0">
      <sharedItems containsBlank="1"/>
    </cacheField>
    <cacheField name="UZA Name" numFmtId="0">
      <sharedItems containsBlank="1"/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/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/>
    </cacheField>
    <cacheField name="Vehicle Type" numFmtId="0">
      <sharedItems containsBlank="1" count="16">
        <m/>
        <s v="Vans"/>
        <s v="&lt;30 ft Bus"/>
        <s v="40 ft Bus"/>
        <s v="Spare Parts / Assoc Capital Maintenance Items"/>
        <s v="30 ft Bus"/>
        <s v="Bus Trolley STD"/>
        <s v="35 ft Bus"/>
        <s v="Ferry Boats"/>
        <s v="Bus Intercity"/>
        <s v="Bus Articulated"/>
        <s v="Bus Commuter/Suburban"/>
        <s v="Sedan/Station Wagon"/>
        <s v="Bus Dual Mode"/>
        <s v="Bus Trolley Artic."/>
        <s v="Bus Double Deck"/>
      </sharedItems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x v="0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s v="STATE"/>
    <s v="Under 50k"/>
    <s v="ALASKA GOV APP"/>
    <n v="0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AK030083"/>
    <n v="3"/>
    <x v="0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s v="STATE"/>
    <s v="Under 50k"/>
    <s v="ALASK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030083"/>
    <n v="3"/>
    <x v="0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s v="STATE"/>
    <s v="Under 50k"/>
    <s v="ALASKA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AK16X038"/>
    <n v="16"/>
    <x v="0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s v="MEDIUM"/>
    <s v="200k - 1m"/>
    <s v="Anchorage, AK"/>
    <n v="25124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16X038"/>
    <n v="16"/>
    <x v="0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s v="MEDIUM"/>
    <s v="200k - 1m"/>
    <s v="Anchorage, AK"/>
    <n v="25124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s v="STATE"/>
    <s v="Under 50k"/>
    <s v="ALASK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s v="STATE"/>
    <s v="Under 50k"/>
    <s v="ALASK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s v="STATE"/>
    <s v="Under 50k"/>
    <s v="ALASK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s v="SMALL"/>
    <s v="50k - 200k"/>
    <s v="Fairbanks, AK"/>
    <n v="6451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18X072"/>
    <n v="18"/>
    <x v="0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s v="STATE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2"/>
    <n v="18"/>
    <x v="0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s v="STATE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2"/>
    <n v="18"/>
    <x v="0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s v="STATE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3"/>
    <n v="18"/>
    <x v="0"/>
    <s v="49 USC 5311 - Nonurbanized Area Programs"/>
    <n v="5311"/>
    <x v="2"/>
    <m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s v="STATE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4"/>
    <n v="18"/>
    <x v="0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s v="STATE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4"/>
    <n v="18"/>
    <x v="0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s v="STATE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5"/>
    <n v="18"/>
    <x v="0"/>
    <s v="49 USC 5311 - Nonurbanized Area Programs"/>
    <n v="5311"/>
    <x v="2"/>
    <m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s v="STATE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6"/>
    <n v="18"/>
    <x v="0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s v="STATE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6"/>
    <n v="18"/>
    <x v="0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s v="STATE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7"/>
    <n v="18"/>
    <x v="0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s v="STATE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7"/>
    <n v="18"/>
    <x v="0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s v="STATE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86"/>
    <n v="18"/>
    <x v="0"/>
    <s v="49 USC 5311 - Nonurbanized Area Programs"/>
    <n v="5311"/>
    <x v="2"/>
    <m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s v="STATE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s v="STATE"/>
    <s v="Under 50k"/>
    <s v="ALASK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s v="STATE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s v="STATE"/>
    <s v="Under 50k"/>
    <s v="ALASKA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s v="STATE"/>
    <s v="Under 50k"/>
    <s v="ALASK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s v="STATE"/>
    <s v="Under 50k"/>
    <s v="ALASK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s v="STATE"/>
    <s v="Under 50k"/>
    <s v="ALASK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AK260003"/>
    <n v="26"/>
    <x v="0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s v="MEDIUM"/>
    <s v="200k - 1m"/>
    <s v="Anchorage, AK"/>
    <n v="25124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260003"/>
    <n v="26"/>
    <x v="0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s v="MEDIUM"/>
    <s v="200k - 1m"/>
    <s v="Anchorage, AK"/>
    <n v="25124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340001"/>
    <n v="34"/>
    <x v="0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340001"/>
    <n v="34"/>
    <x v="0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1"/>
    <n v="34"/>
    <x v="0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s v="STATE"/>
    <s v="Under 50k"/>
    <s v="ALASKA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540005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s v="MEDIUM"/>
    <s v="200k - 1m"/>
    <s v="Anchorage, AK"/>
    <n v="251243"/>
    <s v="12700"/>
    <s v="  "/>
    <m/>
    <s v="N"/>
    <s v="127M"/>
    <x v="4"/>
    <n v="12"/>
    <s v="Fixed Guideway"/>
    <s v="7M"/>
    <s v="127"/>
    <s v="Debt Service Reserve"/>
    <s v="00"/>
    <s v="Debt Service Reserve"/>
    <m/>
    <x v="0"/>
    <n v="1"/>
    <s v="Capital"/>
    <s v="2"/>
    <m/>
    <s v="7"/>
    <m/>
    <s v="M"/>
    <s v="0"/>
    <s v="0"/>
  </r>
  <r>
    <s v="AK540005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s v="SMALL"/>
    <s v="50k - 200k"/>
    <s v="Fairbanks, AK"/>
    <n v="64513"/>
    <s v="12700"/>
    <s v="  "/>
    <m/>
    <s v="N"/>
    <s v="127M"/>
    <x v="4"/>
    <n v="12"/>
    <s v="Fixed Guideway"/>
    <s v="7M"/>
    <s v="127"/>
    <s v="Debt Service Reserve"/>
    <s v="00"/>
    <s v="Debt Service Reserve"/>
    <m/>
    <x v="0"/>
    <n v="1"/>
    <s v="Capital"/>
    <s v="2"/>
    <m/>
    <s v="7"/>
    <m/>
    <s v="M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s v="MEDIUM"/>
    <s v="200k - 1m"/>
    <s v="Anchorage, AK"/>
    <n v="251243"/>
    <s v="127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s v="MEDIUM"/>
    <s v="200k - 1m"/>
    <s v="Anchorage, AK"/>
    <n v="25124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s v="MEDIUM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s v="MEDIUM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s v="SMALL"/>
    <s v="50k - 200k"/>
    <s v="Fairbanks, AK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65X007"/>
    <n v="65"/>
    <x v="0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K65X007"/>
    <n v="65"/>
    <x v="0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s v="STATE"/>
    <s v="Under 50k"/>
    <s v="ALASK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65X007"/>
    <n v="65"/>
    <x v="0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s v="STATE"/>
    <s v="Under 50k"/>
    <s v="ALASK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K85X008"/>
    <n v="85"/>
    <x v="0"/>
    <s v="49 USC 5311 - Nonurbanized Area Programs (FHWA xfer FY2007 fwd)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s v="STATE"/>
    <s v="Under 50k"/>
    <s v="ALASKA GOV APP"/>
    <n v="0"/>
    <s v="1130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n v="0"/>
    <s v="021700"/>
    <s v="MEDIUM"/>
    <s v="200k - 1m"/>
    <s v="Anchorage, AK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s v="MEDIUM"/>
    <s v="200k - 1m"/>
    <s v="Anchorage, AK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s v="MEDIUM"/>
    <s v="200k - 1m"/>
    <s v="Anchorage, AK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s v="MEDIUM"/>
    <s v="200k - 1m"/>
    <s v="Anchorage, AK"/>
    <n v="25124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n v="0"/>
    <s v="021700"/>
    <s v="MEDIUM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s v="MEDIUM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n v="0"/>
    <s v="021700"/>
    <s v="MEDIUM"/>
    <s v="200k - 1m"/>
    <s v="Anchorage, AK"/>
    <n v="25124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x v="0"/>
    <n v="1"/>
    <s v="Capital"/>
    <s v="2"/>
    <m/>
    <s v="7"/>
    <m/>
    <s v="K"/>
    <s v="0"/>
    <s v="1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s v="MEDIUM"/>
    <s v="200k - 1m"/>
    <s v="Anchorage, AK"/>
    <n v="251243"/>
    <s v="12900"/>
    <s v="  "/>
    <m/>
    <s v="N"/>
    <s v="1294"/>
    <x v="4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n v="0"/>
    <s v="021700"/>
    <s v="MEDIUM"/>
    <s v="200k - 1m"/>
    <s v="Anchorage, AK"/>
    <n v="25124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n v="0"/>
    <s v="021700"/>
    <s v="MEDIUM"/>
    <s v="200k - 1m"/>
    <s v="Anchorage, AK"/>
    <n v="25124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n v="0"/>
    <s v="021700"/>
    <s v="MEDIUM"/>
    <s v="200k - 1m"/>
    <s v="Anchorage, AK"/>
    <n v="25124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s v="MEDIUM"/>
    <s v="200k - 1m"/>
    <s v="Anchorage, AK"/>
    <n v="25124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n v="0"/>
    <s v="021700"/>
    <s v="MEDIUM"/>
    <s v="200k - 1m"/>
    <s v="Anchorage, AK"/>
    <n v="251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s v="MEDIUM"/>
    <s v="200k - 1m"/>
    <s v="Anchorage, AK"/>
    <n v="251243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n v="0"/>
    <s v="021700"/>
    <s v="MEDIUM"/>
    <s v="200k - 1m"/>
    <s v="Anchorage, AK"/>
    <n v="2512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n v="0"/>
    <s v="021700"/>
    <s v="MEDIUM"/>
    <s v="200k - 1m"/>
    <s v="Anchorage, AK"/>
    <n v="25124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n v="0"/>
    <s v="021700"/>
    <s v="MEDIUM"/>
    <s v="200k - 1m"/>
    <s v="Anchorage, AK"/>
    <n v="25124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n v="0"/>
    <s v="021700"/>
    <s v="MEDIUM"/>
    <s v="200k - 1m"/>
    <s v="Anchorage, AK"/>
    <n v="25124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n v="0"/>
    <s v="021700"/>
    <s v="MEDIUM"/>
    <s v="200k - 1m"/>
    <s v="Anchorage, AK"/>
    <n v="251243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K90X077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s v="MEDIUM"/>
    <s v="200k - 1m"/>
    <s v="Anchorage, AK"/>
    <n v="251243"/>
    <s v="12700"/>
    <s v="  "/>
    <m/>
    <s v="N"/>
    <s v="127M"/>
    <x v="4"/>
    <n v="12"/>
    <s v="Fixed Guideway"/>
    <s v="7M"/>
    <s v="127"/>
    <s v="Debt Service Reserve"/>
    <s v="00"/>
    <s v="Debt Service Reserve"/>
    <m/>
    <x v="0"/>
    <n v="1"/>
    <s v="Capital"/>
    <s v="2"/>
    <m/>
    <s v="7"/>
    <m/>
    <s v="M"/>
    <s v="0"/>
    <s v="0"/>
  </r>
  <r>
    <s v="AK90X079"/>
    <n v="90"/>
    <x v="0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s v="SMALL"/>
    <s v="50k - 200k"/>
    <s v="Fairbanks, AK"/>
    <n v="6451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K90X079"/>
    <n v="90"/>
    <x v="0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s v="SMALL"/>
    <s v="50k - 200k"/>
    <s v="Fairbanks, AK"/>
    <n v="6451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s v="MEDIUM"/>
    <s v="200k - 1m"/>
    <s v="Anchorage, AK"/>
    <n v="25124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x v="0"/>
    <n v="1"/>
    <s v="Capital"/>
    <s v="2"/>
    <m/>
    <s v="7"/>
    <m/>
    <s v="K"/>
    <s v="0"/>
    <s v="1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s v="SMALL"/>
    <s v="50k - 200k"/>
    <s v="Fairbanks, AK"/>
    <n v="6451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s v="SMALL"/>
    <s v="50k - 200k"/>
    <s v="Fairbanks, AK"/>
    <n v="6451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s v="SMALL"/>
    <s v="50k - 200k"/>
    <s v="Fairbanks, AK"/>
    <n v="6451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s v="SMALL"/>
    <s v="50k - 200k"/>
    <s v="Fairbanks, AK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s v="SMALL"/>
    <s v="50k - 200k"/>
    <s v="Fairbanks, AK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s v="SMALL"/>
    <s v="50k - 200k"/>
    <s v="Fairbanks, AK"/>
    <n v="6451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x v="0"/>
    <n v="1"/>
    <s v="Capital"/>
    <s v="2"/>
    <m/>
    <s v="7"/>
    <m/>
    <s v="K"/>
    <s v="0"/>
    <s v="1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s v="SMALL"/>
    <s v="50k - 200k"/>
    <s v="Fairbanks, AK"/>
    <n v="64513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s v="SMALL"/>
    <s v="50k - 200k"/>
    <s v="Fairbanks, AK"/>
    <n v="64513"/>
    <s v="11300"/>
    <s v="  "/>
    <m/>
    <s v="N"/>
    <s v="1131"/>
    <x v="0"/>
    <s v="11"/>
    <s v="Bus"/>
    <s v="31"/>
    <s v="113"/>
    <s v="Engineering and Design"/>
    <s v="04"/>
    <s v="Park and Ride Lot"/>
    <m/>
    <x v="0"/>
    <s v="1"/>
    <s v="Capital"/>
    <s v="1"/>
    <m/>
    <s v="3"/>
    <m/>
    <s v="1"/>
    <s v="0"/>
    <s v="4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s v="SMALL"/>
    <s v="50k - 200k"/>
    <s v="Fairbanks, AK"/>
    <n v="6451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s v="SMALL"/>
    <s v="50k - 200k"/>
    <s v="Fairbanks, AK"/>
    <n v="6451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n v="0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n v="0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n v="0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n v="0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n v="0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n v="0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n v="0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n v="0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n v="0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s v="MEDIUM"/>
    <s v="200k - 1m"/>
    <s v="Anchorage, AK"/>
    <n v="251243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n v="0"/>
    <s v="021700"/>
    <s v="MEDIUM"/>
    <s v="200k - 1m"/>
    <s v="Anchorage, AK"/>
    <n v="251243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n v="0"/>
    <s v="021700"/>
    <s v="MEDIUM"/>
    <s v="200k - 1m"/>
    <s v="Anchorage, AK"/>
    <n v="251243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s v="MEDIUM"/>
    <s v="200k - 1m"/>
    <s v="Anchorage, AK"/>
    <n v="25124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95X014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s v="MEDIUM"/>
    <s v="200k - 1m"/>
    <s v="Anchorage, AK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AK95X014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s v="MEDIUM"/>
    <s v="200k - 1m"/>
    <s v="Anchorage, AK"/>
    <n v="251243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AK95X014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s v="MEDIUM"/>
    <s v="200k - 1m"/>
    <s v="Anchorage, AK"/>
    <n v="25124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s v="MEDIUM"/>
    <s v="200k - 1m"/>
    <s v="Anchorage, AK"/>
    <n v="251243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s v="MEDIUM"/>
    <s v="200k - 1m"/>
    <s v="Anchorage, AK"/>
    <n v="25124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95X016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s v="MEDIUM"/>
    <s v="200k - 1m"/>
    <s v="Anchorage, AK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s v="MEDIUM"/>
    <s v="200k - 1m"/>
    <s v="Anchorage, AK"/>
    <n v="251243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s v="MEDIUM"/>
    <s v="200k - 1m"/>
    <s v="Anchorage, AK"/>
    <n v="25124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5X019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s v="MEDIUM"/>
    <s v="200k - 1m"/>
    <s v="Anchorage, AK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AK95X019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s v="MEDIUM"/>
    <s v="200k - 1m"/>
    <s v="Anchorage, AK"/>
    <n v="251243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s v="MEDIUM"/>
    <s v="200k - 1m"/>
    <s v="Mobile, AL"/>
    <n v="32618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s v="MEDIUM"/>
    <s v="200k - 1m"/>
    <s v="Mobile, AL"/>
    <n v="32618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s v="MEDIUM"/>
    <s v="200k - 1m"/>
    <s v="Mobile, AL"/>
    <n v="326183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s v="MEDIUM"/>
    <s v="200k - 1m"/>
    <s v="Mobile, AL"/>
    <n v="326183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s v="MEDIUM"/>
    <s v="200k - 1m"/>
    <s v="Birmingham, AL"/>
    <n v="7494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s v="MEDIUM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s v="MEDIUM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s v="MEDIUM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s v="MEDIUM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s v="MEDIUM"/>
    <s v="200k - 1m"/>
    <s v="Birmingham, AL"/>
    <n v="74949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s v="MEDIUM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s v="MEDIUM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s v="MEDIUM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s v="MEDIUM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s v="MEDIUM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s v="SMALL"/>
    <s v="50k - 200k"/>
    <s v="Tuscaloosa, AL"/>
    <n v="13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s v="SMALL"/>
    <s v="50k - 200k"/>
    <s v="Gadsden, AL"/>
    <n v="6417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s v="SMALL"/>
    <s v="50k - 200k"/>
    <s v="Gadsden, AL"/>
    <n v="6417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s v="SMALL"/>
    <s v="50k - 200k"/>
    <s v="Anniston-Oxford, AL"/>
    <n v="797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s v="SMALL"/>
    <s v="50k - 200k"/>
    <s v="Decatur, AL"/>
    <n v="7043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s v="SMALL"/>
    <s v="50k - 200k"/>
    <s v="Dothan, AL"/>
    <n v="6878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s v="STATE"/>
    <s v="Under 50k"/>
    <s v="ALABAM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s v="STATE"/>
    <s v="Under 50k"/>
    <s v="ALABA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s v="STATE"/>
    <s v="Under 50k"/>
    <s v="ALABAM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s v="STATE"/>
    <s v="Under 50k"/>
    <s v="ALABAM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L16X007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s v="MEDIUM"/>
    <s v="200k - 1m"/>
    <s v="Huntsville, AL"/>
    <n v="28669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7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s v="MEDIUM"/>
    <s v="200k - 1m"/>
    <s v="Huntsville, AL"/>
    <n v="28669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L16X008"/>
    <n v="16"/>
    <x v="1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s v="MEDIUM"/>
    <s v="200k - 1m"/>
    <s v="Montgomery, AL"/>
    <n v="263907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L16X008"/>
    <n v="16"/>
    <x v="1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s v="MEDIUM"/>
    <s v="200k - 1m"/>
    <s v="Montgomery, AL"/>
    <n v="263907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L16X008"/>
    <n v="16"/>
    <x v="1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s v="MEDIUM"/>
    <s v="200k - 1m"/>
    <s v="Montgomery, AL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s v="STATE"/>
    <s v="Under 50k"/>
    <s v="ALABA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s v="STATE"/>
    <s v="Under 50k"/>
    <s v="ALABAMA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s v="STATE"/>
    <s v="Under 50k"/>
    <s v="ALABAM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s v="STATE"/>
    <s v="Under 50k"/>
    <s v="ALABAMA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s v="STATE"/>
    <s v="Under 50k"/>
    <s v="ALABAMA GOV APP"/>
    <n v="0"/>
    <s v="648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s v="STATE"/>
    <s v="Under 50k"/>
    <s v="ALABA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s v="STATE"/>
    <s v="Under 50k"/>
    <s v="ALABAMA GOV APP"/>
    <n v="0"/>
    <s v="648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s v="STATE"/>
    <s v="Under 50k"/>
    <s v="ALABAM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s v="STATE"/>
    <s v="Under 50k"/>
    <s v="ALABAMA GOV APP"/>
    <n v="0"/>
    <s v="648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s v="STATE"/>
    <s v="Under 50k"/>
    <s v="ALABA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s v="STATE"/>
    <s v="Under 50k"/>
    <s v="ALABAM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s v="STATE"/>
    <s v="Under 50k"/>
    <s v="ALABAMA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s v="STATE"/>
    <s v="Under 50k"/>
    <s v="ALABAMA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s v="STATE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s v="STATE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s v="STATE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s v="STATE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s v="STATE"/>
    <s v="Under 50k"/>
    <s v="ALABAMA GOV APP"/>
    <n v="0"/>
    <s v="648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n v="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s v="STATE"/>
    <s v="Under 50k"/>
    <s v="ALABAMA GOV APP"/>
    <n v="0"/>
    <s v="648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L340001"/>
    <n v="34"/>
    <x v="1"/>
    <s v="49 USC 5339 - Bus and Bus Facilities Formula (FY2013 and forward)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s v="MEDIUM"/>
    <s v="200k - 1m"/>
    <s v="Huntsville, AL"/>
    <n v="28669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s v="MEDIUM"/>
    <s v="200k - 1m"/>
    <s v="Birmingham, AL"/>
    <n v="7494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s v="MEDIUM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s v="MEDIUM"/>
    <s v="200k - 1m"/>
    <s v="Birmingham, AL"/>
    <n v="749495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s v="MEDIUM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340005"/>
    <n v="34"/>
    <x v="1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s v="MEDIUM"/>
    <s v="200k - 1m"/>
    <s v="Montgomery, AL"/>
    <n v="26390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340005"/>
    <n v="34"/>
    <x v="1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s v="MEDIUM"/>
    <s v="200k - 1m"/>
    <s v="Montgomery, AL"/>
    <n v="263907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AL65X009"/>
    <n v="65"/>
    <x v="1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s v="STATE"/>
    <s v="Under 50k"/>
    <s v="ALABA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65X009"/>
    <n v="65"/>
    <x v="1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s v="STATE"/>
    <s v="Under 50k"/>
    <s v="ALABAM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L65X009"/>
    <n v="65"/>
    <x v="1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s v="STATE"/>
    <s v="Under 50k"/>
    <s v="ALABAMA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n v="0"/>
    <s v="010000"/>
    <s v="STATE"/>
    <s v="Under 50k"/>
    <s v="ALABA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n v="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n v="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n v="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n v="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n v="0"/>
    <s v="010000"/>
    <s v="STATE"/>
    <s v="Under 50k"/>
    <s v="ALABAMA GOV APP"/>
    <n v="0"/>
    <s v="114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s v="SMALL"/>
    <s v="50k - 200k"/>
    <s v="Florence, AL"/>
    <n v="7707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s v="SMALL"/>
    <s v="50k - 200k"/>
    <s v="Florence, AL"/>
    <n v="7707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s v="SMALL"/>
    <s v="50k - 200k"/>
    <s v="Florence, AL"/>
    <n v="7707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s v="SMALL"/>
    <s v="50k - 200k"/>
    <s v="Florence, AL"/>
    <n v="7707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s v="SMALL"/>
    <s v="50k - 200k"/>
    <s v="Florence, AL"/>
    <n v="7707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s v="SMALL"/>
    <s v="50k - 200k"/>
    <s v="Florence, AL"/>
    <n v="7707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s v="SMALL"/>
    <s v="50k - 200k"/>
    <s v="Anniston-Oxford, AL"/>
    <n v="797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s v="SMALL"/>
    <s v="50k - 200k"/>
    <s v="Anniston-Oxford, AL"/>
    <n v="797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s v="SMALL"/>
    <s v="50k - 200k"/>
    <s v="Anniston-Oxford, AL"/>
    <n v="797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s v="SMALL"/>
    <s v="50k - 200k"/>
    <s v="Anniston-Oxford, AL"/>
    <n v="797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s v="SMALL"/>
    <s v="50k - 200k"/>
    <s v="Auburn, AL"/>
    <n v="7474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s v="SMALL"/>
    <s v="50k - 200k"/>
    <s v="Auburn, AL"/>
    <n v="7474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s v="SMALL"/>
    <s v="50k - 200k"/>
    <s v="Auburn, AL"/>
    <n v="747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s v="SMALL"/>
    <s v="50k - 200k"/>
    <s v="Decatur, AL"/>
    <n v="7043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s v="SMALL"/>
    <s v="50k - 200k"/>
    <s v="Decatur, AL"/>
    <n v="7043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s v="SMALL"/>
    <s v="50k - 200k"/>
    <s v="Decatur, AL"/>
    <n v="7043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s v="SMALL"/>
    <s v="50k - 200k"/>
    <s v="Decatur, AL"/>
    <n v="704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s v="SMALL"/>
    <s v="50k - 200k"/>
    <s v="Dothan, AL"/>
    <n v="6878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s v="SMALL"/>
    <s v="50k - 200k"/>
    <s v="Dothan, AL"/>
    <n v="687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s v="SMALL"/>
    <s v="50k - 200k"/>
    <s v="Dothan, AL"/>
    <n v="687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32"/>
    <n v="90"/>
    <x v="1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n v="0"/>
    <n v="139520"/>
    <s v="MEDIUM"/>
    <s v="200k - 1m"/>
    <s v="Columbus, GA-AL"/>
    <n v="445940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AL90X232"/>
    <n v="90"/>
    <x v="1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s v="MEDIUM"/>
    <s v="200k - 1m"/>
    <s v="Columbus, GA-AL"/>
    <n v="44594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2"/>
    <n v="90"/>
    <x v="1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n v="0"/>
    <n v="139520"/>
    <s v="MEDIUM"/>
    <s v="200k - 1m"/>
    <s v="Columbus, GA-AL"/>
    <n v="44594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s v="MEDIUM"/>
    <s v="200k - 1m"/>
    <s v="Huntsville, AL"/>
    <n v="28669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s v="MEDIUM"/>
    <s v="200k - 1m"/>
    <s v="Huntsville, AL"/>
    <n v="28669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n v="0"/>
    <s v="011400"/>
    <s v="MEDIUM"/>
    <s v="200k - 1m"/>
    <s v="Huntsville, AL"/>
    <n v="286692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n v="0"/>
    <s v="011400"/>
    <s v="MEDIUM"/>
    <s v="200k - 1m"/>
    <s v="Huntsville, AL"/>
    <n v="28669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s v="MEDIUM"/>
    <s v="200k - 1m"/>
    <s v="Huntsville, AL"/>
    <n v="2866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s v="MEDIUM"/>
    <s v="200k - 1m"/>
    <s v="Huntsville, AL"/>
    <n v="2866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s v="MEDIUM"/>
    <s v="200k - 1m"/>
    <s v="Huntsville, AL"/>
    <n v="28669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n v="2"/>
    <s v="011400"/>
    <s v="MEDIUM"/>
    <s v="200k - 1m"/>
    <s v="Huntsville, AL"/>
    <n v="2866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s v="MEDIUM"/>
    <s v="200k - 1m"/>
    <s v="Huntsville, AL"/>
    <n v="2866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s v="MEDIUM"/>
    <s v="200k - 1m"/>
    <s v="Huntsville, AL"/>
    <n v="28669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n v="0"/>
    <s v="011400"/>
    <s v="MEDIUM"/>
    <s v="200k - 1m"/>
    <s v="Huntsville, AL"/>
    <n v="28669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n v="0"/>
    <s v="011400"/>
    <s v="MEDIUM"/>
    <s v="200k - 1m"/>
    <s v="Huntsville, AL"/>
    <n v="286692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s v="MEDIUM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s v="MEDIUM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s v="MEDIUM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n v="0"/>
    <s v="010440"/>
    <s v="MEDIUM"/>
    <s v="200k - 1m"/>
    <s v="Birmingham, AL"/>
    <n v="749495"/>
    <s v="99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s v="MEDIUM"/>
    <s v="200k - 1m"/>
    <s v="Birmingham, AL"/>
    <n v="74949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s v="MEDIUM"/>
    <s v="200k - 1m"/>
    <s v="Montgomery, AL"/>
    <n v="2639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s v="MEDIUM"/>
    <s v="200k - 1m"/>
    <s v="Montgomery, AL"/>
    <n v="2639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s v="MEDIUM"/>
    <s v="200k - 1m"/>
    <s v="Montgomery, AL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s v="MEDIUM"/>
    <s v="200k - 1m"/>
    <s v="Montgomery, AL"/>
    <n v="26390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1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s v="MEDIUM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1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s v="MEDIUM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1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n v="0"/>
    <s v="010440"/>
    <s v="MEDIUM"/>
    <s v="200k - 1m"/>
    <s v="Birmingham, AL"/>
    <n v="749495"/>
    <s v="99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s v="MEDIUM"/>
    <s v="200k - 1m"/>
    <s v="Birmingham, AL"/>
    <n v="749495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s v="MEDIUM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s v="MEDIUM"/>
    <s v="200k - 1m"/>
    <s v="Birmingham, AL"/>
    <n v="749495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s v="MEDIUM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s v="SMALL"/>
    <s v="50k - 200k"/>
    <s v="Tuscaloosa, AL"/>
    <n v="139114"/>
    <s v="11100"/>
    <s v="LP"/>
    <s v="LIQUEFIED PETROLEUM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s v="SMALL"/>
    <s v="50k - 200k"/>
    <s v="Tuscaloosa, AL"/>
    <n v="13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s v="SMALL"/>
    <s v="50k - 200k"/>
    <s v="Tuscaloosa, AL"/>
    <n v="13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s v="SMALL"/>
    <s v="50k - 200k"/>
    <s v="Tuscaloosa, AL"/>
    <n v="13911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s v="SMALL"/>
    <s v="50k - 200k"/>
    <s v="Tuscaloosa, AL"/>
    <n v="139114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s v="SMALL"/>
    <s v="50k - 200k"/>
    <s v="Tuscaloosa, AL"/>
    <n v="13911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s v="SMALL"/>
    <s v="50k - 200k"/>
    <s v="Tuscaloosa, AL"/>
    <n v="139114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s v="SMALL"/>
    <s v="50k - 200k"/>
    <s v="Tuscaloosa, AL"/>
    <n v="13911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s v="MEDIUM"/>
    <s v="200k - 1m"/>
    <s v="Mobile, AL"/>
    <n v="326183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s v="MEDIUM"/>
    <s v="200k - 1m"/>
    <s v="Mobile, AL"/>
    <n v="326183"/>
    <s v="11700"/>
    <s v="  "/>
    <m/>
    <s v="N"/>
    <s v="1171"/>
    <x v="0"/>
    <n v="11"/>
    <s v="Bus"/>
    <s v="71"/>
    <s v="117"/>
    <s v="3rd party Contract"/>
    <s v="07"/>
    <s v="3rd party Contract"/>
    <m/>
    <x v="0"/>
    <n v="1"/>
    <s v="Capital"/>
    <s v="1"/>
    <m/>
    <s v="7"/>
    <m/>
    <s v="1"/>
    <s v="0"/>
    <s v="7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s v="MEDIUM"/>
    <s v="200k - 1m"/>
    <s v="Mobile, AL"/>
    <n v="3261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s v="MEDIUM"/>
    <s v="200k - 1m"/>
    <s v="Mobile, AL"/>
    <n v="3261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s v="MEDIUM"/>
    <s v="200k - 1m"/>
    <s v="Mobile, AL"/>
    <n v="3261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s v="MEDIUM"/>
    <s v="200k - 1m"/>
    <s v="Mobile, AL"/>
    <n v="3261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s v="MEDIUM"/>
    <s v="200k - 1m"/>
    <s v="Mobile, AL"/>
    <n v="32618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s v="MEDIUM"/>
    <s v="200k - 1m"/>
    <s v="Mobile, AL"/>
    <n v="32618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s v="MEDIUM"/>
    <s v="200k - 1m"/>
    <s v="Mobile, AL"/>
    <n v="32618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s v="MEDIUM"/>
    <s v="200k - 1m"/>
    <s v="Mobile, AL"/>
    <n v="326183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s v="MEDIUM"/>
    <s v="200k - 1m"/>
    <s v="Mobile, AL"/>
    <n v="326183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s v="MEDIUM"/>
    <s v="200k - 1m"/>
    <s v="Mobile, AL"/>
    <n v="326183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L90X245"/>
    <n v="90"/>
    <x v="1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s v="SMALL"/>
    <s v="50k - 200k"/>
    <s v="Gadsden, AL"/>
    <n v="6417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245"/>
    <n v="90"/>
    <x v="1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s v="SMALL"/>
    <s v="50k - 200k"/>
    <s v="Gadsden, AL"/>
    <n v="641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5"/>
    <n v="90"/>
    <x v="1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s v="SMALL"/>
    <s v="50k - 200k"/>
    <s v="Gadsden, AL"/>
    <n v="6417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s v="MEDIUM"/>
    <s v="200k - 1m"/>
    <s v="Montgomery, AL"/>
    <n v="2639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s v="MEDIUM"/>
    <s v="200k - 1m"/>
    <s v="Montgomery, AL"/>
    <n v="2639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s v="MEDIUM"/>
    <s v="200k - 1m"/>
    <s v="Montgomery, AL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s v="MEDIUM"/>
    <s v="200k - 1m"/>
    <s v="Montgomery, AL"/>
    <n v="26390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s v="MEDIUM"/>
    <s v="200k - 1m"/>
    <s v="Birmingham, AL"/>
    <n v="749495"/>
    <s v="11100"/>
    <s v="CN"/>
    <s v="COMPRESSED NATURAL GAS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s v="MEDIUM"/>
    <s v="200k - 1m"/>
    <s v="Birmingham, AL"/>
    <n v="749495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s v="MEDIUM"/>
    <s v="200k - 1m"/>
    <s v="Birmingham, AL"/>
    <n v="749495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s v="MEDIUM"/>
    <s v="200k - 1m"/>
    <s v="Birmingham, AL"/>
    <n v="7494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s v="MEDIUM"/>
    <s v="200k - 1m"/>
    <s v="Birmingham, AL"/>
    <n v="749495"/>
    <s v="132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s v="STATE"/>
    <s v="Under 50k"/>
    <s v="ARKANSAS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s v="STATE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s v="STATE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s v="STATE"/>
    <s v="Under 50k"/>
    <s v="ARKANSAS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s v="STATE"/>
    <s v="Under 50k"/>
    <s v="ARKANSAS GOV APP"/>
    <n v="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s v="STATE"/>
    <s v="Under 50k"/>
    <s v="ARKANSAS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s v="STATE"/>
    <s v="Under 50k"/>
    <s v="ARKANS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s v="STATE"/>
    <s v="Under 50k"/>
    <s v="AR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s v="STATE"/>
    <s v="Under 50k"/>
    <s v="AR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s v="STATE"/>
    <s v="Under 50k"/>
    <s v="AR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s v="STATE"/>
    <s v="Under 50k"/>
    <s v="ARKANSAS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s v="STATE"/>
    <s v="Under 50k"/>
    <s v="ARKANSAS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s v="STATE"/>
    <s v="Under 50k"/>
    <s v="ARKANSAS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s v="STATE"/>
    <s v="Under 50k"/>
    <s v="ARKANSAS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s v="STATE"/>
    <s v="Under 50k"/>
    <s v="ARKANSAS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340006"/>
    <n v="34"/>
    <x v="2"/>
    <s v="49 USC 5339 - Bus and Bus Facilities Formula (FY2013 and forward)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s v="MEDIUM"/>
    <s v="200k - 1m"/>
    <s v="Fayetteville-Springdale-Rogers, AR-MO"/>
    <n v="29508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s v="STATE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s v="STATE"/>
    <s v="Under 50k"/>
    <s v="ARKANSAS GOV APP"/>
    <n v="0"/>
    <s v="11100"/>
    <s v="DF"/>
    <s v="DIESEL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s v="STATE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s v="SMALL"/>
    <s v="50k - 200k"/>
    <s v="Fort Smith, AR-OK"/>
    <n v="12294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s v="SMALL"/>
    <s v="50k - 200k"/>
    <s v="Pine Bluff, AR"/>
    <n v="5349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s v="SMALL"/>
    <s v="50k - 200k"/>
    <s v="Pine Bluff, AR"/>
    <n v="534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s v="SMALL"/>
    <s v="50k - 200k"/>
    <s v="Pine Bluff, AR"/>
    <n v="5349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s v="SMALL"/>
    <s v="50k - 200k"/>
    <s v="Texarkana-Texarkana, TX-AR"/>
    <n v="7816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s v="SMALL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s v="SMALL"/>
    <s v="50k - 200k"/>
    <s v="Jonesboro, AR"/>
    <n v="654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s v="SMALL"/>
    <s v="50k - 200k"/>
    <s v="Fort Smith, AR-OK"/>
    <n v="12294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s v="SMALL"/>
    <s v="50k - 200k"/>
    <s v="Fort Smith, AR-OK"/>
    <n v="122947"/>
    <s v="11400"/>
    <s v="CN"/>
    <s v="COMPRESSED NATURAL GAS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n v="40000"/>
    <s v="052230"/>
    <s v="SMALL"/>
    <s v="50k - 200k"/>
    <s v="Fort Smith, AR-OK"/>
    <n v="122947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n v="76"/>
    <s v="052230"/>
    <s v="SMALL"/>
    <s v="50k - 200k"/>
    <s v="Fort Smith, AR-OK"/>
    <n v="12294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s v="SMALL"/>
    <s v="50k - 200k"/>
    <s v="Fort Smith, AR-OK"/>
    <n v="12294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s v="SMALL"/>
    <s v="50k - 200k"/>
    <s v="Fort Smith, AR-OK"/>
    <n v="1229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s v="SMALL"/>
    <s v="50k - 200k"/>
    <s v="Fort Smith, AR-OK"/>
    <n v="12294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n v="0"/>
    <s v="052230"/>
    <s v="SMALL"/>
    <s v="50k - 200k"/>
    <s v="Fort Smith, AR-OK"/>
    <n v="12294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n v="6800"/>
    <s v="054350"/>
    <s v="SMALL"/>
    <s v="50k - 200k"/>
    <s v="Jonesboro, AR"/>
    <n v="654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s v="SMALL"/>
    <s v="50k - 200k"/>
    <s v="Jonesboro, AR"/>
    <n v="65419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s v="SMALL"/>
    <s v="50k - 200k"/>
    <s v="Jonesboro, AR"/>
    <n v="6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s v="SMALL"/>
    <s v="50k - 200k"/>
    <s v="Jonesboro, AR"/>
    <n v="6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n v="3200"/>
    <s v="054350"/>
    <s v="SMALL"/>
    <s v="50k - 200k"/>
    <s v="Jonesboro, AR"/>
    <n v="65419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n v="12000"/>
    <s v="054350"/>
    <s v="SMALL"/>
    <s v="50k - 200k"/>
    <s v="Jonesboro, AR"/>
    <n v="6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n v="3200"/>
    <s v="054350"/>
    <s v="SMALL"/>
    <s v="50k - 200k"/>
    <s v="Jonesboro, AR"/>
    <n v="65419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n v="2400"/>
    <s v="054350"/>
    <s v="SMALL"/>
    <s v="50k - 200k"/>
    <s v="Jonesboro, AR"/>
    <n v="6541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n v="2400"/>
    <s v="054350"/>
    <s v="SMALL"/>
    <s v="50k - 200k"/>
    <s v="Jonesboro, AR"/>
    <n v="6541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s v="SMALL"/>
    <s v="50k - 200k"/>
    <s v="Jonesboro, AR"/>
    <n v="65419"/>
    <s v="11900"/>
    <s v="  "/>
    <m/>
    <s v="N"/>
    <s v="1194"/>
    <x v="0"/>
    <n v="11"/>
    <s v="Bus"/>
    <s v="94"/>
    <s v="119"/>
    <s v="Rehab / Renovation"/>
    <s v="06"/>
    <s v="Bicycle Access, Facilities, &amp;  Equipment on Buses"/>
    <m/>
    <x v="0"/>
    <n v="1"/>
    <s v="Capital"/>
    <s v="1"/>
    <m/>
    <s v="9"/>
    <m/>
    <s v="4"/>
    <s v="0"/>
    <s v="6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s v="SMALL"/>
    <s v="50k - 200k"/>
    <s v="Jonesboro, AR"/>
    <n v="654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n v="5200"/>
    <s v="054350"/>
    <s v="SMALL"/>
    <s v="50k - 200k"/>
    <s v="Jonesboro, AR"/>
    <n v="654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n v="12000"/>
    <s v="054350"/>
    <s v="SMALL"/>
    <s v="50k - 200k"/>
    <s v="Jonesboro, AR"/>
    <n v="654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n v="20000"/>
    <s v="054350"/>
    <s v="SMALL"/>
    <s v="50k - 200k"/>
    <s v="Jonesboro, AR"/>
    <n v="654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n v="28000"/>
    <s v="054350"/>
    <s v="SMALL"/>
    <s v="50k - 200k"/>
    <s v="Jonesboro, AR"/>
    <n v="65419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s v="SMALL"/>
    <s v="50k - 200k"/>
    <s v="Fort Smith, AR-OK"/>
    <n v="12294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s v="SMALL"/>
    <s v="50k - 200k"/>
    <s v="Fort Smith, AR-OK"/>
    <n v="1229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s v="SMALL"/>
    <s v="50k - 200k"/>
    <s v="Fort Smith, AR-OK"/>
    <n v="12294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s v="SMALL"/>
    <s v="50k - 200k"/>
    <s v="Fort Smith, AR-OK"/>
    <n v="12294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s v="MEDIUM"/>
    <s v="200k - 1m"/>
    <s v="Fayetteville-Springdale-Rogers, AR-MO"/>
    <n v="2950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s v="MEDIUM"/>
    <s v="200k - 1m"/>
    <s v="Fayetteville-Springdale-Rogers, AR-MO"/>
    <n v="2950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s v="MEDIUM"/>
    <s v="200k - 1m"/>
    <s v="Fayetteville-Springdale-Rogers, AR-MO"/>
    <n v="295083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s v="MEDIUM"/>
    <s v="200k - 1m"/>
    <s v="Fayetteville-Springdale-Rogers, AR-MO"/>
    <n v="29508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R90X139"/>
    <n v="90"/>
    <x v="2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s v="SMALL"/>
    <s v="50k - 200k"/>
    <s v="Pine Bluff, AR"/>
    <n v="53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9"/>
    <n v="90"/>
    <x v="2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s v="SMALL"/>
    <s v="50k - 200k"/>
    <s v="Pine Bluff, AR"/>
    <n v="534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9"/>
    <n v="90"/>
    <x v="2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s v="SMALL"/>
    <s v="50k - 200k"/>
    <s v="Pine Bluff, AR"/>
    <n v="534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s v="MEDIUM"/>
    <s v="200k - 1m"/>
    <s v="Little Rock, AR"/>
    <n v="431388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s v="MEDIUM"/>
    <s v="200k - 1m"/>
    <s v="Little Rock, AR"/>
    <n v="431388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s v="MEDIUM"/>
    <s v="200k - 1m"/>
    <s v="Little Rock, AR"/>
    <n v="43138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s v="MEDIUM"/>
    <s v="200k - 1m"/>
    <s v="Little Rock, AR"/>
    <n v="431388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s v="MEDIUM"/>
    <s v="200k - 1m"/>
    <s v="Little Rock, AR"/>
    <n v="43138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s v="MEDIUM"/>
    <s v="200k - 1m"/>
    <s v="Little Rock, AR"/>
    <n v="43138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s v="MEDIUM"/>
    <s v="200k - 1m"/>
    <s v="Little Rock, AR"/>
    <n v="431388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s v="MEDIUM"/>
    <s v="200k - 1m"/>
    <s v="Little Rock, AR"/>
    <n v="431388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s v="SMALL"/>
    <s v="50k - 200k"/>
    <s v="Hot Springs, AR"/>
    <n v="551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s v="SMALL"/>
    <s v="50k - 200k"/>
    <s v="Hot Springs, AR"/>
    <n v="5512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s v="SMALL"/>
    <s v="50k - 200k"/>
    <s v="Hot Springs, AR"/>
    <n v="5512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s v="SMALL"/>
    <s v="50k - 200k"/>
    <s v="Hot Springs, AR"/>
    <n v="5512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95X001"/>
    <n v="95"/>
    <x v="2"/>
    <s v="49 USC 5307 - Urbanized Area Formula (FHWA xfer FY 2007 fwd)"/>
    <n v="5307"/>
    <x v="6"/>
    <m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s v="MEDIUM"/>
    <s v="200k - 1m"/>
    <s v="Fayetteville-Springdale-Rogers, AR-MO"/>
    <n v="295083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R95X002"/>
    <n v="95"/>
    <x v="2"/>
    <s v="49 USC 5307 - Urbanized Area Formula (FHWA xfer FY 2007 fwd)"/>
    <n v="5307"/>
    <x v="6"/>
    <m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s v="MEDIUM"/>
    <s v="200k - 1m"/>
    <s v="Little Rock, AR"/>
    <n v="43138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R95X003"/>
    <n v="95"/>
    <x v="2"/>
    <s v="49 USC 5307 - Urbanized Area Formula (FHWA xfer FY 2007 fwd)"/>
    <n v="5307"/>
    <x v="6"/>
    <m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s v="MEDIUM"/>
    <s v="200k - 1m"/>
    <s v="Fayetteville-Springdale-Rogers, AR-MO"/>
    <n v="29508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s v="STATE"/>
    <s v="Under 50k"/>
    <s v="AMERICAN SAMOA GOV APP"/>
    <n v="0"/>
    <s v="1133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s v="STATE"/>
    <s v="Under 50k"/>
    <s v="AMERICAN SAMO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s v="STATE"/>
    <s v="Under 50k"/>
    <s v="AMERICAN SAMOA GOV APP"/>
    <n v="0"/>
    <s v="12100"/>
    <s v="  "/>
    <m/>
    <s v="N"/>
    <s v="1213"/>
    <x v="4"/>
    <n v="12"/>
    <s v="Fixed Guideway"/>
    <s v="13"/>
    <s v="121"/>
    <s v="Purchase - Expansion"/>
    <s v="33"/>
    <s v="Ferry Boats"/>
    <m/>
    <x v="8"/>
    <n v="1"/>
    <s v="Capital"/>
    <s v="2"/>
    <m/>
    <s v="1"/>
    <m/>
    <s v="3"/>
    <s v="3"/>
    <s v="3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s v="STATE"/>
    <s v="Under 50k"/>
    <s v="AMERICAN SAMOA GOV APP"/>
    <n v="0"/>
    <s v="12100"/>
    <s v="  "/>
    <m/>
    <s v="N"/>
    <s v="1213"/>
    <x v="4"/>
    <n v="12"/>
    <s v="Fixed Guideway"/>
    <s v="13"/>
    <s v="121"/>
    <s v="Purchase - Expansion"/>
    <s v="33"/>
    <s v="Ferry Boats"/>
    <m/>
    <x v="8"/>
    <n v="1"/>
    <s v="Capital"/>
    <s v="2"/>
    <m/>
    <s v="1"/>
    <m/>
    <s v="3"/>
    <s v="3"/>
    <s v="3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s v="STATE"/>
    <s v="Under 50k"/>
    <s v="AMERICAN SAMOA GOV APP"/>
    <n v="0"/>
    <s v="12100"/>
    <s v="  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s v="LARGE"/>
    <s v="Over 1m"/>
    <s v="Phoenix-Mesa, AZ"/>
    <n v="3629114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s v="LARGE"/>
    <s v="Over 1m"/>
    <s v="Phoenix-Mesa, AZ"/>
    <n v="3629114"/>
    <s v="11300"/>
    <s v="  "/>
    <m/>
    <s v="N"/>
    <s v="1132"/>
    <x v="0"/>
    <n v="11"/>
    <s v="Bus"/>
    <s v="32"/>
    <s v="113"/>
    <s v="Acquisition"/>
    <s v="04"/>
    <s v="Park and Ride Lot"/>
    <m/>
    <x v="0"/>
    <n v="1"/>
    <s v="Capital"/>
    <s v="1"/>
    <m/>
    <s v="3"/>
    <m/>
    <s v="2"/>
    <s v="0"/>
    <s v="4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s v="STATE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s v="STATE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s v="STATE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s v="STATE"/>
    <s v="Under 50k"/>
    <s v="ARIZONA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s v="STATE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s v="STATE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s v="MEDIUM"/>
    <s v="200k - 1m"/>
    <s v="Tucson, AZ"/>
    <n v="84316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s v="STATE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s v="STATE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s v="MEDIUM"/>
    <s v="200k - 1m"/>
    <s v="Tucson, AZ"/>
    <n v="84316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s v="STATE"/>
    <s v="Under 50k"/>
    <s v="ARIZONA GOV APP"/>
    <n v="0"/>
    <s v="111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Z18X061"/>
    <n v="18"/>
    <x v="4"/>
    <s v="49 USC 5311 - Nonurbanized Area Programs"/>
    <n v="5311"/>
    <x v="2"/>
    <m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s v="STATE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s v="STATE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s v="STATE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s v="STATE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s v="STATE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5"/>
    <n v="18"/>
    <x v="4"/>
    <s v="49 USC 5311 - Nonurbanized Area Programs"/>
    <n v="5311"/>
    <x v="2"/>
    <m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s v="STATE"/>
    <s v="Under 50k"/>
    <s v="ARIZONA GOV APP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s v="STATE"/>
    <s v="Under 50k"/>
    <s v="ARIZONA GOV APP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s v="STATE"/>
    <s v="Under 50k"/>
    <s v="ARIZONA GOV APP"/>
    <n v="0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s v="STATE"/>
    <s v="Under 50k"/>
    <s v="ARIZONA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s v="STATE"/>
    <s v="Under 50k"/>
    <s v="ARIZO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s v="STATE"/>
    <s v="Under 50k"/>
    <s v="ARIZO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s v="STATE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s v="STATE"/>
    <s v="Under 50k"/>
    <s v="ARIZONA GOV APP"/>
    <n v="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s v="STATE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s v="STATE"/>
    <s v="Under 50k"/>
    <s v="ARIZONA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s v="STATE"/>
    <s v="Under 50k"/>
    <s v="ARIZO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s v="STATE"/>
    <s v="Under 50k"/>
    <s v="ARIZO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s v="STATE"/>
    <s v="Under 50k"/>
    <s v="ARIZON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s v="STATE"/>
    <s v="Under 50k"/>
    <s v="ARIZON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s v="STATE"/>
    <s v="Under 50k"/>
    <s v="ARIZON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s v="STATE"/>
    <s v="Under 50k"/>
    <s v="ARIZONA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s v="STATE"/>
    <s v="Under 50k"/>
    <s v="ARIZON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Z18X078"/>
    <n v="18"/>
    <x v="4"/>
    <s v="49 USC 5311 - Nonurbanized Area Programs"/>
    <n v="5311"/>
    <x v="2"/>
    <m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s v="STATE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AZ18X079"/>
    <n v="18"/>
    <x v="4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s v="STATE"/>
    <s v="Under 50k"/>
    <s v="ARIZONA GOV APP"/>
    <n v="0"/>
    <s v="300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18X079"/>
    <n v="18"/>
    <x v="4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s v="STATE"/>
    <s v="Under 50k"/>
    <s v="ARIZONA GOV APP"/>
    <n v="0"/>
    <s v="30000"/>
    <s v="DF"/>
    <s v="DIESEL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80"/>
    <n v="18"/>
    <x v="4"/>
    <s v="49 USC 5311 - Nonurbanized Area Programs"/>
    <n v="5311"/>
    <x v="2"/>
    <m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s v="STATE"/>
    <s v="Under 50k"/>
    <s v="ARIZONA GOV APP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81"/>
    <n v="18"/>
    <x v="4"/>
    <s v="49 USC 5311 - Nonurbanized Area Programs"/>
    <n v="5311"/>
    <x v="2"/>
    <m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s v="STATE"/>
    <s v="Under 50k"/>
    <s v="ARIZONA GOV APP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82"/>
    <n v="18"/>
    <x v="4"/>
    <s v="49 USC 5311 - Nonurbanized Area Programs"/>
    <n v="5311"/>
    <x v="2"/>
    <m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s v="STATE"/>
    <s v="Under 50k"/>
    <s v="ARIZONA GOV APP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Z340008"/>
    <n v="34"/>
    <x v="4"/>
    <s v="49 USC 5339 - Bus and Bus Facilities Formula (FY2013 and forward)"/>
    <n v="5339"/>
    <x v="4"/>
    <s v="CAPITAL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s v="MEDIUM"/>
    <s v="200k - 1m"/>
    <s v="Tucson, AZ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380006"/>
    <n v="38"/>
    <x v="4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s v="STATE"/>
    <s v="Under 50k"/>
    <s v="ARIZON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AZ380006"/>
    <n v="38"/>
    <x v="4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s v="STATE"/>
    <s v="Under 50k"/>
    <s v="ARIZONA GOV APP"/>
    <n v="0"/>
    <s v="114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AZ540002"/>
    <n v="54"/>
    <x v="4"/>
    <s v="49 USC 5337 - State of Good Repair Formula Grants"/>
    <n v="5337"/>
    <x v="5"/>
    <s v="CAPITAL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n v="90"/>
    <s v="040270"/>
    <s v="LARGE"/>
    <s v="Over 1m"/>
    <s v="Phoenix-Mesa, AZ"/>
    <n v="3629114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s v="STATE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s v="STATE"/>
    <s v="Under 50k"/>
    <s v="ARIZONA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s v="STATE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s v="STATE"/>
    <s v="Under 50k"/>
    <s v="ARIZONA GOV APP"/>
    <n v="0"/>
    <s v="111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s v="STATE"/>
    <s v="Under 50k"/>
    <s v="ARIZONA GOV APP"/>
    <n v="0"/>
    <s v="111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Z791001"/>
    <n v="79"/>
    <x v="4"/>
    <s v="TIGER"/>
    <s v="111-117"/>
    <x v="9"/>
    <m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s v="LARGE"/>
    <s v="Over 1m"/>
    <s v="Phoenix-Mesa, AZ"/>
    <n v="3629114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s v="STATE"/>
    <s v="Under 50k"/>
    <s v="ARIZONA GOV APP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s v="STATE"/>
    <s v="Under 50k"/>
    <s v="ARIZO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s v="STATE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s v="STATE"/>
    <s v="Under 50k"/>
    <s v="ARIZO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s v="STATE"/>
    <s v="Under 50k"/>
    <s v="ARIZONA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s v="STATE"/>
    <s v="Under 50k"/>
    <s v="ARIZONA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s v="STATE"/>
    <s v="Under 50k"/>
    <s v="ARIZON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s v="LARGE"/>
    <s v="Over 1m"/>
    <s v="Phoenix-Mesa, AZ"/>
    <n v="3629114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s v="LARGE"/>
    <s v="Over 1m"/>
    <s v="Phoenix-Mesa, AZ"/>
    <n v="3629114"/>
    <s v="11700"/>
    <s v="  "/>
    <m/>
    <s v="N"/>
    <s v="1172"/>
    <x v="0"/>
    <n v="11"/>
    <s v="Bus"/>
    <s v="72"/>
    <s v="117"/>
    <s v="Force Account"/>
    <s v="03"/>
    <s v="Force Account"/>
    <m/>
    <x v="0"/>
    <n v="1"/>
    <s v="Capital"/>
    <s v="1"/>
    <m/>
    <s v="7"/>
    <m/>
    <s v="2"/>
    <s v="0"/>
    <s v="3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s v="LARGE"/>
    <s v="Over 1m"/>
    <s v="Phoenix-Mesa, AZ"/>
    <n v="36291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n v="0"/>
    <s v="040270"/>
    <s v="LARGE"/>
    <s v="Over 1m"/>
    <s v="Phoenix-Mesa, AZ"/>
    <n v="3629114"/>
    <s v="3009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n v="0"/>
    <s v="040270"/>
    <s v="LARGE"/>
    <s v="Over 1m"/>
    <s v="Phoenix-Mesa, AZ"/>
    <n v="362911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n v="0"/>
    <s v="063940"/>
    <s v="SMALL"/>
    <s v="50k - 200k"/>
    <s v="Yuma, AZ-CA"/>
    <n v="135267"/>
    <s v="11300"/>
    <s v="  "/>
    <m/>
    <s v="N"/>
    <s v="1142"/>
    <x v="5"/>
    <n v="11"/>
    <s v="Bus"/>
    <s v="42"/>
    <s v="114"/>
    <s v="Acquisition"/>
    <s v="03"/>
    <s v="Admin/Maint Facility"/>
    <m/>
    <x v="0"/>
    <n v="1"/>
    <s v="Capital"/>
    <s v="1"/>
    <m/>
    <s v="4"/>
    <m/>
    <s v="2"/>
    <s v="0"/>
    <s v="3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n v="0"/>
    <s v="063940"/>
    <s v="SMALL"/>
    <s v="50k - 200k"/>
    <s v="Yuma, AZ-CA"/>
    <n v="135267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n v="0"/>
    <s v="063940"/>
    <s v="SMALL"/>
    <s v="50k - 200k"/>
    <s v="Yuma, AZ-CA"/>
    <n v="135267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n v="0"/>
    <s v="063940"/>
    <s v="SMALL"/>
    <s v="50k - 200k"/>
    <s v="Yuma, AZ-CA"/>
    <n v="135267"/>
    <s v="111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s v="SMALL"/>
    <s v="50k - 200k"/>
    <s v="Yuma, AZ-CA"/>
    <n v="135267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s v="SMALL"/>
    <s v="50k - 200k"/>
    <s v="Yuma, AZ-CA"/>
    <n v="135267"/>
    <s v="111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s v="SMALL"/>
    <s v="50k - 200k"/>
    <s v="Yuma, AZ-CA"/>
    <n v="135267"/>
    <s v="111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n v="0"/>
    <s v="063940"/>
    <s v="SMALL"/>
    <s v="50k - 200k"/>
    <s v="Yuma, AZ-CA"/>
    <n v="13526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n v="0"/>
    <s v="063940"/>
    <s v="SMALL"/>
    <s v="50k - 200k"/>
    <s v="Yuma, AZ-CA"/>
    <n v="135267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n v="0"/>
    <s v="063940"/>
    <s v="SMALL"/>
    <s v="50k - 200k"/>
    <s v="Yuma, AZ-CA"/>
    <n v="135267"/>
    <s v="119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n v="0"/>
    <s v="040270"/>
    <s v="LARGE"/>
    <s v="Over 1m"/>
    <s v="Phoenix-Mesa, AZ"/>
    <n v="3629114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s v="LARGE"/>
    <s v="Over 1m"/>
    <s v="Phoenix-Mesa, AZ"/>
    <n v="3629114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s v="LARGE"/>
    <s v="Over 1m"/>
    <s v="Phoenix-Mesa, AZ"/>
    <n v="3629114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s v="LARGE"/>
    <s v="Over 1m"/>
    <s v="Phoenix-Mesa, AZ"/>
    <n v="3629114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n v="0"/>
    <s v="040270"/>
    <s v="LARGE"/>
    <s v="Over 1m"/>
    <s v="Phoenix-Mesa, AZ"/>
    <n v="3629114"/>
    <s v="11700"/>
    <s v="  "/>
    <m/>
    <s v="N"/>
    <s v="1172"/>
    <x v="0"/>
    <n v="11"/>
    <s v="Bus"/>
    <s v="72"/>
    <s v="117"/>
    <s v="Force Account"/>
    <s v="03"/>
    <s v="Force Account"/>
    <m/>
    <x v="0"/>
    <n v="1"/>
    <s v="Capital"/>
    <s v="1"/>
    <m/>
    <s v="7"/>
    <m/>
    <s v="2"/>
    <s v="0"/>
    <s v="3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n v="0"/>
    <s v="040270"/>
    <s v="LARGE"/>
    <s v="Over 1m"/>
    <s v="Phoenix-Mesa, AZ"/>
    <n v="362911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s v="LARGE"/>
    <s v="Over 1m"/>
    <s v="Phoenix-Mesa, AZ"/>
    <n v="3629114"/>
    <s v="11300"/>
    <s v="  "/>
    <m/>
    <s v="N"/>
    <s v="1132"/>
    <x v="0"/>
    <n v="11"/>
    <s v="Bus"/>
    <s v="32"/>
    <s v="113"/>
    <s v="Acquisition"/>
    <s v="01"/>
    <s v="Station"/>
    <m/>
    <x v="0"/>
    <n v="1"/>
    <s v="Capital"/>
    <s v="1"/>
    <m/>
    <s v="3"/>
    <m/>
    <s v="2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n v="0"/>
    <s v="043470"/>
    <s v="SMALL"/>
    <s v="50k - 200k"/>
    <s v="Avondale-Goodyear, AZ"/>
    <n v="197041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s v="SMALL"/>
    <s v="50k - 200k"/>
    <s v="Avondale-Goodyear, AZ"/>
    <n v="197041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n v="0"/>
    <s v="043470"/>
    <s v="SMALL"/>
    <s v="50k - 200k"/>
    <s v="Avondale-Goodyear, AZ"/>
    <n v="1970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n v="0"/>
    <s v="043470"/>
    <s v="SMALL"/>
    <s v="50k - 200k"/>
    <s v="Avondale-Goodyear, AZ"/>
    <n v="19704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Z90X138"/>
    <n v="90"/>
    <x v="4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s v="SMALL"/>
    <s v="50k - 200k"/>
    <s v="Flagstaff, AZ"/>
    <n v="71957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AZ90X138"/>
    <n v="90"/>
    <x v="4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s v="SMALL"/>
    <s v="50k - 200k"/>
    <s v="Flagstaff, AZ"/>
    <n v="719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38"/>
    <n v="90"/>
    <x v="4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s v="SMALL"/>
    <s v="50k - 200k"/>
    <s v="Flagstaff, AZ"/>
    <n v="71957"/>
    <s v="116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s v="MEDIUM"/>
    <s v="200k - 1m"/>
    <s v="Tucson, AZ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s v="MEDIUM"/>
    <s v="200k - 1m"/>
    <s v="Tucson, AZ"/>
    <n v="84316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s v="MEDIUM"/>
    <s v="200k - 1m"/>
    <s v="Tucson, AZ"/>
    <n v="843168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s v="MEDIUM"/>
    <s v="200k - 1m"/>
    <s v="Tucson, AZ"/>
    <n v="84316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s v="MEDIUM"/>
    <s v="200k - 1m"/>
    <s v="Tucson, AZ"/>
    <n v="84316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s v="MEDIUM"/>
    <s v="200k - 1m"/>
    <s v="Tucson, AZ"/>
    <n v="84316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s v="MEDIUM"/>
    <s v="200k - 1m"/>
    <s v="Tucson, AZ"/>
    <n v="843168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s v="MEDIUM"/>
    <s v="200k - 1m"/>
    <s v="Tucson, AZ"/>
    <n v="84316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s v="SMALL"/>
    <s v="50k - 200k"/>
    <s v="Sierra Vista, AZ"/>
    <n v="52745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s v="SMALL"/>
    <s v="50k - 200k"/>
    <s v="Sierra Vista, AZ"/>
    <n v="527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s v="SMALL"/>
    <s v="50k - 200k"/>
    <s v="Sierra Vista, AZ"/>
    <n v="5274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s v="SMALL"/>
    <s v="50k - 200k"/>
    <s v="Sierra Vista, AZ"/>
    <n v="5274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s v="SMALL"/>
    <s v="50k - 200k"/>
    <s v="Yuma, AZ-CA"/>
    <n v="135267"/>
    <s v="117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s v="SMALL"/>
    <s v="50k - 200k"/>
    <s v="Yuma, AZ-CA"/>
    <n v="135267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s v="SMALL"/>
    <s v="50k - 200k"/>
    <s v="Yuma, AZ-CA"/>
    <n v="135267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s v="SMALL"/>
    <s v="50k - 200k"/>
    <s v="Yuma, AZ-CA"/>
    <n v="1352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s v="SMALL"/>
    <s v="50k - 200k"/>
    <s v="Yuma, AZ-CA"/>
    <n v="1352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s v="SMALL"/>
    <s v="50k - 200k"/>
    <s v="Yuma, AZ-CA"/>
    <n v="135267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s v="SMALL"/>
    <s v="50k - 200k"/>
    <s v="Yuma, AZ-CA"/>
    <n v="13526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s v="SMALL"/>
    <s v="50k - 200k"/>
    <s v="Yuma, AZ-CA"/>
    <n v="13526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s v="SMALL"/>
    <s v="50k - 200k"/>
    <s v="Yuma, AZ-CA"/>
    <n v="13526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s v="Phoenix-Mesa, AZ"/>
    <n v="3629114"/>
    <s v="112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s v="Phoenix-Mesa, AZ"/>
    <n v="3629114"/>
    <s v="112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s v="LARGE"/>
    <s v="Over 1m"/>
    <s v="Phoenix-Mesa, AZ"/>
    <n v="3629114"/>
    <s v="112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s v="LARGE"/>
    <s v="Over 1m"/>
    <s v="Phoenix-Mesa, AZ"/>
    <n v="3629114"/>
    <s v="112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n v="0"/>
    <s v="040270"/>
    <s v="LARGE"/>
    <s v="Over 1m"/>
    <s v="Phoenix-Mesa, AZ"/>
    <n v="3629114"/>
    <s v="112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s v="LARGE"/>
    <s v="Over 1m"/>
    <s v="Phoenix-Mesa, AZ"/>
    <n v="3629114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n v="0"/>
    <s v="040270"/>
    <s v="LARGE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x v="0"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x v="0"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x v="0"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n v="0"/>
    <s v="040270"/>
    <s v="LARGE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x v="0"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2"/>
    <s v="4th party Contract"/>
    <m/>
    <x v="0"/>
    <n v="1"/>
    <s v="Capital"/>
    <s v="3"/>
    <m/>
    <s v="7"/>
    <m/>
    <s v="1"/>
    <s v="0"/>
    <s v="2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4"/>
    <s v="Construction Management"/>
    <m/>
    <x v="0"/>
    <n v="1"/>
    <s v="Capital"/>
    <s v="3"/>
    <m/>
    <s v="7"/>
    <m/>
    <s v="1"/>
    <s v="0"/>
    <s v="4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s v="LARGE"/>
    <s v="Over 1m"/>
    <s v="Phoenix-Mesa, AZ"/>
    <n v="3629114"/>
    <s v="13700"/>
    <s v="  "/>
    <m/>
    <s v="N"/>
    <s v="1373"/>
    <x v="7"/>
    <n v="13"/>
    <s v="New Starts"/>
    <s v="73"/>
    <s v="137"/>
    <s v="Acquisition"/>
    <s v="00"/>
    <s v="Contingencies"/>
    <m/>
    <x v="0"/>
    <n v="1"/>
    <s v="Capital"/>
    <s v="3"/>
    <m/>
    <s v="7"/>
    <m/>
    <s v="3"/>
    <s v="0"/>
    <s v="0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n v="0"/>
    <s v="040270"/>
    <s v="LARGE"/>
    <s v="Over 1m"/>
    <s v="Phoenix-Mesa, AZ"/>
    <n v="362911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n v="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4"/>
    <s v="Construction Management"/>
    <m/>
    <x v="0"/>
    <n v="1"/>
    <s v="Capital"/>
    <s v="3"/>
    <m/>
    <s v="7"/>
    <m/>
    <s v="1"/>
    <s v="0"/>
    <s v="4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n v="0"/>
    <s v="040270"/>
    <s v="LARGE"/>
    <s v="Over 1m"/>
    <s v="Phoenix-Mesa, AZ"/>
    <n v="3629114"/>
    <s v="13700"/>
    <s v="  "/>
    <m/>
    <s v="N"/>
    <s v="1379"/>
    <x v="7"/>
    <n v="13"/>
    <s v="New Starts"/>
    <s v="79"/>
    <s v="137"/>
    <s v="Project Admin."/>
    <s v="00"/>
    <s v="Project Admin."/>
    <m/>
    <x v="0"/>
    <n v="1"/>
    <s v="Capital"/>
    <s v="3"/>
    <m/>
    <s v="7"/>
    <m/>
    <s v="9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s v="LARGE"/>
    <s v="Over 1m"/>
    <s v="Phoenix-Mesa, AZ"/>
    <n v="3629114"/>
    <s v="13700"/>
    <s v="  "/>
    <m/>
    <s v="N"/>
    <s v="137H"/>
    <x v="7"/>
    <n v="13"/>
    <s v="New Starts"/>
    <s v="7H"/>
    <s v="137"/>
    <s v="Finance Charges"/>
    <s v="00"/>
    <s v="Finance Charges"/>
    <m/>
    <x v="0"/>
    <n v="1"/>
    <s v="Capital"/>
    <s v="3"/>
    <m/>
    <s v="7"/>
    <m/>
    <s v="H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n v="0"/>
    <s v="040270"/>
    <s v="LARGE"/>
    <s v="Over 1m"/>
    <s v="Phoenix-Mesa, AZ"/>
    <n v="3629114"/>
    <s v="13700"/>
    <s v="  "/>
    <m/>
    <s v="N"/>
    <s v="1373"/>
    <x v="7"/>
    <n v="13"/>
    <s v="New Starts"/>
    <s v="73"/>
    <s v="137"/>
    <s v="Acquisition"/>
    <s v="00"/>
    <s v="Contingencies"/>
    <m/>
    <x v="0"/>
    <n v="1"/>
    <s v="Capital"/>
    <s v="3"/>
    <m/>
    <s v="7"/>
    <m/>
    <s v="3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n v="0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n v="0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s v="Acquisition"/>
    <s v="95"/>
    <s v="Real Estate (Right-of-Way)"/>
    <m/>
    <x v="0"/>
    <n v="1"/>
    <s v="Capital"/>
    <s v="3"/>
    <m/>
    <s v="7"/>
    <m/>
    <s v="5"/>
    <s v="9"/>
    <s v="5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n v="0"/>
    <s v="040270"/>
    <s v="LARGE"/>
    <s v="Over 1m"/>
    <s v="Phoenix-Mesa, AZ"/>
    <n v="362911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s v="LARGE"/>
    <s v="Over 1m"/>
    <s v="Phoenix-Mesa, AZ"/>
    <n v="3629114"/>
    <s v="13100"/>
    <s v="  "/>
    <m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2"/>
    <s v="4th party Contract"/>
    <m/>
    <x v="0"/>
    <n v="1"/>
    <s v="Capital"/>
    <s v="3"/>
    <m/>
    <s v="7"/>
    <m/>
    <s v="1"/>
    <s v="0"/>
    <s v="2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s v="LARGE"/>
    <s v="Over 1m"/>
    <s v="Phoenix-Mesa, AZ"/>
    <n v="3629114"/>
    <s v="13700"/>
    <s v="  "/>
    <m/>
    <s v="N"/>
    <s v="1379"/>
    <x v="7"/>
    <n v="13"/>
    <s v="New Starts"/>
    <s v="79"/>
    <s v="137"/>
    <s v="Project Admin."/>
    <s v="00"/>
    <s v="Project Admin."/>
    <m/>
    <x v="0"/>
    <n v="1"/>
    <s v="Capital"/>
    <s v="3"/>
    <m/>
    <s v="7"/>
    <m/>
    <s v="9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s v="LARGE"/>
    <s v="Over 1m"/>
    <s v="Phoenix-Mesa, AZ"/>
    <n v="3629114"/>
    <s v="13700"/>
    <s v="  "/>
    <m/>
    <s v="N"/>
    <s v="137H"/>
    <x v="7"/>
    <n v="13"/>
    <s v="New Starts"/>
    <s v="7H"/>
    <s v="137"/>
    <s v="Finance Charges"/>
    <s v="00"/>
    <s v="Finance Charges"/>
    <m/>
    <x v="0"/>
    <n v="1"/>
    <s v="Capital"/>
    <s v="3"/>
    <m/>
    <s v="7"/>
    <m/>
    <s v="H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s v="LARGE"/>
    <s v="Over 1m"/>
    <s v="Phoenix-Mesa, AZ"/>
    <n v="3629114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s v="LARGE"/>
    <s v="Over 1m"/>
    <s v="Phoenix-Mesa, AZ"/>
    <n v="3629114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s v="LARGE"/>
    <s v="Over 1m"/>
    <s v="Phoenix-Mesa, AZ"/>
    <n v="3629114"/>
    <s v="13700"/>
    <s v="  "/>
    <m/>
    <s v="N"/>
    <s v="1373"/>
    <x v="7"/>
    <n v="13"/>
    <s v="New Starts"/>
    <s v="73"/>
    <s v="137"/>
    <s v="Acquisition"/>
    <s v="00"/>
    <s v="Contingencies"/>
    <m/>
    <x v="0"/>
    <n v="1"/>
    <s v="Capital"/>
    <s v="3"/>
    <m/>
    <s v="7"/>
    <m/>
    <s v="3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30"/>
    <n v="95"/>
    <x v="4"/>
    <s v="49 USC 5307 - Urbanized Area Formula (FHWA xfer FY 2007 fwd)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n v="61935"/>
    <s v="043931"/>
    <s v="SMALL"/>
    <s v="50k - 200k"/>
    <s v="Flagstaff, AZ"/>
    <n v="71957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Z95X032"/>
    <n v="95"/>
    <x v="4"/>
    <s v="49 USC 5307 - Urbanized Area Formula (FHWA xfer FY 2007 fwd)"/>
    <n v="5307"/>
    <x v="6"/>
    <m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s v="MEDIUM"/>
    <s v="200k - 1m"/>
    <s v="Tucson, AZ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n v="0"/>
    <s v="060060"/>
    <s v="LARGE"/>
    <s v="Over 1m"/>
    <s v="San Francisco-Oakland, CA"/>
    <n v="3281212"/>
    <s v="14070"/>
    <s v="  "/>
    <m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n v="0"/>
    <s v="060060"/>
    <s v="LARGE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n v="0"/>
    <s v="060060"/>
    <s v="LARGE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s v="LARGE"/>
    <s v="Over 1m"/>
    <s v="San Francisco-Oakland, CA"/>
    <n v="3281212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s v="LARGE"/>
    <s v="Over 1m"/>
    <s v="San Francisco-Oakland, CA"/>
    <n v="3281212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s v="LARGE"/>
    <s v="Over 1m"/>
    <s v="San Francisco-Oakland, CA"/>
    <n v="3281212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s v="LARGE"/>
    <s v="Over 1m"/>
    <s v="San Francisco-Oakland, CA"/>
    <n v="3281212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s v="LARGE"/>
    <s v="Over 1m"/>
    <s v="San Francisco-Oakland, CA"/>
    <n v="3281212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s v="LARGE"/>
    <s v="Over 1m"/>
    <s v="San Francisco-Oakland, CA"/>
    <n v="3281212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s v="LARGE"/>
    <s v="Over 1m"/>
    <s v="San Francisco-Oakland, CA"/>
    <n v="3281212"/>
    <s v="1409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s v="LARGE"/>
    <s v="Over 1m"/>
    <s v="San Jose, CA"/>
    <n v="1664496"/>
    <s v="14070"/>
    <s v="  "/>
    <m/>
    <s v="N"/>
    <s v="1313"/>
    <x v="7"/>
    <n v="13"/>
    <s v="New Starts"/>
    <s v="13"/>
    <s v="131"/>
    <s v="Purchase - Expansion"/>
    <s v="21"/>
    <s v="Heavy Rail Cars"/>
    <s v="Heavy Rail Cars"/>
    <x v="0"/>
    <n v="1"/>
    <s v="Capital"/>
    <s v="3"/>
    <m/>
    <s v="1"/>
    <m/>
    <s v="3"/>
    <s v="2"/>
    <s v="1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s v="LARGE"/>
    <s v="Over 1m"/>
    <s v="San Jose, CA"/>
    <n v="1664496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s v="LARGE"/>
    <s v="Over 1m"/>
    <s v="San Jose, CA"/>
    <n v="1664496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s v="LARGE"/>
    <s v="Over 1m"/>
    <s v="San Jose, CA"/>
    <n v="1664496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s v="LARGE"/>
    <s v="Over 1m"/>
    <s v="San Jose, CA"/>
    <n v="1664496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s v="LARGE"/>
    <s v="Over 1m"/>
    <s v="San Jose, CA"/>
    <n v="1664496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s v="LARGE"/>
    <s v="Over 1m"/>
    <s v="San Jose, CA"/>
    <n v="1664496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s v="LARGE"/>
    <s v="Over 1m"/>
    <s v="San Jose, CA"/>
    <n v="1664496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s v="LARGE"/>
    <s v="Over 1m"/>
    <s v="San Jose, CA"/>
    <n v="1664496"/>
    <s v="1409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s v="LARGE"/>
    <s v="Over 1m"/>
    <s v="San Jose, CA"/>
    <n v="1664496"/>
    <s v="141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s v="MEDIUM"/>
    <s v="200k - 1m"/>
    <s v="Fresno, CA"/>
    <n v="654628"/>
    <s v="13100"/>
    <s v="CN"/>
    <s v="COMPRESSED NATURAL GAS"/>
    <s v="N"/>
    <s v="1312"/>
    <x v="7"/>
    <n v="13"/>
    <s v="New Starts"/>
    <s v="12"/>
    <s v="131"/>
    <s v="Buy Replacements"/>
    <s v="01"/>
    <s v="40 ft Bus"/>
    <m/>
    <x v="3"/>
    <n v="1"/>
    <s v="Capital"/>
    <s v="3"/>
    <m/>
    <s v="1"/>
    <m/>
    <s v="2"/>
    <s v="0"/>
    <s v="1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s v="MEDIUM"/>
    <s v="200k - 1m"/>
    <s v="Fresno, CA"/>
    <n v="654628"/>
    <s v="13100"/>
    <s v="CN"/>
    <s v="COMPRESSED NATURAL GAS"/>
    <s v="N"/>
    <s v="1313"/>
    <x v="7"/>
    <n v="13"/>
    <s v="New Starts"/>
    <s v="13"/>
    <s v="131"/>
    <s v="Purchase - Expansion"/>
    <s v="01"/>
    <s v="40 ft Bus"/>
    <m/>
    <x v="3"/>
    <n v="1"/>
    <s v="Capital"/>
    <s v="3"/>
    <m/>
    <s v="1"/>
    <m/>
    <s v="3"/>
    <s v="0"/>
    <s v="1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s v="MEDIUM"/>
    <s v="200k - 1m"/>
    <s v="Fresno, CA"/>
    <n v="65462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s v="MEDIUM"/>
    <s v="200k - 1m"/>
    <s v="Fresno, CA"/>
    <n v="65462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s v="MEDIUM"/>
    <s v="200k - 1m"/>
    <s v="Fresno, CA"/>
    <n v="65462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s v="MEDIUM"/>
    <s v="200k - 1m"/>
    <s v="Fresno, CA"/>
    <n v="654628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s v="MEDIUM"/>
    <s v="200k - 1m"/>
    <s v="Fresno, CA"/>
    <n v="65462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s v="MEDIUM"/>
    <s v="200k - 1m"/>
    <s v="Fresno, CA"/>
    <n v="65462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s v="MEDIUM"/>
    <s v="200k - 1m"/>
    <s v="Fresno, CA"/>
    <n v="654628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n v="0"/>
    <s v="060020"/>
    <s v="LARGE"/>
    <s v="Over 1m"/>
    <s v="Los Angeles-Long Beach-Anaheim, CA"/>
    <n v="12150996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s v="LARGE"/>
    <s v="Over 1m"/>
    <s v="Los Angeles-Long Beach-Anaheim, CA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n v="0"/>
    <s v="060020"/>
    <s v="LARGE"/>
    <s v="Over 1m"/>
    <s v="Los Angeles-Long Beach-Anaheim, CA"/>
    <n v="12150996"/>
    <s v="14000"/>
    <s v="  "/>
    <m/>
    <s v="N"/>
    <s v="1313"/>
    <x v="7"/>
    <n v="13"/>
    <s v="New Starts"/>
    <s v="13"/>
    <s v="131"/>
    <s v="Purchase - Expansion"/>
    <s v="21"/>
    <s v="Heavy Rail Cars"/>
    <s v="Heavy Rail Cars"/>
    <x v="0"/>
    <n v="1"/>
    <s v="Capital"/>
    <s v="3"/>
    <m/>
    <s v="1"/>
    <m/>
    <s v="3"/>
    <s v="2"/>
    <s v="1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s v="LARGE"/>
    <s v="Over 1m"/>
    <s v="Los Angeles-Long Beach-Anaheim, CA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s v="LARGE"/>
    <s v="Over 1m"/>
    <s v="Los Angeles-Long Beach-Anaheim, CA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s v="LARGE"/>
    <s v="Over 1m"/>
    <s v="Los Angeles-Long Beach-Anaheim, CA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s v="LARGE"/>
    <s v="Over 1m"/>
    <s v="Los Angeles-Long Beach-Anaheim, CA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s v="LARGE"/>
    <s v="Over 1m"/>
    <s v="Los Angeles-Long Beach-Anaheim, CA"/>
    <n v="12150996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s v="LARGE"/>
    <s v="Over 1m"/>
    <s v="Los Angeles-Long Beach-Anaheim, CA"/>
    <n v="1215099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s v="LARGE"/>
    <s v="Over 1m"/>
    <s v="Los Angeles-Long Beach-Anaheim, CA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n v="0"/>
    <s v="060020"/>
    <s v="LARGE"/>
    <s v="Over 1m"/>
    <s v="Los Angeles-Long Beach-Anaheim, CA"/>
    <n v="12150996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s v="LARGE"/>
    <s v="Over 1m"/>
    <s v="Los Angeles-Long Beach-Anaheim, CA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n v="0"/>
    <s v="060020"/>
    <s v="LARGE"/>
    <s v="Over 1m"/>
    <s v="Los Angeles-Long Beach-Anaheim, CA"/>
    <n v="12150996"/>
    <s v="14000"/>
    <s v="  "/>
    <m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s v="LARGE"/>
    <s v="Over 1m"/>
    <s v="Los Angeles-Long Beach-Anaheim, CA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s v="LARGE"/>
    <s v="Over 1m"/>
    <s v="Los Angeles-Long Beach-Anaheim, CA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s v="LARGE"/>
    <s v="Over 1m"/>
    <s v="Los Angeles-Long Beach-Anaheim, CA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s v="LARGE"/>
    <s v="Over 1m"/>
    <s v="Los Angeles-Long Beach-Anaheim, CA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n v="0"/>
    <s v="060020"/>
    <s v="LARGE"/>
    <s v="Over 1m"/>
    <s v="Los Angeles-Long Beach-Anaheim, CA"/>
    <n v="1215099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s v="LARGE"/>
    <s v="Over 1m"/>
    <s v="Los Angeles-Long Beach-Anaheim, CA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26"/>
    <n v="3"/>
    <x v="5"/>
    <s v="49 USC 5309 - New Starts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s v="LARGE"/>
    <s v="Over 1m"/>
    <s v="San Diego, CA"/>
    <n v="295674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030827"/>
    <n v="3"/>
    <x v="5"/>
    <s v="49 USC 5309 - New Starts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s v="LARGE"/>
    <s v="Over 1m"/>
    <s v="San Francisco-Oakland, CA"/>
    <n v="3281212"/>
    <s v="11100"/>
    <s v="BD"/>
    <s v="BIO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s v="LARGE"/>
    <s v="Over 1m"/>
    <s v="San Francisco-Oakland, CA"/>
    <n v="3281212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s v="LARGE"/>
    <s v="Over 1m"/>
    <s v="San Francisco-Oakland, CA"/>
    <n v="3281212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s v="LARGE"/>
    <s v="Over 1m"/>
    <s v="San Francisco-Oakland, CA"/>
    <n v="3281212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s v="LARGE"/>
    <s v="Over 1m"/>
    <s v="San Francisco-Oakland, CA"/>
    <n v="3281212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s v="LARGE"/>
    <s v="Over 1m"/>
    <s v="San Francisco-Oakland, CA"/>
    <n v="3281212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s v="LARGE"/>
    <s v="Over 1m"/>
    <s v="San Francisco-Oakland, CA"/>
    <n v="3281212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s v="LARGE"/>
    <s v="Over 1m"/>
    <s v="San Francisco-Oakland, CA"/>
    <n v="3281212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s v="MEDIUM"/>
    <s v="200k - 1m"/>
    <s v="Fresno, CA"/>
    <n v="654628"/>
    <s v="13100"/>
    <s v="CN"/>
    <s v="COMPRESSED NATURAL GAS"/>
    <s v="N"/>
    <s v="1312"/>
    <x v="7"/>
    <n v="13"/>
    <s v="New Starts"/>
    <s v="12"/>
    <s v="131"/>
    <s v="Buy Replacements"/>
    <s v="01"/>
    <s v="40 ft Bus"/>
    <m/>
    <x v="3"/>
    <n v="1"/>
    <s v="Capital"/>
    <s v="3"/>
    <m/>
    <s v="1"/>
    <m/>
    <s v="2"/>
    <s v="0"/>
    <s v="1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s v="MEDIUM"/>
    <s v="200k - 1m"/>
    <s v="Fresno, CA"/>
    <n v="654628"/>
    <s v="13100"/>
    <s v="CN"/>
    <s v="COMPRESSED NATURAL GAS"/>
    <s v="N"/>
    <s v="1313"/>
    <x v="7"/>
    <n v="13"/>
    <s v="New Starts"/>
    <s v="13"/>
    <s v="131"/>
    <s v="Purchase - Expansion"/>
    <s v="01"/>
    <s v="40 ft Bus"/>
    <m/>
    <x v="3"/>
    <n v="1"/>
    <s v="Capital"/>
    <s v="3"/>
    <m/>
    <s v="1"/>
    <m/>
    <s v="3"/>
    <s v="0"/>
    <s v="1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s v="MEDIUM"/>
    <s v="200k - 1m"/>
    <s v="Fresno, CA"/>
    <n v="65462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s v="MEDIUM"/>
    <s v="200k - 1m"/>
    <s v="Fresno, CA"/>
    <n v="65462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s v="MEDIUM"/>
    <s v="200k - 1m"/>
    <s v="Fresno, CA"/>
    <n v="65462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s v="MEDIUM"/>
    <s v="200k - 1m"/>
    <s v="Fresno, CA"/>
    <n v="654628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s v="MEDIUM"/>
    <s v="200k - 1m"/>
    <s v="Fresno, CA"/>
    <n v="65462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s v="MEDIUM"/>
    <s v="200k - 1m"/>
    <s v="Fresno, CA"/>
    <n v="65462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s v="MEDIUM"/>
    <s v="200k - 1m"/>
    <s v="Fresno, CA"/>
    <n v="654628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s v="LARGE"/>
    <s v="Over 1m"/>
    <s v="Riverside-San Bernardino, CA"/>
    <n v="19326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s v="LARGE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s v="LARGE"/>
    <s v="Over 1m"/>
    <s v="Riverside-San Bernardino, CA"/>
    <n v="193266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s v="LARGE"/>
    <s v="Over 1m"/>
    <s v="Riverside-San Bernardino, CA"/>
    <n v="193266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CA050284"/>
    <n v="5"/>
    <x v="5"/>
    <s v="49 USC 5309 - Fixed Guideway Modernization (FY2006 forward)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CA050285"/>
    <n v="5"/>
    <x v="5"/>
    <s v="49 USC 5309 - Fixed Guideway Modernization (FY2006 forward)"/>
    <n v="5309"/>
    <x v="7"/>
    <s v="CAPITAL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s v="MEDIUM"/>
    <s v="200k - 1m"/>
    <s v="Stockton, CA"/>
    <n v="370583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A15X004"/>
    <n v="15"/>
    <x v="5"/>
    <s v="Sec 115  (FY 2004 FHWA Approps.)"/>
    <n v="115"/>
    <x v="10"/>
    <m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s v="STATE"/>
    <s v="Under 50k"/>
    <s v="CALIFORNIA GOV APP"/>
    <n v="0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CA160063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s v="LARGE"/>
    <s v="Over 1m"/>
    <s v="Los Angeles-Long Beach-Anaheim, CA"/>
    <n v="1215099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s v="STATE"/>
    <s v="Under 50k"/>
    <s v="CALIFORN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s v="STATE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s v="STATE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s v="STATE"/>
    <s v="Under 50k"/>
    <s v="CALIFOR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s v="STATE"/>
    <s v="Under 50k"/>
    <s v="CALIFORNI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s v="STATE"/>
    <s v="Under 50k"/>
    <s v="CALIFORNI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s v="STATE"/>
    <s v="Under 50k"/>
    <s v="CALIFORNI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s v="STATE"/>
    <s v="Under 50k"/>
    <s v="CALIFORN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s v="STATE"/>
    <s v="Under 50k"/>
    <s v="CALIFORNIA GOV APP"/>
    <n v="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s v="STATE"/>
    <s v="Under 50k"/>
    <s v="CALIFORNI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s v="STATE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s v="STATE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s v="STATE"/>
    <s v="Under 50k"/>
    <s v="CALIFOR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s v="STATE"/>
    <s v="Under 50k"/>
    <s v="CALIFORNI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s v="STATE"/>
    <s v="Under 50k"/>
    <s v="CALIFORNI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s v="STATE"/>
    <s v="Under 50k"/>
    <s v="CALIFORNI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s v="STATE"/>
    <s v="Under 50k"/>
    <s v="CALIFORNI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s v="LARGE"/>
    <s v="Over 1m"/>
    <s v="Los Angeles-Long Beach-Anaheim, CA"/>
    <n v="1215099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s v="LARGE"/>
    <s v="Over 1m"/>
    <s v="Los Angeles-Long Beach-Anaheim, CA"/>
    <n v="12150996"/>
    <s v="647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s v="LARGE"/>
    <s v="Over 1m"/>
    <s v="Los Angeles-Long Beach-Anaheim, CA"/>
    <n v="12150996"/>
    <s v="11400"/>
    <s v="  "/>
    <m/>
    <s v="N"/>
    <s v="1144"/>
    <x v="5"/>
    <n v="11"/>
    <s v="Bus"/>
    <s v="44"/>
    <s v="114"/>
    <s v="Rehab / Renovation"/>
    <s v="07"/>
    <s v="ADP Hardware"/>
    <m/>
    <x v="0"/>
    <n v="1"/>
    <s v="Capital"/>
    <s v="1"/>
    <m/>
    <s v="4"/>
    <m/>
    <s v="4"/>
    <s v="0"/>
    <s v="7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s v="LARGE"/>
    <s v="Over 1m"/>
    <s v="Los Angeles-Long Beach-Anaheim, CA"/>
    <n v="12150996"/>
    <s v="64700"/>
    <s v="  "/>
    <m/>
    <s v="N"/>
    <s v="1166"/>
    <x v="0"/>
    <n v="11"/>
    <s v="Bus"/>
    <s v="66"/>
    <s v="116"/>
    <s v="Lease"/>
    <s v="20"/>
    <s v="Miscellaneous"/>
    <m/>
    <x v="0"/>
    <n v="1"/>
    <s v="Capital"/>
    <s v="1"/>
    <m/>
    <s v="6"/>
    <m/>
    <s v="6"/>
    <s v="2"/>
    <s v="0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s v="LARGE"/>
    <s v="Over 1m"/>
    <s v="Los Angeles-Long Beach-Anaheim, CA"/>
    <n v="12150996"/>
    <s v="647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s v="LARGE"/>
    <s v="Over 1m"/>
    <s v="Los Angeles-Long Beach-Anaheim, CA"/>
    <n v="12150996"/>
    <s v="647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s v="LARGE"/>
    <s v="Over 1m"/>
    <s v="San Diego, CA"/>
    <n v="2956746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s v="LARGE"/>
    <s v="Over 1m"/>
    <s v="San Diego, CA"/>
    <n v="2956746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s v="LARGE"/>
    <s v="Over 1m"/>
    <s v="San Diego, CA"/>
    <n v="2956746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s v="LARGE"/>
    <s v="Over 1m"/>
    <s v="San Diego, CA"/>
    <n v="295674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s v="MEDIUM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s v="MEDIUM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s v="MEDIUM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s v="MEDIUM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s v="MEDIUM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s v="MEDIUM"/>
    <s v="200k - 1m"/>
    <s v="Fresno, CA"/>
    <n v="654628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8X071"/>
    <n v="18"/>
    <x v="5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8X071"/>
    <n v="18"/>
    <x v="5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8X075"/>
    <n v="18"/>
    <x v="5"/>
    <s v="49 USC 5311 - Nonurbanized Area Programs"/>
    <n v="5311"/>
    <x v="2"/>
    <m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s v="STATE"/>
    <s v="Under 50k"/>
    <s v="CALIFORNIA GOV APP"/>
    <n v="0"/>
    <s v="99200"/>
    <s v="DF"/>
    <s v="DIESEL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CA18X076"/>
    <n v="18"/>
    <x v="5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8X076"/>
    <n v="18"/>
    <x v="5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8X078"/>
    <n v="18"/>
    <x v="5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s v="STATE"/>
    <s v="Under 50k"/>
    <s v="CALIFORNIA GOV APP"/>
    <n v="0"/>
    <s v="99200"/>
    <s v="DF"/>
    <s v="DIESEL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CA18X078"/>
    <n v="18"/>
    <x v="5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s v="STATE"/>
    <s v="Under 50k"/>
    <s v="CALIFORNIA GOV APP"/>
    <n v="0"/>
    <s v="99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A18X079"/>
    <n v="18"/>
    <x v="5"/>
    <s v="49 USC 5311 - Nonurbanized Area Programs"/>
    <n v="5311"/>
    <x v="2"/>
    <m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s v="STATE"/>
    <s v="Under 50k"/>
    <s v="CALIFORNI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CA18X080"/>
    <n v="18"/>
    <x v="5"/>
    <s v="49 USC 5311 - Nonurbanized Area Programs"/>
    <n v="5311"/>
    <x v="2"/>
    <m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s v="STATE"/>
    <s v="Under 50k"/>
    <s v="CALIFORNIA GOV APP"/>
    <n v="0"/>
    <s v="99200"/>
    <s v="DF"/>
    <s v="DIESEL"/>
    <s v="N"/>
    <s v="1134"/>
    <x v="0"/>
    <n v="11"/>
    <s v="Bus"/>
    <s v="34"/>
    <s v="113"/>
    <s v="Rehab / Renovation"/>
    <s v="09"/>
    <s v="Bus Route Signing"/>
    <m/>
    <x v="0"/>
    <n v="1"/>
    <s v="Capital"/>
    <s v="1"/>
    <m/>
    <s v="3"/>
    <m/>
    <s v="4"/>
    <s v="0"/>
    <s v="9"/>
  </r>
  <r>
    <s v="CA260062"/>
    <n v="26"/>
    <x v="5"/>
    <s v="49 USC 5314 - National Research Program"/>
    <n v="5314"/>
    <x v="3"/>
    <m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5"/>
    <n v="26"/>
    <x v="5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s v="MEDIUM"/>
    <s v="200k - 1m"/>
    <s v="Lancaster-Palmdale, CA"/>
    <n v="341219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CA267015"/>
    <n v="26"/>
    <x v="5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s v="MEDIUM"/>
    <s v="200k - 1m"/>
    <s v="Lancaster-Palmdale, CA"/>
    <n v="341219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CA267015"/>
    <n v="26"/>
    <x v="5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s v="MEDIUM"/>
    <s v="200k - 1m"/>
    <s v="Lancaster-Palmdale, CA"/>
    <n v="341219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n v="0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n v="0"/>
    <s v="060000"/>
    <s v="STATE"/>
    <s v="Under 50k"/>
    <s v="CALIFORNIA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s v="STATE"/>
    <s v="Under 50k"/>
    <s v="CALIFORNIA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n v="0"/>
    <s v="060000"/>
    <s v="STATE"/>
    <s v="Under 50k"/>
    <s v="CALIFORNIA GOV APP"/>
    <n v="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n v="0"/>
    <s v="062710"/>
    <s v="SMALL"/>
    <s v="50k - 200k"/>
    <s v="Simi Valley, CA"/>
    <n v="12520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s v="SMALL"/>
    <s v="50k - 200k"/>
    <s v="Simi Valley, CA"/>
    <n v="125206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n v="0"/>
    <s v="062710"/>
    <s v="SMALL"/>
    <s v="50k - 200k"/>
    <s v="Simi Valley, CA"/>
    <n v="125206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n v="0"/>
    <s v="062710"/>
    <s v="SMALL"/>
    <s v="50k - 200k"/>
    <s v="Simi Valley, CA"/>
    <n v="125206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n v="0"/>
    <s v="062710"/>
    <s v="SMALL"/>
    <s v="50k - 200k"/>
    <s v="Simi Valley, CA"/>
    <n v="125206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n v="0"/>
    <s v="062710"/>
    <s v="SMALL"/>
    <s v="50k - 200k"/>
    <s v="Simi Valley, CA"/>
    <n v="125206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n v="0"/>
    <s v="062710"/>
    <s v="SMALL"/>
    <s v="50k - 200k"/>
    <s v="Simi Valley, CA"/>
    <n v="125206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s v="STATE"/>
    <s v="Under 50k"/>
    <s v="CALIFORNI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s v="STATE"/>
    <s v="Under 50k"/>
    <s v="CALIFOR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s v="STATE"/>
    <s v="Under 50k"/>
    <s v="CALIFORNIA GOV APP"/>
    <n v="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CA272002"/>
    <n v="27"/>
    <x v="5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n v="0"/>
    <s v="060000"/>
    <s v="STATE"/>
    <s v="Under 50k"/>
    <s v="CALIFOR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CA272002"/>
    <n v="27"/>
    <x v="5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s v="STATE"/>
    <s v="Under 50k"/>
    <s v="CALIFOR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CA274014"/>
    <n v="27"/>
    <x v="5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s v="STATE"/>
    <s v="Under 50k"/>
    <s v="CALIFOR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CA274014"/>
    <n v="27"/>
    <x v="5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s v="STATE"/>
    <s v="Under 50k"/>
    <s v="CALIFOR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CA274015"/>
    <n v="27"/>
    <x v="5"/>
    <s v="49 USC 5327 - Project Management Oversight/Compliance Reviews"/>
    <n v="5327"/>
    <x v="11"/>
    <m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s v="STATE"/>
    <s v="Under 50k"/>
    <s v="CALIFOR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CA340027"/>
    <n v="34"/>
    <x v="5"/>
    <s v="49 USC 5339 - Bus and Bus Facilities Formula (FY2013 and forward)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28"/>
    <n v="34"/>
    <x v="5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s v="MEDIUM"/>
    <s v="200k - 1m"/>
    <s v="Victorville-Hesperia, CA"/>
    <n v="328454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340028"/>
    <n v="34"/>
    <x v="5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s v="MEDIUM"/>
    <s v="200k - 1m"/>
    <s v="Victorville-Hesperia, CA"/>
    <n v="328454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s v="MEDIUM"/>
    <s v="200k - 1m"/>
    <s v="Antioch, CA"/>
    <n v="277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s v="MEDIUM"/>
    <s v="200k - 1m"/>
    <s v="Antioch, CA"/>
    <n v="277634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s v="MEDIUM"/>
    <s v="200k - 1m"/>
    <s v="Antioch, CA"/>
    <n v="277634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s v="MEDIUM"/>
    <s v="200k - 1m"/>
    <s v="Antioch, CA"/>
    <n v="277634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s v="MEDIUM"/>
    <s v="200k - 1m"/>
    <s v="Antioch, CA"/>
    <n v="277634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s v="MEDIUM"/>
    <s v="200k - 1m"/>
    <s v="Antioch, CA"/>
    <n v="277634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340034"/>
    <n v="34"/>
    <x v="5"/>
    <s v="49 USC 5339 - Bus and Bus Facilities Formula (FY2013 and forward)"/>
    <n v="5339"/>
    <x v="4"/>
    <s v="CAPITAL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s v="LARGE"/>
    <s v="Over 1m"/>
    <s v="San Diego, CA"/>
    <n v="2956746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CA340036"/>
    <n v="34"/>
    <x v="5"/>
    <s v="49 USC 5339 - Bus and Bus Facilities Formula (FY2013 and forward)"/>
    <n v="5339"/>
    <x v="4"/>
    <s v="CAPITAL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s v="LARGE"/>
    <s v="Over 1m"/>
    <s v="Sacramento, CA"/>
    <n v="1723634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CA380053"/>
    <n v="38"/>
    <x v="5"/>
    <s v="TEA-21 3038 - Over-the-Road Bus"/>
    <n v="3038"/>
    <x v="8"/>
    <m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s v="STATE"/>
    <s v="Under 50k"/>
    <s v="CALIFORNI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8"/>
    <s v="ADP Software"/>
    <m/>
    <x v="0"/>
    <n v="1"/>
    <s v="Capital"/>
    <s v="2"/>
    <m/>
    <s v="4"/>
    <m/>
    <s v="4"/>
    <s v="0"/>
    <s v="8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s v="LARGE"/>
    <s v="Over 1m"/>
    <s v="Los Angeles-Long Beach-Anaheim, CA"/>
    <n v="12150996"/>
    <s v="1220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s v="LARGE"/>
    <s v="Over 1m"/>
    <s v="Los Angeles-Long Beach-Anaheim, CA"/>
    <n v="12150996"/>
    <s v="121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s v="LARGE"/>
    <s v="Over 1m"/>
    <s v="Los Angeles-Long Beach-Anaheim, CA"/>
    <n v="12150996"/>
    <s v="12100"/>
    <s v="  "/>
    <m/>
    <s v="N"/>
    <s v="1212"/>
    <x v="4"/>
    <n v="12"/>
    <s v="Fixed Guideway"/>
    <s v="12"/>
    <s v="121"/>
    <s v="Purchase - Replacement"/>
    <s v="24"/>
    <s v="Commuter Locomotive Diesel"/>
    <s v="Commuter Locomotive Diesel"/>
    <x v="0"/>
    <n v="1"/>
    <s v="Capital"/>
    <s v="2"/>
    <m/>
    <s v="1"/>
    <m/>
    <s v="2"/>
    <s v="2"/>
    <s v="4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s v="LARGE"/>
    <s v="Over 1m"/>
    <s v="Los Angeles-Long Beach-Anaheim, CA"/>
    <n v="1215099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s v="LARGE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10"/>
    <s v="Fare Collection (Mobile)"/>
    <m/>
    <x v="0"/>
    <n v="1"/>
    <s v="Capital"/>
    <s v="2"/>
    <m/>
    <s v="4"/>
    <m/>
    <s v="2"/>
    <s v="1"/>
    <s v="0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n v="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4"/>
    <s v="Storage Facility"/>
    <m/>
    <x v="0"/>
    <n v="1"/>
    <s v="Capital"/>
    <s v="2"/>
    <m/>
    <s v="4"/>
    <m/>
    <s v="4"/>
    <s v="0"/>
    <s v="4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11"/>
    <s v="Support Vehicles"/>
    <m/>
    <x v="0"/>
    <n v="1"/>
    <s v="Capital"/>
    <s v="2"/>
    <m/>
    <s v="4"/>
    <m/>
    <s v="4"/>
    <s v="1"/>
    <s v="1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9"/>
    <s v="Surveillance/Security "/>
    <m/>
    <x v="0"/>
    <n v="1"/>
    <s v="Capital"/>
    <s v="2"/>
    <m/>
    <s v="4"/>
    <m/>
    <s v="4"/>
    <s v="0"/>
    <s v="9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s v="LARGE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s v="LARGE"/>
    <s v="Over 1m"/>
    <s v="Los Angeles-Long Beach-Anaheim, CA"/>
    <n v="12150996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s v="LARGE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s v="LARGE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s v="LARGE"/>
    <s v="Over 1m"/>
    <s v="Los Angeles-Long Beach-Anaheim, CA"/>
    <n v="1215099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6"/>
    <s v="Shop Equipment"/>
    <m/>
    <x v="0"/>
    <n v="1"/>
    <s v="Capital"/>
    <s v="2"/>
    <m/>
    <s v="4"/>
    <m/>
    <s v="4"/>
    <s v="0"/>
    <s v="6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s v="LARGE"/>
    <s v="Over 1m"/>
    <s v="Los Angeles-Long Beach-Anaheim, CA"/>
    <n v="12150996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CA540032"/>
    <n v="54"/>
    <x v="5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s v="LARGE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2"/>
    <n v="54"/>
    <x v="5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s v="LARGE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s v="LARGE"/>
    <s v="Over 1m"/>
    <s v="Riverside-San Bernardino, CA"/>
    <n v="1932666"/>
    <s v="12100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s v="LARGE"/>
    <s v="Over 1m"/>
    <s v="Riverside-San Bernardino, CA"/>
    <n v="19326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s v="LARGE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s v="LARGE"/>
    <s v="Over 1m"/>
    <s v="Riverside-San Bernardino, CA"/>
    <n v="193266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CA540034"/>
    <n v="54"/>
    <x v="5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s v="LARGE"/>
    <s v="Over 1m"/>
    <s v="San Jose, CA"/>
    <n v="1664496"/>
    <s v="12100"/>
    <s v="EP"/>
    <s v="ELECTRIC TRACKLESS TROLLEY"/>
    <s v="N"/>
    <s v="1211"/>
    <x v="4"/>
    <n v="12"/>
    <s v="Fixed Guideway"/>
    <s v="11"/>
    <s v="121"/>
    <s v="Engineering and Design"/>
    <s v="22"/>
    <s v="Commuter Rail Self Propelled - Elec."/>
    <s v="Commuter Rail Self Propelled - Elec."/>
    <x v="0"/>
    <n v="1"/>
    <s v="Capital"/>
    <s v="2"/>
    <m/>
    <s v="1"/>
    <m/>
    <s v="1"/>
    <s v="2"/>
    <s v="2"/>
  </r>
  <r>
    <s v="CA540034"/>
    <n v="54"/>
    <x v="5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s v="LARGE"/>
    <s v="Over 1m"/>
    <s v="San Jose, CA"/>
    <n v="1664496"/>
    <s v="12200"/>
    <s v="DF"/>
    <s v="DIESEL"/>
    <s v="N"/>
    <s v="1223"/>
    <x v="4"/>
    <n v="12"/>
    <s v="Fixed Guideway"/>
    <s v="23"/>
    <s v="122"/>
    <s v="Construction"/>
    <s v="05"/>
    <s v="Bridges "/>
    <m/>
    <x v="0"/>
    <n v="1"/>
    <s v="Capital"/>
    <s v="2"/>
    <m/>
    <s v="2"/>
    <m/>
    <s v="3"/>
    <s v="0"/>
    <s v="5"/>
  </r>
  <r>
    <s v="CA540035"/>
    <n v="54"/>
    <x v="5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540035"/>
    <n v="54"/>
    <x v="5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s v="LARGE"/>
    <s v="Over 1m"/>
    <s v="San Diego, CA"/>
    <n v="295674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540035"/>
    <n v="54"/>
    <x v="5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s v="LARGE"/>
    <s v="Over 1m"/>
    <s v="San Diego, CA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7"/>
    <n v="54"/>
    <x v="5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s v="LARGE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7"/>
    <n v="54"/>
    <x v="5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s v="LARGE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8"/>
    <n v="54"/>
    <x v="5"/>
    <s v="49 USC 5337 - State of Good Repair Formula Grants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s v="LARGE"/>
    <s v="Over 1m"/>
    <s v="San Diego, CA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540039"/>
    <n v="54"/>
    <x v="5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s v="LARGE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40"/>
    <n v="54"/>
    <x v="5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s v="LARGE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s v="MEDIUM"/>
    <s v="200k - 1m"/>
    <s v="Antioch, CA"/>
    <n v="277634"/>
    <s v="12100"/>
    <s v="  "/>
    <m/>
    <s v="N"/>
    <s v="1211"/>
    <x v="4"/>
    <n v="12"/>
    <s v="Fixed Guideway"/>
    <s v="11"/>
    <s v="121"/>
    <s v="Engineering and Design"/>
    <s v="21"/>
    <s v="Heavy Rail Cars"/>
    <s v="Heavy Rail Cars"/>
    <x v="0"/>
    <n v="1"/>
    <s v="Capital"/>
    <s v="2"/>
    <m/>
    <s v="1"/>
    <m/>
    <s v="1"/>
    <s v="2"/>
    <s v="1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s v="MEDIUM"/>
    <s v="200k - 1m"/>
    <s v="Antioch, CA"/>
    <n v="277634"/>
    <s v="12300"/>
    <s v="  "/>
    <m/>
    <s v="N"/>
    <s v="1233"/>
    <x v="4"/>
    <n v="12"/>
    <s v="Fixed Guideway"/>
    <s v="33"/>
    <s v="123"/>
    <s v="Construction"/>
    <s v="06"/>
    <s v="Fare Collection Equip. (Stationary)"/>
    <m/>
    <x v="0"/>
    <n v="1"/>
    <s v="Capital"/>
    <s v="2"/>
    <m/>
    <s v="3"/>
    <m/>
    <s v="3"/>
    <s v="0"/>
    <s v="6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s v="MEDIUM"/>
    <s v="200k - 1m"/>
    <s v="Antioch, CA"/>
    <n v="277634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s v="MEDIUM"/>
    <s v="200k - 1m"/>
    <s v="Antioch, CA"/>
    <n v="277634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s v="MEDIUM"/>
    <s v="200k - 1m"/>
    <s v="Antioch, CA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s v="MEDIUM"/>
    <s v="200k - 1m"/>
    <s v="Antioch, CA"/>
    <n v="277634"/>
    <s v="12200"/>
    <s v="  "/>
    <m/>
    <s v="N"/>
    <s v="1222"/>
    <x v="4"/>
    <n v="12"/>
    <s v="Fixed Guideway"/>
    <s v="22"/>
    <s v="122"/>
    <s v="Acquisition"/>
    <s v="03"/>
    <s v="Line Equipment/Struct Misc"/>
    <m/>
    <x v="0"/>
    <n v="1"/>
    <s v="Capital"/>
    <s v="2"/>
    <m/>
    <s v="2"/>
    <m/>
    <s v="2"/>
    <s v="0"/>
    <s v="3"/>
  </r>
  <r>
    <s v="CA540044"/>
    <n v="54"/>
    <x v="5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s v="LARGE"/>
    <s v="Over 1m"/>
    <s v="San Francisco-Oakland, CA"/>
    <n v="3281212"/>
    <s v="12100"/>
    <s v="DF"/>
    <s v="DIESEL"/>
    <s v="N"/>
    <s v="1214"/>
    <x v="4"/>
    <n v="12"/>
    <s v="Fixed Guideway"/>
    <s v="14"/>
    <s v="121"/>
    <s v="Rehabilitation / Rebuild"/>
    <s v="33"/>
    <s v="Ferry Boats"/>
    <m/>
    <x v="8"/>
    <n v="1"/>
    <s v="Capital"/>
    <s v="2"/>
    <m/>
    <s v="1"/>
    <m/>
    <s v="4"/>
    <s v="3"/>
    <s v="3"/>
  </r>
  <r>
    <s v="CA540044"/>
    <n v="54"/>
    <x v="5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s v="LARGE"/>
    <s v="Over 1m"/>
    <s v="San Francisco-Oakland, CA"/>
    <n v="3281212"/>
    <s v="12100"/>
    <s v="DF"/>
    <s v="DIESEL"/>
    <s v="N"/>
    <s v="1214"/>
    <x v="4"/>
    <n v="12"/>
    <s v="Fixed Guideway"/>
    <s v="14"/>
    <s v="121"/>
    <s v="Rehabilitation / Rebuild"/>
    <s v="33"/>
    <s v="Ferry Boats"/>
    <m/>
    <x v="8"/>
    <n v="1"/>
    <s v="Capital"/>
    <s v="2"/>
    <m/>
    <s v="1"/>
    <m/>
    <s v="4"/>
    <s v="3"/>
    <s v="3"/>
  </r>
  <r>
    <s v="CA540044"/>
    <n v="54"/>
    <x v="5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s v="LARGE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33"/>
    <s v="Ferry Boats"/>
    <m/>
    <x v="8"/>
    <n v="1"/>
    <s v="Capital"/>
    <s v="2"/>
    <m/>
    <s v="1"/>
    <m/>
    <s v="4"/>
    <s v="3"/>
    <s v="3"/>
  </r>
  <r>
    <s v="CA647001"/>
    <n v="64"/>
    <x v="5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s v="MEDIUM"/>
    <s v="200k - 1m"/>
    <s v="Antioch, CA"/>
    <n v="277634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647001"/>
    <n v="64"/>
    <x v="5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s v="MEDIUM"/>
    <s v="200k - 1m"/>
    <s v="Antioch, CA"/>
    <n v="277634"/>
    <s v="55000"/>
    <s v="  "/>
    <m/>
    <s v="N"/>
    <s v="5561"/>
    <x v="8"/>
    <n v="55"/>
    <s v="Research Projects"/>
    <s v="61"/>
    <s v="556"/>
    <s v="Research Projects"/>
    <s v="00"/>
    <s v="Research Projects"/>
    <m/>
    <x v="0"/>
    <n v="5"/>
    <s v="Research Projects"/>
    <s v="5"/>
    <m/>
    <s v="6"/>
    <m/>
    <s v="1"/>
    <s v="0"/>
    <s v="0"/>
  </r>
  <r>
    <s v="CA647001"/>
    <n v="64"/>
    <x v="5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s v="MEDIUM"/>
    <s v="200k - 1m"/>
    <s v="Antioch, CA"/>
    <n v="277634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s v="LARGE"/>
    <s v="Over 1m"/>
    <s v="Los Angeles-Long Beach-Anaheim, CA"/>
    <n v="1215099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s v="LARGE"/>
    <s v="Over 1m"/>
    <s v="Los Angeles-Long Beach-Anaheim, CA"/>
    <n v="12150996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s v="LARGE"/>
    <s v="Over 1m"/>
    <s v="Los Angeles-Long Beach-Anaheim, CA"/>
    <n v="12150996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s v="LARGE"/>
    <s v="Over 1m"/>
    <s v="Los Angeles-Long Beach-Anaheim, CA"/>
    <n v="12150996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s v="LARGE"/>
    <s v="Over 1m"/>
    <s v="Los Angeles-Long Beach-Anaheim, CA"/>
    <n v="12150996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s v="LARGE"/>
    <s v="Over 1m"/>
    <s v="Los Angeles-Long Beach-Anaheim, CA"/>
    <n v="12150996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s v="LARGE"/>
    <s v="Over 1m"/>
    <s v="Los Angeles-Long Beach-Anaheim, CA"/>
    <n v="12150996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s v="LARGE"/>
    <s v="Over 1m"/>
    <s v="Los Angeles-Long Beach-Anaheim, CA"/>
    <n v="1215099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s v="LARGE"/>
    <s v="Over 1m"/>
    <s v="Los Angeles-Long Beach-Anaheim, CA"/>
    <n v="12150996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s v="LARGE"/>
    <s v="Over 1m"/>
    <s v="Los Angeles-Long Beach-Anaheim, CA"/>
    <n v="12150996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s v="LARGE"/>
    <s v="Over 1m"/>
    <s v="Los Angeles-Long Beach-Anaheim, CA"/>
    <n v="12150996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s v="LARGE"/>
    <s v="Over 1m"/>
    <s v="Los Angeles-Long Beach-Anaheim, CA"/>
    <n v="12150996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s v="LARGE"/>
    <s v="Over 1m"/>
    <s v="Los Angeles-Long Beach-Anaheim, CA"/>
    <n v="12150996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s v="LARGE"/>
    <s v="Over 1m"/>
    <s v="Los Angeles-Long Beach-Anaheim, CA"/>
    <n v="12150996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CA65X011"/>
    <n v="65"/>
    <x v="5"/>
    <s v="49 USC 5310 - Elderly and Individuals with Disabilities (FHWA xfer FY2007 f"/>
    <n v="5310"/>
    <x v="1"/>
    <m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s v="LARGE"/>
    <s v="Over 1m"/>
    <s v="Los Angeles-Long Beach-Anaheim, CA"/>
    <n v="12150996"/>
    <s v="11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s v="STATE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s v="STATE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s v="STATE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s v="STATE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x v="0"/>
    <n v="7"/>
    <s v="Safety &amp; Security"/>
    <s v="4"/>
    <m/>
    <s v="1"/>
    <m/>
    <s v="0"/>
    <s v="0"/>
    <s v="4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s v="STATE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x v="0"/>
    <n v="7"/>
    <s v="Safety &amp; Security"/>
    <s v="4"/>
    <m/>
    <s v="1"/>
    <m/>
    <s v="0"/>
    <s v="0"/>
    <s v="6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s v="LARGE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s v="LARGE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3"/>
    <s v="Landscaping / Scenic Beautification"/>
    <m/>
    <x v="0"/>
    <n v="1"/>
    <s v="Capital"/>
    <s v="2"/>
    <m/>
    <s v="9"/>
    <m/>
    <s v="3"/>
    <s v="0"/>
    <s v="3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s v="LARGE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s v="LARGE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8"/>
    <s v="Signage"/>
    <m/>
    <x v="0"/>
    <n v="1"/>
    <s v="Capital"/>
    <s v="2"/>
    <m/>
    <s v="9"/>
    <m/>
    <s v="3"/>
    <s v="0"/>
    <s v="8"/>
  </r>
  <r>
    <s v="CA791001"/>
    <n v="79"/>
    <x v="5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s v="MEDIUM"/>
    <s v="200k - 1m"/>
    <s v="Antioch, CA"/>
    <n v="277634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791001"/>
    <n v="79"/>
    <x v="5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s v="MEDIUM"/>
    <s v="200k - 1m"/>
    <s v="Antioch, CA"/>
    <n v="277634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s v="STATE"/>
    <s v="Under 50k"/>
    <s v="CALIFORNIA GOV APP"/>
    <n v="0"/>
    <s v="443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s v="STATE"/>
    <s v="Under 50k"/>
    <s v="CALIFORNIA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s v="STATE"/>
    <s v="Under 50k"/>
    <s v="CALIFORNIA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s v="STATE"/>
    <s v="Under 50k"/>
    <s v="CALIFORNIA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CA85X009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85X009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s v="STATE"/>
    <s v="Under 50k"/>
    <s v="CALIFORN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s v="STATE"/>
    <s v="Under 50k"/>
    <s v="CALIFORNIA GOV APP"/>
    <n v="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s v="STATE"/>
    <s v="Under 50k"/>
    <s v="CALIFORNIA GOV APP"/>
    <n v="0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s v="STATE"/>
    <s v="Under 50k"/>
    <s v="CALIFORNI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n v="0"/>
    <s v="060020"/>
    <s v="LARGE"/>
    <s v="Over 1m"/>
    <s v="Los Angeles-Long Beach-Anaheim, CA"/>
    <n v="12150996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n v="0"/>
    <s v="060020"/>
    <s v="LARGE"/>
    <s v="Over 1m"/>
    <s v="Los Angeles-Long Beach-Anaheim, CA"/>
    <n v="12150996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n v="0"/>
    <s v="060020"/>
    <s v="LARGE"/>
    <s v="Over 1m"/>
    <s v="Los Angeles-Long Beach-Anaheim, CA"/>
    <n v="12150996"/>
    <s v="11100"/>
    <s v="DP"/>
    <s v="DIESEL (PARTICULATE TRAP)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n v="0"/>
    <s v="060020"/>
    <s v="LARGE"/>
    <s v="Over 1m"/>
    <s v="Los Angeles-Long Beach-Anaheim, CA"/>
    <n v="12150996"/>
    <s v="11100"/>
    <s v="DF"/>
    <s v="DIESEL"/>
    <s v="N"/>
    <s v="1116"/>
    <x v="0"/>
    <n v="11"/>
    <s v="Bus"/>
    <s v="16"/>
    <s v="111"/>
    <s v="Lease - Replacement"/>
    <s v="07"/>
    <s v="Bus Commuter/Suburban"/>
    <m/>
    <x v="11"/>
    <n v="1"/>
    <s v="Capital"/>
    <s v="1"/>
    <m/>
    <s v="1"/>
    <m/>
    <s v="6"/>
    <s v="0"/>
    <s v="7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n v="0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n v="0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n v="0"/>
    <s v="060020"/>
    <s v="LARGE"/>
    <s v="Over 1m"/>
    <s v="Los Angeles-Long Beach-Anaheim, CA"/>
    <n v="12150996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n v="0"/>
    <s v="060020"/>
    <s v="LARGE"/>
    <s v="Over 1m"/>
    <s v="Los Angeles-Long Beach-Anaheim, CA"/>
    <n v="12150996"/>
    <s v="993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n v="0"/>
    <s v="060020"/>
    <s v="LARGE"/>
    <s v="Over 1m"/>
    <s v="Los Angeles-Long Beach-Anaheim, CA"/>
    <n v="1215099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s v="LARGE"/>
    <s v="Over 1m"/>
    <s v="Los Angeles-Long Beach-Anaheim, CA"/>
    <n v="12150996"/>
    <s v="11400"/>
    <s v="CN"/>
    <s v="COMPRESSED NATURAL GAS"/>
    <s v="N"/>
    <s v="1146"/>
    <x v="5"/>
    <n v="11"/>
    <s v="Bus"/>
    <s v="46"/>
    <s v="114"/>
    <s v="Lease"/>
    <s v="05"/>
    <s v="Yards &amp; Shops"/>
    <m/>
    <x v="0"/>
    <n v="1"/>
    <s v="Capital"/>
    <s v="1"/>
    <m/>
    <s v="4"/>
    <m/>
    <s v="6"/>
    <s v="0"/>
    <s v="5"/>
  </r>
  <r>
    <s v="CA90Y851"/>
    <n v="90"/>
    <x v="5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n v="0"/>
    <s v="060020"/>
    <s v="LARGE"/>
    <s v="Over 1m"/>
    <s v="Los Angeles-Long Beach-Anaheim, CA"/>
    <n v="12150996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0Y851"/>
    <n v="90"/>
    <x v="5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s v="LARGE"/>
    <s v="Over 1m"/>
    <s v="Los Angeles-Long Beach-Anaheim, CA"/>
    <n v="12150996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n v="0"/>
    <s v="063150"/>
    <s v="SMALL"/>
    <s v="50k - 200k"/>
    <s v="Davis, CA"/>
    <n v="72794"/>
    <s v="114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n v="0"/>
    <s v="063150"/>
    <s v="SMALL"/>
    <s v="50k - 200k"/>
    <s v="Davis, CA"/>
    <n v="72794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n v="0"/>
    <s v="063150"/>
    <s v="SMALL"/>
    <s v="50k - 200k"/>
    <s v="Davis, CA"/>
    <n v="72794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n v="0"/>
    <s v="063150"/>
    <s v="SMALL"/>
    <s v="50k - 200k"/>
    <s v="Davis, CA"/>
    <n v="7279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n v="0"/>
    <s v="064090"/>
    <s v="SMALL"/>
    <s v="50k - 200k"/>
    <s v="Porterville, CA"/>
    <n v="70272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n v="0"/>
    <s v="064090"/>
    <s v="SMALL"/>
    <s v="50k - 200k"/>
    <s v="Porterville, CA"/>
    <n v="70272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n v="0"/>
    <s v="064090"/>
    <s v="SMALL"/>
    <s v="50k - 200k"/>
    <s v="Porterville, CA"/>
    <n v="70272"/>
    <s v="1130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s v="SMALL"/>
    <s v="50k - 200k"/>
    <s v="Porterville, CA"/>
    <n v="70272"/>
    <s v="30000"/>
    <s v="CN"/>
    <s v="COMPRESSED NATURAL GAS"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n v="0"/>
    <s v="064090"/>
    <s v="SMALL"/>
    <s v="50k - 200k"/>
    <s v="Porterville, CA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n v="0"/>
    <s v="064090"/>
    <s v="SMALL"/>
    <s v="50k - 200k"/>
    <s v="Porterville, CA"/>
    <n v="7027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n v="0"/>
    <s v="064090"/>
    <s v="SMALL"/>
    <s v="50k - 200k"/>
    <s v="Porterville, CA"/>
    <n v="70272"/>
    <s v="11600"/>
    <s v="  "/>
    <m/>
    <s v="N"/>
    <s v="1162"/>
    <x v="0"/>
    <n v="11"/>
    <s v="Bus"/>
    <s v="62"/>
    <s v="116"/>
    <s v="Acquisition"/>
    <s v="01"/>
    <s v="Train Control/Signal System"/>
    <m/>
    <x v="0"/>
    <n v="1"/>
    <s v="Capital"/>
    <s v="1"/>
    <m/>
    <s v="6"/>
    <m/>
    <s v="2"/>
    <s v="0"/>
    <s v="1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n v="0"/>
    <s v="063800"/>
    <s v="SMALL"/>
    <s v="50k - 200k"/>
    <s v="Santa Maria, CA"/>
    <n v="130447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n v="0"/>
    <s v="063800"/>
    <s v="SMALL"/>
    <s v="50k - 200k"/>
    <s v="Santa Maria, CA"/>
    <n v="130447"/>
    <s v="44200"/>
    <s v="DP"/>
    <s v="DIESEL (PARTICULATE TRAP)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n v="0"/>
    <s v="063680"/>
    <s v="SMALL"/>
    <s v="50k - 200k"/>
    <s v="Camarillo, CA"/>
    <n v="71772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n v="0"/>
    <s v="063680"/>
    <s v="SMALL"/>
    <s v="50k - 200k"/>
    <s v="Camarillo, CA"/>
    <n v="71772"/>
    <s v="11100"/>
    <s v="DF"/>
    <s v="DIESEL"/>
    <s v="N"/>
    <s v="1116"/>
    <x v="0"/>
    <n v="11"/>
    <s v="Bus"/>
    <s v="16"/>
    <s v="111"/>
    <s v="Lease - Replacement"/>
    <s v="04"/>
    <s v="&lt;30 ft Bus"/>
    <m/>
    <x v="2"/>
    <n v="1"/>
    <s v="Capital"/>
    <s v="1"/>
    <m/>
    <s v="1"/>
    <m/>
    <s v="6"/>
    <s v="0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n v="0"/>
    <s v="063680"/>
    <s v="SMALL"/>
    <s v="50k - 200k"/>
    <s v="Camarillo, CA"/>
    <n v="71772"/>
    <s v="11100"/>
    <s v="GA"/>
    <s v="GASOLINE"/>
    <s v="N"/>
    <s v="1116"/>
    <x v="0"/>
    <n v="11"/>
    <s v="Bus"/>
    <s v="16"/>
    <s v="111"/>
    <s v="Lease - Replacement"/>
    <s v="04"/>
    <s v="&lt;30 ft Bus"/>
    <m/>
    <x v="2"/>
    <n v="1"/>
    <s v="Capital"/>
    <s v="1"/>
    <m/>
    <s v="1"/>
    <m/>
    <s v="6"/>
    <s v="0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n v="0"/>
    <s v="063680"/>
    <s v="SMALL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x v="9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x v="9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x v="9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x v="9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s v="SMALL"/>
    <s v="50k - 200k"/>
    <s v="Camarillo, CA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s v="SMALL"/>
    <s v="50k - 200k"/>
    <s v="Camarillo, CA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s v="SMALL"/>
    <s v="50k - 200k"/>
    <s v="Camarillo, CA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s v="SMALL"/>
    <s v="50k - 200k"/>
    <s v="Camarillo, CA"/>
    <n v="7177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s v="SMALL"/>
    <s v="50k - 200k"/>
    <s v="Camarillo, CA"/>
    <n v="7177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n v="0"/>
    <s v="063680"/>
    <s v="SMALL"/>
    <s v="50k - 200k"/>
    <s v="Camarillo, CA"/>
    <n v="71772"/>
    <s v="117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n v="0"/>
    <s v="063680"/>
    <s v="SMALL"/>
    <s v="50k - 200k"/>
    <s v="Camarillo, CA"/>
    <n v="71772"/>
    <s v="117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s v="SMALL"/>
    <s v="50k - 200k"/>
    <s v="Camarillo, CA"/>
    <n v="71772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n v="0"/>
    <s v="063680"/>
    <s v="SMALL"/>
    <s v="50k - 200k"/>
    <s v="Camarillo, CA"/>
    <n v="71772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s v="SMALL"/>
    <s v="50k - 200k"/>
    <s v="Camarillo, CA"/>
    <n v="71772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n v="0"/>
    <s v="063680"/>
    <s v="SMALL"/>
    <s v="50k - 200k"/>
    <s v="Camarillo, CA"/>
    <n v="7177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n v="0"/>
    <s v="063680"/>
    <s v="SMALL"/>
    <s v="50k - 200k"/>
    <s v="Camarillo, CA"/>
    <n v="7177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n v="0"/>
    <s v="063680"/>
    <s v="SMALL"/>
    <s v="50k - 200k"/>
    <s v="Camarillo, CA"/>
    <n v="71772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s v="SMALL"/>
    <s v="50k - 200k"/>
    <s v="Camarillo, CA"/>
    <n v="7177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n v="0"/>
    <s v="063680"/>
    <s v="SMALL"/>
    <s v="50k - 200k"/>
    <s v="Camarillo, CA"/>
    <n v="7177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n v="0"/>
    <s v="063680"/>
    <s v="SMALL"/>
    <s v="50k - 200k"/>
    <s v="Camarillo, CA"/>
    <n v="71772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n v="0"/>
    <s v="063680"/>
    <s v="SMALL"/>
    <s v="50k - 200k"/>
    <s v="Camarillo, CA"/>
    <n v="71772"/>
    <s v="44200"/>
    <s v="  "/>
    <m/>
    <s v="N"/>
    <s v="4426"/>
    <x v="6"/>
    <n v="44"/>
    <s v="Planning"/>
    <s v="26"/>
    <s v="442"/>
    <s v="Planning Emphasis Area"/>
    <s v="82"/>
    <s v="FHWA/FTA Metro. Planning"/>
    <m/>
    <x v="0"/>
    <n v="4"/>
    <s v="Planning"/>
    <s v="4"/>
    <m/>
    <s v="2"/>
    <m/>
    <s v="6"/>
    <s v="8"/>
    <s v="2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n v="0"/>
    <s v="063680"/>
    <s v="SMALL"/>
    <s v="50k - 200k"/>
    <s v="Camarillo, CA"/>
    <n v="7177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n v="0"/>
    <s v="063680"/>
    <s v="SMALL"/>
    <s v="50k - 200k"/>
    <s v="Camarillo, CA"/>
    <n v="71772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n v="0"/>
    <s v="063680"/>
    <s v="SMALL"/>
    <s v="50k - 200k"/>
    <s v="Camarillo, CA"/>
    <n v="71772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s v="LARGE"/>
    <s v="Over 1m"/>
    <s v="Los Angeles-Long Beach-Anaheim, CA"/>
    <n v="12150996"/>
    <s v="12200"/>
    <s v="  "/>
    <m/>
    <s v="N"/>
    <s v="1212"/>
    <x v="4"/>
    <n v="12"/>
    <s v="Fixed Guideway"/>
    <s v="12"/>
    <s v="121"/>
    <s v="Purchase - Replacement"/>
    <s v="24"/>
    <s v="Commuter Locomotive Diesel"/>
    <s v="Commuter Locomotive Diesel"/>
    <x v="0"/>
    <n v="1"/>
    <s v="Capital"/>
    <s v="2"/>
    <m/>
    <s v="1"/>
    <m/>
    <s v="2"/>
    <s v="2"/>
    <s v="4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s v="LARGE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s v="LARGE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n v="0"/>
    <s v="060020"/>
    <s v="LARGE"/>
    <s v="Over 1m"/>
    <s v="Los Angeles-Long Beach-Anaheim, CA"/>
    <n v="1215099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n v="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n v="0"/>
    <s v="060020"/>
    <s v="LARGE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n v="0"/>
    <s v="060020"/>
    <s v="LARGE"/>
    <s v="Over 1m"/>
    <s v="Los Angeles-Long Beach-Anaheim, CA"/>
    <n v="12150996"/>
    <s v="122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n v="0"/>
    <s v="060020"/>
    <s v="LARGE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n v="0"/>
    <s v="063840"/>
    <s v="SMALL"/>
    <s v="50k - 200k"/>
    <s v="Tracy, CA"/>
    <n v="87569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n v="0"/>
    <s v="063840"/>
    <s v="SMALL"/>
    <s v="50k - 200k"/>
    <s v="Tracy, CA"/>
    <n v="8756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n v="0"/>
    <s v="063840"/>
    <s v="SMALL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n v="0"/>
    <s v="063840"/>
    <s v="SMALL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n v="0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CA90Z07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s v="LARGE"/>
    <s v="Over 1m"/>
    <s v="San Francisco-Oakland, CA"/>
    <n v="328121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A90Z07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s v="LARGE"/>
    <s v="Over 1m"/>
    <s v="San Francisco-Oakland, CA"/>
    <n v="3281212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07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s v="LARGE"/>
    <s v="Over 1m"/>
    <s v="San Francisco-Oakland, CA"/>
    <n v="3281212"/>
    <s v="30000"/>
    <s v="HE"/>
    <s v="HYBRID ELECTRIC - 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s v="LARGE"/>
    <s v="Over 1m"/>
    <s v="Los Angeles-Long Beach-Anaheim, CA"/>
    <n v="12150996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s v="LARGE"/>
    <s v="Over 1m"/>
    <s v="Los Angeles-Long Beach-Anaheim, CA"/>
    <n v="12150996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s v="LARGE"/>
    <s v="Over 1m"/>
    <s v="Los Angeles-Long Beach-Anaheim, CA"/>
    <n v="1215099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A90Z090"/>
    <n v="90"/>
    <x v="5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s v="LARGE"/>
    <s v="Over 1m"/>
    <s v="Los Angeles-Long Beach-Anaheim, CA"/>
    <n v="12150996"/>
    <s v="11100"/>
    <s v="HE"/>
    <s v="HYBRID ELECTRIC - 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090"/>
    <n v="90"/>
    <x v="5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s v="LARGE"/>
    <s v="Over 1m"/>
    <s v="Los Angeles-Long Beach-Anaheim, CA"/>
    <n v="12150996"/>
    <s v="11100"/>
    <s v="HE"/>
    <s v="HYBRID ELECTRIC - 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106"/>
    <n v="90"/>
    <x v="5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n v="0"/>
    <s v="063410"/>
    <s v="SMALL"/>
    <s v="50k - 200k"/>
    <s v="Hanford, CA"/>
    <n v="87941"/>
    <s v="11140"/>
    <s v="CN"/>
    <s v="COMPRESSED NATURAL GAS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CA90Z106"/>
    <n v="90"/>
    <x v="5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n v="0"/>
    <s v="063410"/>
    <s v="SMALL"/>
    <s v="50k - 200k"/>
    <s v="Hanford, CA"/>
    <n v="87941"/>
    <s v="3009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09"/>
    <n v="90"/>
    <x v="5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n v="0"/>
    <s v="063820"/>
    <s v="SMALL"/>
    <s v="50k - 200k"/>
    <s v="Petaluma, CA"/>
    <n v="6407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109"/>
    <n v="90"/>
    <x v="5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n v="0"/>
    <s v="063820"/>
    <s v="SMALL"/>
    <s v="50k - 200k"/>
    <s v="Petaluma, CA"/>
    <n v="64078"/>
    <s v="64700"/>
    <s v="  "/>
    <m/>
    <s v="N"/>
    <s v="5710"/>
    <x v="11"/>
    <n v="57"/>
    <s v="Safety &amp; Security"/>
    <s v="10"/>
    <s v="571"/>
    <s v="Safety &amp; Security"/>
    <s v="04"/>
    <s v="Safety &amp; Security"/>
    <m/>
    <x v="0"/>
    <n v="5"/>
    <s v="Research Projects"/>
    <s v="7"/>
    <m/>
    <s v="1"/>
    <m/>
    <s v="0"/>
    <s v="0"/>
    <s v="4"/>
  </r>
  <r>
    <s v="CA90Z109"/>
    <n v="90"/>
    <x v="5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n v="0"/>
    <s v="063820"/>
    <s v="SMALL"/>
    <s v="50k - 200k"/>
    <s v="Petaluma, CA"/>
    <n v="64078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Z123"/>
    <n v="90"/>
    <x v="5"/>
    <s v="49 USC 5307 - Urbanized Area Formula (FY2006 forward)"/>
    <n v="5307"/>
    <x v="6"/>
    <m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s v="LARGE"/>
    <s v="Over 1m"/>
    <s v="San Francisco-Oakland, CA"/>
    <n v="3281212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s v="LARGE"/>
    <s v="Over 1m"/>
    <s v="Los Angeles-Long Beach-Anaheim, CA"/>
    <n v="12150996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s v="LARGE"/>
    <s v="Over 1m"/>
    <s v="Los Angeles-Long Beach-Anaheim, CA"/>
    <n v="12150996"/>
    <s v="11100"/>
    <s v="GA"/>
    <s v="GASOLINE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s v="LARGE"/>
    <s v="Over 1m"/>
    <s v="Los Angeles-Long Beach-Anaheim, CA"/>
    <n v="121509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s v="LARGE"/>
    <s v="Over 1m"/>
    <s v="Los Angeles-Long Beach-Anaheim, CA"/>
    <n v="12150996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n v="0"/>
    <s v="060860"/>
    <s v="MEDIUM"/>
    <s v="200k - 1m"/>
    <s v="Oxnard, CA"/>
    <n v="367260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n v="0"/>
    <s v="060860"/>
    <s v="MEDIUM"/>
    <s v="200k - 1m"/>
    <s v="Oxnard, CA"/>
    <n v="367260"/>
    <s v="11100"/>
    <s v="DP"/>
    <s v="DIESEL (PARTICULATE TRAP)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s v="MEDIUM"/>
    <s v="200k - 1m"/>
    <s v="Oxnard, CA"/>
    <n v="36726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s v="MEDIUM"/>
    <s v="200k - 1m"/>
    <s v="Oxnard, CA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n v="0"/>
    <s v="060860"/>
    <s v="MEDIUM"/>
    <s v="200k - 1m"/>
    <s v="Oxnard, CA"/>
    <n v="367260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n v="0"/>
    <s v="060860"/>
    <s v="MEDIUM"/>
    <s v="200k - 1m"/>
    <s v="Oxnard, CA"/>
    <n v="367260"/>
    <s v="12300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s v="MEDIUM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n v="0"/>
    <s v="060860"/>
    <s v="MEDIUM"/>
    <s v="200k - 1m"/>
    <s v="Oxnard, CA"/>
    <n v="36726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155"/>
    <n v="90"/>
    <x v="5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n v="0"/>
    <s v="063190"/>
    <s v="SMALL"/>
    <s v="50k - 200k"/>
    <s v="Lompoc, CA"/>
    <n v="5150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55"/>
    <n v="90"/>
    <x v="5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n v="0"/>
    <s v="063190"/>
    <s v="SMALL"/>
    <s v="50k - 200k"/>
    <s v="Lompoc, CA"/>
    <n v="5150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s v="SMALL"/>
    <s v="50k - 200k"/>
    <s v="Manteca, CA"/>
    <n v="8357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s v="SMALL"/>
    <s v="50k - 200k"/>
    <s v="Manteca, CA"/>
    <n v="8357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s v="SMALL"/>
    <s v="50k - 200k"/>
    <s v="Manteca, CA"/>
    <n v="83578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s v="SMALL"/>
    <s v="50k - 200k"/>
    <s v="Manteca, CA"/>
    <n v="835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s v="SMALL"/>
    <s v="50k - 200k"/>
    <s v="Manteca, CA"/>
    <n v="835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s v="LARGE"/>
    <s v="Over 1m"/>
    <s v="San Francisco-Oakland, CA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s v="LARGE"/>
    <s v="Over 1m"/>
    <s v="San Francisco-Oakland, CA"/>
    <n v="3281212"/>
    <s v="117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n v="0"/>
    <s v="063750"/>
    <s v="SMALL"/>
    <s v="50k - 200k"/>
    <s v="Redding, CA"/>
    <n v="11773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s v="SMALL"/>
    <s v="50k - 200k"/>
    <s v="Redding, CA"/>
    <n v="117731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n v="0"/>
    <s v="063750"/>
    <s v="SMALL"/>
    <s v="50k - 200k"/>
    <s v="Redding, CA"/>
    <n v="11773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s v="SMALL"/>
    <s v="50k - 200k"/>
    <s v="Redding, CA"/>
    <n v="117731"/>
    <s v="11100"/>
    <s v="  "/>
    <m/>
    <s v="N"/>
    <s v="1179"/>
    <x v="0"/>
    <s v="11"/>
    <s v="Bus"/>
    <s v="79"/>
    <s v="117"/>
    <s v="Project Admin."/>
    <s v="00"/>
    <s v="Project Admin."/>
    <m/>
    <x v="0"/>
    <s v="1"/>
    <s v="Capital"/>
    <s v="1"/>
    <m/>
    <s v="7"/>
    <m/>
    <s v="9"/>
    <s v="0"/>
    <s v="0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n v="0"/>
    <s v="060060"/>
    <s v="LARGE"/>
    <s v="Over 1m"/>
    <s v="San Francisco-Oakland, CA"/>
    <n v="3281212"/>
    <s v="11100"/>
    <s v="HE"/>
    <s v="HYBRID ELECTRIC - 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s v="LARGE"/>
    <s v="Over 1m"/>
    <s v="San Francisco-Oakland, CA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s v="LARGE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s v="LARGE"/>
    <s v="Over 1m"/>
    <s v="San Francisco-Oakland, CA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s v="LARGE"/>
    <s v="Over 1m"/>
    <s v="San Francisco-Oakland, CA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s v="LARGE"/>
    <s v="Over 1m"/>
    <s v="San Francisco-Oakland, CA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s v="LARGE"/>
    <s v="Over 1m"/>
    <s v="San Francisco-Oakland, CA"/>
    <n v="3281212"/>
    <s v="117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n v="0"/>
    <s v="060060"/>
    <s v="LARGE"/>
    <s v="Over 1m"/>
    <s v="San Francisco-Oakland, CA"/>
    <n v="3281212"/>
    <s v="99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n v="0"/>
    <s v="063950"/>
    <s v="SMALL"/>
    <s v="50k - 200k"/>
    <s v="Madera, CA"/>
    <n v="7841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n v="0"/>
    <s v="063950"/>
    <s v="SMALL"/>
    <s v="50k - 200k"/>
    <s v="Madera, CA"/>
    <n v="78413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n v="0"/>
    <s v="063950"/>
    <s v="SMALL"/>
    <s v="50k - 200k"/>
    <s v="Madera, CA"/>
    <n v="78413"/>
    <s v="117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s v="SMALL"/>
    <s v="50k - 200k"/>
    <s v="Madera, CA"/>
    <n v="7841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n v="0"/>
    <s v="063950"/>
    <s v="SMALL"/>
    <s v="50k - 200k"/>
    <s v="Madera, CA"/>
    <n v="7841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s v="SMALL"/>
    <s v="50k - 200k"/>
    <s v="Porterville, CA"/>
    <n v="70272"/>
    <s v="11400"/>
    <s v="CN"/>
    <s v="COMPRESSED NATURAL GAS"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s v="SMALL"/>
    <s v="50k - 200k"/>
    <s v="Porterville, CA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s v="SMALL"/>
    <s v="50k - 200k"/>
    <s v="Porterville, CA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s v="SMALL"/>
    <s v="50k - 200k"/>
    <s v="Porterville, CA"/>
    <n v="7027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s v="SMALL"/>
    <s v="50k - 200k"/>
    <s v="Porterville, CA"/>
    <n v="7027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s v="SMALL"/>
    <s v="50k - 200k"/>
    <s v="Porterville, CA"/>
    <n v="70272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s v="SMALL"/>
    <s v="50k - 200k"/>
    <s v="Porterville, CA"/>
    <n v="70272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s v="SMALL"/>
    <s v="50k - 200k"/>
    <s v="Porterville, CA"/>
    <n v="70272"/>
    <s v="572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s v="SMALL"/>
    <s v="50k - 200k"/>
    <s v="Porterville, CA"/>
    <n v="70272"/>
    <s v="572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s v="SMALL"/>
    <s v="50k - 200k"/>
    <s v="Porterville, CA"/>
    <n v="70272"/>
    <s v="11600"/>
    <s v="  "/>
    <m/>
    <s v="N"/>
    <s v="1162"/>
    <x v="0"/>
    <n v="11"/>
    <s v="Bus"/>
    <s v="62"/>
    <s v="116"/>
    <s v="Acquisition"/>
    <s v="01"/>
    <s v="Train Control/Signal System"/>
    <m/>
    <x v="0"/>
    <n v="1"/>
    <s v="Capital"/>
    <s v="1"/>
    <m/>
    <s v="6"/>
    <m/>
    <s v="2"/>
    <s v="0"/>
    <s v="1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s v="MEDIUM"/>
    <s v="200k - 1m"/>
    <s v="Antioch, CA"/>
    <n v="277634"/>
    <s v="117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s v="MEDIUM"/>
    <s v="200k - 1m"/>
    <s v="Antioch, CA"/>
    <n v="277634"/>
    <s v="117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s v="MEDIUM"/>
    <s v="200k - 1m"/>
    <s v="Antioch, CA"/>
    <n v="277634"/>
    <s v="117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s v="MEDIUM"/>
    <s v="200k - 1m"/>
    <s v="Antioch, CA"/>
    <n v="277634"/>
    <s v="117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s v="MEDIUM"/>
    <s v="200k - 1m"/>
    <s v="Antioch, CA"/>
    <n v="277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s v="MEDIUM"/>
    <s v="200k - 1m"/>
    <s v="Antioch, CA"/>
    <n v="277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s v="MEDIUM"/>
    <s v="200k - 1m"/>
    <s v="Antioch, CA"/>
    <n v="277634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s v="MEDIUM"/>
    <s v="200k - 1m"/>
    <s v="Antioch, CA"/>
    <n v="277634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s v="MEDIUM"/>
    <s v="200k - 1m"/>
    <s v="Antioch, CA"/>
    <n v="277634"/>
    <s v="117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08"/>
    <n v="90"/>
    <x v="5"/>
    <s v="49 USC 5307 - Urbanized Area Formula (FY2006 forward)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s v="LARGE"/>
    <s v="Over 1m"/>
    <s v="Riverside-San Bernardino, CA"/>
    <n v="1932666"/>
    <s v="11700"/>
    <s v="CN"/>
    <s v="COMPRESSED NATURAL GAS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n v="0"/>
    <s v="061240"/>
    <s v="MEDIUM"/>
    <s v="200k - 1m"/>
    <s v="Stockton, CA"/>
    <n v="37058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s v="MEDIUM"/>
    <s v="200k - 1m"/>
    <s v="Stockton, CA"/>
    <n v="3705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s v="MEDIUM"/>
    <s v="200k - 1m"/>
    <s v="Stockton, CA"/>
    <n v="370583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n v="0"/>
    <s v="061240"/>
    <s v="MEDIUM"/>
    <s v="200k - 1m"/>
    <s v="Stockton, CA"/>
    <n v="370583"/>
    <s v="99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CA90Z212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s v="MEDIUM"/>
    <s v="200k - 1m"/>
    <s v="Concord, CA"/>
    <n v="615968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12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s v="MEDIUM"/>
    <s v="200k - 1m"/>
    <s v="Concord, CA"/>
    <n v="615968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12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s v="MEDIUM"/>
    <s v="200k - 1m"/>
    <s v="Concord, CA"/>
    <n v="615968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s v="MEDIUM"/>
    <s v="200k - 1m"/>
    <s v="Santa Rosa, CA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s v="MEDIUM"/>
    <s v="200k - 1m"/>
    <s v="Santa Rosa, CA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s v="MEDIUM"/>
    <s v="200k - 1m"/>
    <s v="Santa Rosa, CA"/>
    <n v="308231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s v="MEDIUM"/>
    <s v="200k - 1m"/>
    <s v="Santa Rosa, CA"/>
    <n v="308231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s v="MEDIUM"/>
    <s v="200k - 1m"/>
    <s v="Santa Rosa, CA"/>
    <n v="30823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s v="MEDIUM"/>
    <s v="200k - 1m"/>
    <s v="Santa Rosa, CA"/>
    <n v="30823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17"/>
    <n v="90"/>
    <x v="5"/>
    <s v="49 USC 5307 - Urbanized Area Formula (FY2006 forward)"/>
    <n v="5307"/>
    <x v="6"/>
    <m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s v="SMALL"/>
    <s v="50k - 200k"/>
    <s v="Turlock, CA"/>
    <n v="9990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s v="LARGE"/>
    <s v="Over 1m"/>
    <s v="Los Angeles-Long Beach-Anaheim, CA"/>
    <n v="12150996"/>
    <s v="11400"/>
    <s v="  "/>
    <m/>
    <s v="N"/>
    <s v="1166"/>
    <x v="0"/>
    <n v="11"/>
    <s v="Bus"/>
    <s v="66"/>
    <s v="116"/>
    <s v="Lease"/>
    <s v="02"/>
    <s v="Communications Systems"/>
    <m/>
    <x v="0"/>
    <n v="1"/>
    <s v="Capital"/>
    <s v="1"/>
    <m/>
    <s v="6"/>
    <m/>
    <s v="6"/>
    <s v="0"/>
    <s v="2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s v="LARGE"/>
    <s v="Over 1m"/>
    <s v="Los Angeles-Long Beach-Anaheim, CA"/>
    <n v="12150996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s v="LARGE"/>
    <s v="Over 1m"/>
    <s v="Los Angeles-Long Beach-Anaheim, CA"/>
    <n v="12150996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s v="LARGE"/>
    <s v="Over 1m"/>
    <s v="Los Angeles-Long Beach-Anaheim, CA"/>
    <n v="12150996"/>
    <s v="114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s v="LARGE"/>
    <s v="Over 1m"/>
    <s v="Los Angeles-Long Beach-Anaheim, CA"/>
    <n v="12150996"/>
    <s v="114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s v="LARGE"/>
    <s v="Over 1m"/>
    <s v="Los Angeles-Long Beach-Anaheim, CA"/>
    <n v="12150996"/>
    <s v="114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s v="LARGE"/>
    <s v="Over 1m"/>
    <s v="Los Angeles-Long Beach-Anaheim, CA"/>
    <n v="12150996"/>
    <s v="114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s v="SMALL"/>
    <s v="50k - 200k"/>
    <s v="Davis, CA"/>
    <n v="72794"/>
    <s v="1112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s v="SMALL"/>
    <s v="50k - 200k"/>
    <s v="Davis, CA"/>
    <n v="72794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s v="SMALL"/>
    <s v="50k - 200k"/>
    <s v="Davis, CA"/>
    <n v="72794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s v="SMALL"/>
    <s v="50k - 200k"/>
    <s v="Davis, CA"/>
    <n v="72794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s v="SMALL"/>
    <s v="50k - 200k"/>
    <s v="Davis, CA"/>
    <n v="7279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s v="SMALL"/>
    <s v="50k - 200k"/>
    <s v="Davis, CA"/>
    <n v="7279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s v="SMALL"/>
    <s v="50k - 200k"/>
    <s v="Davis, CA"/>
    <n v="72794"/>
    <s v="11400"/>
    <s v="  "/>
    <m/>
    <s v="N"/>
    <s v="1144"/>
    <x v="5"/>
    <n v="11"/>
    <s v="Bus"/>
    <s v="44"/>
    <s v="114"/>
    <s v="Rehab / Renovation"/>
    <s v="06"/>
    <s v="Shop Equipment"/>
    <m/>
    <x v="0"/>
    <n v="1"/>
    <s v="Capital"/>
    <s v="1"/>
    <m/>
    <s v="4"/>
    <m/>
    <s v="4"/>
    <s v="0"/>
    <s v="6"/>
  </r>
  <r>
    <s v="CA90Z220"/>
    <n v="90"/>
    <x v="5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s v="SMALL"/>
    <s v="50k - 200k"/>
    <s v="Napa, CA"/>
    <n v="83913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20"/>
    <n v="90"/>
    <x v="5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n v="1432231"/>
    <s v="063600"/>
    <s v="SMALL"/>
    <s v="50k - 200k"/>
    <s v="Napa, CA"/>
    <n v="83913"/>
    <s v="30000"/>
    <s v="OR"/>
    <s v="OTHER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20"/>
    <n v="90"/>
    <x v="5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n v="48035"/>
    <s v="063600"/>
    <s v="SMALL"/>
    <s v="50k - 200k"/>
    <s v="Napa, CA"/>
    <n v="8391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s v="SMALL"/>
    <s v="50k - 200k"/>
    <s v="Petaluma, CA"/>
    <n v="6407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s v="SMALL"/>
    <s v="50k - 200k"/>
    <s v="Petaluma, CA"/>
    <n v="6407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s v="SMALL"/>
    <s v="50k - 200k"/>
    <s v="Petaluma, CA"/>
    <n v="6407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s v="SMALL"/>
    <s v="50k - 200k"/>
    <s v="Petaluma, CA"/>
    <n v="64078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s v="SMALL"/>
    <s v="50k - 200k"/>
    <s v="Petaluma, CA"/>
    <n v="64078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s v="SMALL"/>
    <s v="50k - 200k"/>
    <s v="Petaluma, CA"/>
    <n v="64078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90Z222"/>
    <n v="90"/>
    <x v="5"/>
    <s v="49 USC 5307 - Urbanized Area Formula (FY2006 forward)"/>
    <n v="5307"/>
    <x v="6"/>
    <m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s v="SMALL"/>
    <s v="50k - 200k"/>
    <s v="Hanford, CA"/>
    <n v="879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24"/>
    <n v="90"/>
    <x v="5"/>
    <s v="49 USC 5307 - Urbanized Area Formula (FY2006 forward)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s v="LARGE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s v="MEDIUM"/>
    <s v="200k - 1m"/>
    <s v="Indio-Cathedral City, CA"/>
    <n v="3455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s v="MEDIUM"/>
    <s v="200k - 1m"/>
    <s v="Indio-Cathedral City, CA"/>
    <n v="34558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s v="MEDIUM"/>
    <s v="200k - 1m"/>
    <s v="Indio-Cathedral City, CA"/>
    <n v="34558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s v="MEDIUM"/>
    <s v="200k - 1m"/>
    <s v="Indio-Cathedral City, CA"/>
    <n v="34558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s v="MEDIUM"/>
    <s v="200k - 1m"/>
    <s v="Indio-Cathedral City, CA"/>
    <n v="3455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s v="MEDIUM"/>
    <s v="200k - 1m"/>
    <s v="Indio-Cathedral City, CA"/>
    <n v="34558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s v="MEDIUM"/>
    <s v="200k - 1m"/>
    <s v="Indio-Cathedral City, CA"/>
    <n v="34558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A90Z226"/>
    <n v="90"/>
    <x v="5"/>
    <s v="49 USC 5307 - Urbanized Area Formula (FY2006 forward)"/>
    <n v="5307"/>
    <x v="6"/>
    <m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27"/>
    <n v="90"/>
    <x v="5"/>
    <s v="49 USC 5307 - Urbanized Area Formula (FY2006 forward)"/>
    <n v="5307"/>
    <x v="6"/>
    <m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n v="958065"/>
    <s v="063390"/>
    <s v="SMALL"/>
    <s v="50k - 200k"/>
    <s v="Hemet, CA"/>
    <n v="16337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s v="MEDIUM"/>
    <s v="200k - 1m"/>
    <s v="Modesto, CA"/>
    <n v="35817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s v="MEDIUM"/>
    <s v="200k - 1m"/>
    <s v="Modesto, CA"/>
    <n v="358172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s v="MEDIUM"/>
    <s v="200k - 1m"/>
    <s v="Modesto, CA"/>
    <n v="358172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s v="MEDIUM"/>
    <s v="200k - 1m"/>
    <s v="Modesto, CA"/>
    <n v="35817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s v="MEDIUM"/>
    <s v="200k - 1m"/>
    <s v="Modesto, CA"/>
    <n v="35817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s v="MEDIUM"/>
    <s v="200k - 1m"/>
    <s v="Modesto, CA"/>
    <n v="3581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s v="MEDIUM"/>
    <s v="200k - 1m"/>
    <s v="Modesto, CA"/>
    <n v="358172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s v="MEDIUM"/>
    <s v="200k - 1m"/>
    <s v="Modesto, CA"/>
    <n v="358172"/>
    <s v="11900"/>
    <s v="  "/>
    <m/>
    <s v="N"/>
    <s v="1195"/>
    <x v="0"/>
    <n v="11"/>
    <s v="Bus"/>
    <s v="95"/>
    <s v="119"/>
    <s v="Lease"/>
    <s v="01"/>
    <s v="Historic Mass Transp. Bldgs., including Operations"/>
    <m/>
    <x v="0"/>
    <n v="1"/>
    <s v="Capital"/>
    <s v="1"/>
    <m/>
    <s v="9"/>
    <m/>
    <s v="5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s v="MEDIUM"/>
    <s v="200k - 1m"/>
    <s v="Modesto, CA"/>
    <n v="358172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s v="MEDIUM"/>
    <s v="200k - 1m"/>
    <s v="Modesto, CA"/>
    <n v="358172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s v="LARGE"/>
    <s v="Over 1m"/>
    <s v="Los Angeles-Long Beach-Anaheim, CA"/>
    <n v="1215099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s v="LARGE"/>
    <s v="Over 1m"/>
    <s v="Los Angeles-Long Beach-Anaheim, CA"/>
    <n v="12150996"/>
    <s v="11100"/>
    <s v="  "/>
    <m/>
    <s v="N"/>
    <s v="1116"/>
    <x v="0"/>
    <n v="11"/>
    <s v="Bus"/>
    <s v="16"/>
    <s v="111"/>
    <s v="Lease"/>
    <s v="40"/>
    <s v="Spare Parts / Assoc Capital Maintenance Items"/>
    <m/>
    <x v="4"/>
    <n v="1"/>
    <s v="Capital"/>
    <s v="1"/>
    <m/>
    <s v="1"/>
    <m/>
    <s v="6"/>
    <s v="4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s v="LARGE"/>
    <s v="Over 1m"/>
    <s v="Los Angeles-Long Beach-Anaheim, CA"/>
    <n v="12150996"/>
    <s v="11700"/>
    <s v="  "/>
    <m/>
    <s v="N"/>
    <s v="117D"/>
    <x v="0"/>
    <n v="11"/>
    <s v="Bus"/>
    <s v="7D"/>
    <s v="117"/>
    <s v="Lease"/>
    <s v="02"/>
    <s v="Training"/>
    <m/>
    <x v="0"/>
    <n v="1"/>
    <s v="Capital"/>
    <s v="1"/>
    <m/>
    <s v="7"/>
    <m/>
    <s v="D"/>
    <s v="0"/>
    <s v="2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A90Z233"/>
    <n v="90"/>
    <x v="5"/>
    <s v="49 USC 5307 - Urbanized Area Formula (FY2006 forward)"/>
    <n v="5307"/>
    <x v="6"/>
    <m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s v="SMALL"/>
    <s v="50k - 200k"/>
    <s v="Watsonville, CA"/>
    <n v="7353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34"/>
    <n v="90"/>
    <x v="5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s v="LARGE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CA90Z234"/>
    <n v="90"/>
    <x v="5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s v="LARGE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10"/>
    <s v="Passenger Amenities"/>
    <m/>
    <x v="0"/>
    <n v="1"/>
    <s v="Capital"/>
    <s v="2"/>
    <m/>
    <s v="3"/>
    <m/>
    <s v="4"/>
    <s v="1"/>
    <s v="0"/>
  </r>
  <r>
    <s v="CA90Z234"/>
    <n v="90"/>
    <x v="5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s v="LARGE"/>
    <s v="Over 1m"/>
    <s v="Riverside-San Bernardino, CA"/>
    <n v="1932666"/>
    <s v="12400"/>
    <s v="  "/>
    <m/>
    <s v="N"/>
    <s v="1244"/>
    <x v="4"/>
    <n v="12"/>
    <s v="Fixed Guideway"/>
    <s v="44"/>
    <s v="124"/>
    <s v="Rehab / Renovation"/>
    <s v="04"/>
    <s v="Storage Facility"/>
    <m/>
    <x v="0"/>
    <n v="1"/>
    <s v="Capital"/>
    <s v="2"/>
    <m/>
    <s v="4"/>
    <m/>
    <s v="4"/>
    <s v="0"/>
    <s v="4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s v="MEDIUM"/>
    <s v="200k - 1m"/>
    <s v="Fresno, CA"/>
    <n v="654628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s v="MEDIUM"/>
    <s v="200k - 1m"/>
    <s v="Fresno, CA"/>
    <n v="654628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s v="MEDIUM"/>
    <s v="200k - 1m"/>
    <s v="Fresno, CA"/>
    <n v="65462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s v="MEDIUM"/>
    <s v="200k - 1m"/>
    <s v="Fresno, CA"/>
    <n v="65462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s v="MEDIUM"/>
    <s v="200k - 1m"/>
    <s v="Fresno, CA"/>
    <n v="654628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s v="MEDIUM"/>
    <s v="200k - 1m"/>
    <s v="Fresno, CA"/>
    <n v="654628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s v="MEDIUM"/>
    <s v="200k - 1m"/>
    <s v="Fresno, CA"/>
    <n v="65462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s v="MEDIUM"/>
    <s v="200k - 1m"/>
    <s v="Fresno, CA"/>
    <n v="654628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s v="MEDIUM"/>
    <s v="200k - 1m"/>
    <s v="Fresno, CA"/>
    <n v="654628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37"/>
    <n v="90"/>
    <x v="5"/>
    <s v="49 USC 5307 - Urbanized Area Formula (FY2006 forward)"/>
    <n v="5307"/>
    <x v="6"/>
    <m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s v="LARGE"/>
    <s v="Over 1m"/>
    <s v="San Jose, CA"/>
    <n v="1664496"/>
    <s v="12100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CA90Z238"/>
    <n v="90"/>
    <x v="5"/>
    <s v="49 USC 5307 - Urbanized Area Formula (FY2006 forward)"/>
    <n v="5307"/>
    <x v="6"/>
    <m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s v="SMALL"/>
    <s v="50k - 200k"/>
    <s v="Santa Barbara, CA"/>
    <n v="19586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s v="LARGE"/>
    <s v="Over 1m"/>
    <s v="San Francisco-Oakland, CA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s v="LARGE"/>
    <s v="Over 1m"/>
    <s v="San Francisco-Oakland, CA"/>
    <n v="3281212"/>
    <s v="12900"/>
    <s v="  "/>
    <m/>
    <s v="N"/>
    <s v="1293"/>
    <x v="4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s v="LARGE"/>
    <s v="Over 1m"/>
    <s v="San Francisco-Oakland, CA"/>
    <n v="3281212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s v="MEDIUM"/>
    <s v="200k - 1m"/>
    <s v="Oxnard, CA"/>
    <n v="367260"/>
    <s v="11100"/>
    <s v="DP"/>
    <s v="DIESEL (PARTICULATE TRAP)"/>
    <s v="N"/>
    <s v="1116"/>
    <x v="0"/>
    <n v="11"/>
    <s v="Bus"/>
    <s v="16"/>
    <s v="111"/>
    <s v="Lease - Replacement"/>
    <s v="07"/>
    <s v="Bus Commuter/Suburban"/>
    <m/>
    <x v="11"/>
    <n v="1"/>
    <s v="Capital"/>
    <s v="1"/>
    <m/>
    <s v="1"/>
    <m/>
    <s v="6"/>
    <s v="0"/>
    <s v="7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s v="MEDIUM"/>
    <s v="200k - 1m"/>
    <s v="Oxnard, CA"/>
    <n v="367260"/>
    <s v="11100"/>
    <s v="DP"/>
    <s v="DIESEL (PARTICULATE TRAP)"/>
    <s v="N"/>
    <s v="1116"/>
    <x v="0"/>
    <n v="11"/>
    <s v="Bus"/>
    <s v="16"/>
    <s v="111"/>
    <s v="Lease - Replacement"/>
    <s v="07"/>
    <s v="Bus Commuter/Suburban"/>
    <m/>
    <x v="11"/>
    <n v="1"/>
    <s v="Capital"/>
    <s v="1"/>
    <m/>
    <s v="1"/>
    <m/>
    <s v="6"/>
    <s v="0"/>
    <s v="7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s v="MEDIUM"/>
    <s v="200k - 1m"/>
    <s v="Oxnard, CA"/>
    <n v="367260"/>
    <s v="117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s v="MEDIUM"/>
    <s v="200k - 1m"/>
    <s v="Oxnard, CA"/>
    <n v="367260"/>
    <s v="117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s v="MEDIUM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s v="MEDIUM"/>
    <s v="200k - 1m"/>
    <s v="Oxnard, CA"/>
    <n v="36726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s v="MEDIUM"/>
    <s v="200k - 1m"/>
    <s v="Oxnard, CA"/>
    <n v="36726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s v="MEDIUM"/>
    <s v="200k - 1m"/>
    <s v="Oxnard, CA"/>
    <n v="36726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s v="MEDIUM"/>
    <s v="200k - 1m"/>
    <s v="Oxnard, CA"/>
    <n v="36726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s v="MEDIUM"/>
    <s v="200k - 1m"/>
    <s v="Oxnard, CA"/>
    <n v="36726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s v="MEDIUM"/>
    <s v="200k - 1m"/>
    <s v="Oxnard, CA"/>
    <n v="36726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s v="LARGE"/>
    <s v="Over 1m"/>
    <s v="San Diego, CA"/>
    <n v="295674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s v="LARGE"/>
    <s v="Over 1m"/>
    <s v="San Diego, CA"/>
    <n v="2956746"/>
    <s v="11100"/>
    <s v="CN"/>
    <s v="COMPRESSED NATURAL GAS"/>
    <s v="N"/>
    <s v="1112"/>
    <x v="2"/>
    <n v="11"/>
    <s v="Bus"/>
    <s v="12"/>
    <s v="111"/>
    <s v="Lease"/>
    <s v="01"/>
    <s v="40 ft Bus"/>
    <m/>
    <x v="3"/>
    <n v="1"/>
    <s v="Capital"/>
    <s v="1"/>
    <m/>
    <s v="1"/>
    <m/>
    <s v="2"/>
    <s v="0"/>
    <s v="1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s v="LARGE"/>
    <s v="Over 1m"/>
    <s v="San Diego, CA"/>
    <n v="295674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s v="LARGE"/>
    <s v="Over 1m"/>
    <s v="San Diego, CA"/>
    <n v="2956746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s v="LARGE"/>
    <s v="Over 1m"/>
    <s v="San Diego, CA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s v="LARGE"/>
    <s v="Over 1m"/>
    <s v="San Diego, CA"/>
    <n v="2956746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s v="LARGE"/>
    <s v="Over 1m"/>
    <s v="San Diego, CA"/>
    <n v="2956746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s v="LARGE"/>
    <s v="Over 1m"/>
    <s v="San Diego, CA"/>
    <n v="2956746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s v="LARGE"/>
    <s v="Over 1m"/>
    <s v="San Diego, CA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s v="LARGE"/>
    <s v="Over 1m"/>
    <s v="San Diego, CA"/>
    <n v="295674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s v="MEDIUM"/>
    <s v="200k - 1m"/>
    <s v="Victorville-Hesperia, CA"/>
    <n v="328454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x v="4"/>
    <n v="1"/>
    <s v="Capital"/>
    <s v="1"/>
    <m/>
    <s v="1"/>
    <m/>
    <s v="4"/>
    <s v="4"/>
    <s v="0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s v="MEDIUM"/>
    <s v="200k - 1m"/>
    <s v="Victorville-Hesperia, CA"/>
    <n v="328454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s v="MEDIUM"/>
    <s v="200k - 1m"/>
    <s v="Victorville-Hesperia, CA"/>
    <n v="328454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s v="MEDIUM"/>
    <s v="200k - 1m"/>
    <s v="Victorville-Hesperia, CA"/>
    <n v="328454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s v="MEDIUM"/>
    <s v="200k - 1m"/>
    <s v="Victorville-Hesperia, CA"/>
    <n v="32845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s v="MEDIUM"/>
    <s v="200k - 1m"/>
    <s v="Oxnard, CA"/>
    <n v="36726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s v="MEDIUM"/>
    <s v="200k - 1m"/>
    <s v="Oxnard, CA"/>
    <n v="36726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s v="MEDIUM"/>
    <s v="200k - 1m"/>
    <s v="Oxnard, CA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s v="MEDIUM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45"/>
    <n v="90"/>
    <x v="5"/>
    <s v="49 USC 5307 - Urbanized Area Formula (FY2006 forward)"/>
    <n v="5307"/>
    <x v="6"/>
    <m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s v="SMALL"/>
    <s v="50k - 200k"/>
    <s v="Simi Valley, CA"/>
    <n v="1252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s v="SMALL"/>
    <s v="50k - 200k"/>
    <s v="Simi Valley, CA"/>
    <n v="12520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s v="SMALL"/>
    <s v="50k - 200k"/>
    <s v="Simi Valley, CA"/>
    <n v="12520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s v="SMALL"/>
    <s v="50k - 200k"/>
    <s v="Simi Valley, CA"/>
    <n v="12520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247"/>
    <n v="90"/>
    <x v="5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s v="LARGE"/>
    <s v="Over 1m"/>
    <s v="Los Angeles-Long Beach-Anaheim, CA"/>
    <n v="12150996"/>
    <s v="11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47"/>
    <n v="90"/>
    <x v="5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47"/>
    <n v="90"/>
    <x v="5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s v="LARGE"/>
    <s v="Over 1m"/>
    <s v="Los Angeles-Long Beach-Anaheim, CA"/>
    <n v="12150996"/>
    <s v="11700"/>
    <s v="  "/>
    <m/>
    <s v="N"/>
    <s v="1112"/>
    <x v="2"/>
    <n v="11"/>
    <s v="Bus"/>
    <s v="12"/>
    <s v="111"/>
    <s v="Lease"/>
    <s v="40"/>
    <s v="Spare Parts / Assoc Capital Maintenance Items"/>
    <m/>
    <x v="4"/>
    <n v="1"/>
    <s v="Capital"/>
    <s v="1"/>
    <m/>
    <s v="1"/>
    <m/>
    <s v="2"/>
    <s v="4"/>
    <s v="0"/>
  </r>
  <r>
    <s v="CA90Z249"/>
    <n v="90"/>
    <x v="5"/>
    <s v="49 USC 5307 - Urbanized Area Formula (FY2006 forward)"/>
    <n v="5307"/>
    <x v="6"/>
    <m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s v="LARGE"/>
    <s v="Over 1m"/>
    <s v="Sacramento, CA"/>
    <n v="1723634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s v="LARGE"/>
    <s v="Over 1m"/>
    <s v="San Diego, CA"/>
    <n v="2956746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s v="LARGE"/>
    <s v="Over 1m"/>
    <s v="San Diego, CA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s v="LARGE"/>
    <s v="Over 1m"/>
    <s v="San Diego, CA"/>
    <n v="29567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s v="LARGE"/>
    <s v="Over 1m"/>
    <s v="San Diego, CA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s v="LARGE"/>
    <s v="Over 1m"/>
    <s v="San Diego, CA"/>
    <n v="2956746"/>
    <s v="12900"/>
    <s v="  "/>
    <m/>
    <s v="N"/>
    <s v="1294"/>
    <x v="4"/>
    <n v="12"/>
    <s v="Fixed Guideway"/>
    <s v="94"/>
    <s v="129"/>
    <s v="Rehab / Renovation"/>
    <s v="02"/>
    <s v="Bus Shelters"/>
    <m/>
    <x v="0"/>
    <n v="1"/>
    <s v="Capital"/>
    <s v="2"/>
    <m/>
    <s v="9"/>
    <m/>
    <s v="4"/>
    <s v="0"/>
    <s v="2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s v="LARGE"/>
    <s v="Over 1m"/>
    <s v="Los Angeles-Long Beach-Anaheim, CA"/>
    <n v="12150996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s v="LARGE"/>
    <s v="Over 1m"/>
    <s v="Los Angeles-Long Beach-Anaheim, CA"/>
    <n v="1215099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s v="SMALL"/>
    <s v="50k - 200k"/>
    <s v="Woodland, CA"/>
    <n v="5551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s v="SMALL"/>
    <s v="50k - 200k"/>
    <s v="Woodland, CA"/>
    <n v="55513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s v="SMALL"/>
    <s v="50k - 200k"/>
    <s v="Woodland, CA"/>
    <n v="55513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s v="SMALL"/>
    <s v="50k - 200k"/>
    <s v="Woodland, CA"/>
    <n v="5551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s v="SMALL"/>
    <s v="50k - 200k"/>
    <s v="Woodland, CA"/>
    <n v="55513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CA90Z258"/>
    <n v="90"/>
    <x v="5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s v="SMALL"/>
    <s v="50k - 200k"/>
    <s v="El Centro-Calexico, CA"/>
    <n v="107672"/>
    <s v="11700"/>
    <s v="DP"/>
    <s v="DIESEL (PARTICULATE TRAP)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58"/>
    <n v="90"/>
    <x v="5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s v="SMALL"/>
    <s v="50k - 200k"/>
    <s v="El Centro-Calexico, CA"/>
    <n v="107672"/>
    <s v="11700"/>
    <s v="DP"/>
    <s v="DIESEL (PARTICULATE TRAP)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59"/>
    <n v="90"/>
    <x v="5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0Z259"/>
    <n v="90"/>
    <x v="5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s v="LARGE"/>
    <s v="Over 1m"/>
    <s v="Los Angeles-Long Beach-Anaheim, CA"/>
    <n v="12150996"/>
    <s v="11300"/>
    <s v="  "/>
    <m/>
    <s v="N"/>
    <s v="1133"/>
    <x v="0"/>
    <n v="11"/>
    <s v="Bus"/>
    <s v="33"/>
    <s v="113"/>
    <s v="Construction"/>
    <s v="08"/>
    <s v="Furniture &amp; Graphics"/>
    <m/>
    <x v="0"/>
    <n v="1"/>
    <s v="Capital"/>
    <s v="1"/>
    <m/>
    <s v="3"/>
    <m/>
    <s v="3"/>
    <s v="0"/>
    <s v="8"/>
  </r>
  <r>
    <s v="CA90Z261"/>
    <n v="90"/>
    <x v="5"/>
    <s v="49 USC 5307 - Urbanized Area Formula (FY2006 forward)"/>
    <n v="5307"/>
    <x v="6"/>
    <m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s v="SMALL"/>
    <s v="50k - 200k"/>
    <s v="Vacaville, CA"/>
    <n v="93141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4"/>
    <n v="90"/>
    <x v="5"/>
    <s v="49 USC 5307 - Urbanized Area Formula (FY2006 forward)"/>
    <n v="5307"/>
    <x v="6"/>
    <m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s v="SMALL"/>
    <s v="50k - 200k"/>
    <s v="Turlock, CA"/>
    <n v="9990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s v="MEDIUM"/>
    <s v="200k - 1m"/>
    <s v="Oxnard, CA"/>
    <n v="367260"/>
    <s v="11100"/>
    <s v="DP"/>
    <s v="DIESEL (PARTICULATE TRAP)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s v="MEDIUM"/>
    <s v="200k - 1m"/>
    <s v="Oxnard, CA"/>
    <n v="36726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s v="MEDIUM"/>
    <s v="200k - 1m"/>
    <s v="Oxnard, CA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s v="MEDIUM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s v="MEDIUM"/>
    <s v="200k - 1m"/>
    <s v="Oxnard, CA"/>
    <n v="36726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67"/>
    <n v="90"/>
    <x v="5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s v="SMALL"/>
    <s v="50k - 200k"/>
    <s v="Watsonville, CA"/>
    <n v="73534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7"/>
    <n v="90"/>
    <x v="5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s v="SMALL"/>
    <s v="50k - 200k"/>
    <s v="Watsonville, CA"/>
    <n v="73534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s v="LARGE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s v="LARGE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s v="LARGE"/>
    <s v="Over 1m"/>
    <s v="Sacramento, CA"/>
    <n v="172363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s v="LARGE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s v="LARGE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s v="LARGE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s v="LARGE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s v="LARGE"/>
    <s v="Over 1m"/>
    <s v="Sacramento, CA"/>
    <n v="172363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s v="LARGE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s v="LARGE"/>
    <s v="Over 1m"/>
    <s v="Sacramento, CA"/>
    <n v="172363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s v="LARGE"/>
    <s v="Over 1m"/>
    <s v="Sacramento, CA"/>
    <n v="172363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s v="STATE"/>
    <s v="Under 50k"/>
    <s v="CALIFORNIA GOV APP"/>
    <n v="0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s v="STATE"/>
    <s v="Under 50k"/>
    <s v="CALIFOR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s v="STATE"/>
    <s v="Under 50k"/>
    <s v="CALIFORNIA GOV APP"/>
    <n v="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s v="STATE"/>
    <s v="Under 50k"/>
    <s v="CALIFORNI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s v="STATE"/>
    <s v="Under 50k"/>
    <s v="CALIFORNI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s v="STATE"/>
    <s v="Under 50k"/>
    <s v="CALIFORNIA GOV APP"/>
    <n v="0"/>
    <s v="111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s v="STATE"/>
    <s v="Under 50k"/>
    <s v="CALIFORNIA GOV APP"/>
    <n v="0"/>
    <s v="11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s v="STATE"/>
    <s v="Under 50k"/>
    <s v="CALIFORNIA GOV APP"/>
    <n v="0"/>
    <s v="11400"/>
    <s v="  "/>
    <m/>
    <s v="N"/>
    <s v="1142"/>
    <x v="5"/>
    <n v="11"/>
    <s v="Bus"/>
    <s v="42"/>
    <s v="114"/>
    <s v="Lease"/>
    <s v="06"/>
    <s v="Shop Equipment"/>
    <m/>
    <x v="0"/>
    <n v="1"/>
    <s v="Capital"/>
    <s v="1"/>
    <m/>
    <s v="4"/>
    <m/>
    <s v="2"/>
    <s v="0"/>
    <s v="6"/>
  </r>
  <r>
    <s v="CA90Z273"/>
    <n v="90"/>
    <x v="5"/>
    <s v="49 USC 5307 - Urbanized Area Formula (FY2006 forward)"/>
    <n v="5307"/>
    <x v="6"/>
    <m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s v="SMALL"/>
    <s v="50k - 200k"/>
    <s v="Chico, CA"/>
    <n v="9817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4"/>
    <n v="90"/>
    <x v="5"/>
    <s v="49 USC 5307 - Urbanized Area Formula (FY2006 forward)"/>
    <n v="5307"/>
    <x v="6"/>
    <m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75"/>
    <n v="90"/>
    <x v="5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s v="MEDIUM"/>
    <s v="200k - 1m"/>
    <s v="Bakersfield, CA"/>
    <n v="52399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75"/>
    <n v="90"/>
    <x v="5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s v="MEDIUM"/>
    <s v="200k - 1m"/>
    <s v="Bakersfield, CA"/>
    <n v="52399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76"/>
    <n v="90"/>
    <x v="5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s v="MEDIUM"/>
    <s v="200k - 1m"/>
    <s v="Antioch, CA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76"/>
    <n v="90"/>
    <x v="5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s v="MEDIUM"/>
    <s v="200k - 1m"/>
    <s v="Antioch, CA"/>
    <n v="277634"/>
    <s v="12900"/>
    <s v="  "/>
    <m/>
    <s v="N"/>
    <s v="1293"/>
    <x v="4"/>
    <n v="12"/>
    <s v="Fixed Guideway"/>
    <s v="93"/>
    <s v="129"/>
    <s v="Construction"/>
    <s v="09"/>
    <s v="Enhanced ADA Access"/>
    <m/>
    <x v="0"/>
    <n v="1"/>
    <s v="Capital"/>
    <s v="2"/>
    <m/>
    <s v="9"/>
    <m/>
    <s v="3"/>
    <s v="0"/>
    <s v="9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s v="SMALL"/>
    <s v="50k - 200k"/>
    <s v="Redding, CA"/>
    <n v="11773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s v="SMALL"/>
    <s v="50k - 200k"/>
    <s v="Redding, CA"/>
    <n v="117731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s v="SMALL"/>
    <s v="50k - 200k"/>
    <s v="Redding, CA"/>
    <n v="117731"/>
    <s v="11400"/>
    <s v="  "/>
    <m/>
    <s v="N"/>
    <s v="1144"/>
    <x v="5"/>
    <n v="11"/>
    <s v="Bus"/>
    <s v="44"/>
    <s v="114"/>
    <s v="Rehab / Renovation"/>
    <s v="10"/>
    <s v="Fare Collection (Mobile)"/>
    <m/>
    <x v="0"/>
    <n v="1"/>
    <s v="Capital"/>
    <s v="1"/>
    <m/>
    <s v="4"/>
    <m/>
    <s v="4"/>
    <s v="1"/>
    <s v="0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s v="SMALL"/>
    <s v="50k - 200k"/>
    <s v="Redding, CA"/>
    <n v="117731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s v="SMALL"/>
    <s v="50k - 200k"/>
    <s v="Redding, CA"/>
    <n v="11773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s v="SMALL"/>
    <s v="50k - 200k"/>
    <s v="Redding, CA"/>
    <n v="117731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CA90Z279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s v="MEDIUM"/>
    <s v="200k - 1m"/>
    <s v="Concord, CA"/>
    <n v="615968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81"/>
    <n v="90"/>
    <x v="5"/>
    <s v="49 USC 5307 - Urbanized Area Formula (FY2006 forward)"/>
    <n v="5307"/>
    <x v="6"/>
    <m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s v="SMALL"/>
    <s v="50k - 200k"/>
    <s v="Lodi, CA"/>
    <n v="68738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82"/>
    <n v="90"/>
    <x v="5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CA90Z282"/>
    <n v="90"/>
    <x v="5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90Z282"/>
    <n v="90"/>
    <x v="5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s v="LARGE"/>
    <s v="Over 1m"/>
    <s v="San Diego, CA"/>
    <n v="295674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Z283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s v="LARGE"/>
    <s v="Over 1m"/>
    <s v="Sacramento, CA"/>
    <n v="172363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90Z283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s v="LARGE"/>
    <s v="Over 1m"/>
    <s v="Sacramento, CA"/>
    <n v="172363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85"/>
    <n v="90"/>
    <x v="5"/>
    <s v="49 USC 5307 - Urbanized Area Formula (FY2006 forward)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s v="MEDIUM"/>
    <s v="200k - 1m"/>
    <s v="Stockton, CA"/>
    <n v="3705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s v="LARGE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s v="LARGE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s v="LARGE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s v="LARGE"/>
    <s v="Over 1m"/>
    <s v="San Francisco-Oakland, CA"/>
    <n v="3281212"/>
    <s v="11100"/>
    <s v="  "/>
    <m/>
    <s v="N"/>
    <s v="1142"/>
    <x v="5"/>
    <n v="11"/>
    <s v="Bus"/>
    <s v="42"/>
    <s v="114"/>
    <s v="Lease"/>
    <s v="10"/>
    <s v="Fare Collection (Mobile)"/>
    <m/>
    <x v="0"/>
    <n v="1"/>
    <s v="Capital"/>
    <s v="1"/>
    <m/>
    <s v="4"/>
    <m/>
    <s v="2"/>
    <s v="1"/>
    <s v="0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s v="LARGE"/>
    <s v="Over 1m"/>
    <s v="San Francisco-Oakland, CA"/>
    <n v="3281212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s v="LARGE"/>
    <s v="Over 1m"/>
    <s v="San Francisco-Oakland, CA"/>
    <n v="3281212"/>
    <s v="111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90Z287"/>
    <n v="90"/>
    <x v="5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s v="MEDIUM"/>
    <s v="200k - 1m"/>
    <s v="Santa Rosa, CA"/>
    <n v="308231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87"/>
    <n v="90"/>
    <x v="5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s v="MEDIUM"/>
    <s v="200k - 1m"/>
    <s v="Santa Rosa, CA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87"/>
    <n v="90"/>
    <x v="5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s v="MEDIUM"/>
    <s v="200k - 1m"/>
    <s v="Santa Rosa, CA"/>
    <n v="308231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CA90Z289"/>
    <n v="90"/>
    <x v="5"/>
    <s v="49 USC 5307 - Urbanized Area Formula (FY2006 forward)"/>
    <n v="5307"/>
    <x v="6"/>
    <m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s v="SMALL"/>
    <s v="50k - 200k"/>
    <s v="Turlock, CA"/>
    <n v="99904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1"/>
    <n v="90"/>
    <x v="5"/>
    <s v="49 USC 5307 - Urbanized Area Formula (FY2006 forward)"/>
    <n v="5307"/>
    <x v="6"/>
    <m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s v="LARGE"/>
    <s v="Over 1m"/>
    <s v="Sacramento, CA"/>
    <n v="1723634"/>
    <s v="117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s v="SMALL"/>
    <s v="50k - 200k"/>
    <s v="Tracy, CA"/>
    <n v="8756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s v="SMALL"/>
    <s v="50k - 200k"/>
    <s v="Tracy, CA"/>
    <n v="8756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s v="SMALL"/>
    <s v="50k - 200k"/>
    <s v="Tracy, CA"/>
    <n v="8756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s v="SMALL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s v="SMALL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s v="SMALL"/>
    <s v="50k - 200k"/>
    <s v="Tracy, CA"/>
    <n v="87569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90Z293"/>
    <n v="90"/>
    <x v="5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s v="SMALL"/>
    <s v="50k - 200k"/>
    <s v="Lodi, CA"/>
    <n v="68738"/>
    <s v="11300"/>
    <s v="CN"/>
    <s v="COMPRESSED NATURAL GAS"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CA90Z293"/>
    <n v="90"/>
    <x v="5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s v="SMALL"/>
    <s v="50k - 200k"/>
    <s v="Lodi, CA"/>
    <n v="68738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5"/>
    <n v="90"/>
    <x v="5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s v="LARGE"/>
    <s v="Over 1m"/>
    <s v="Sacramento, CA"/>
    <n v="1723634"/>
    <s v="11700"/>
    <s v="DP"/>
    <s v="DIESEL (PARTICULATE TRAP)"/>
    <s v="N"/>
    <s v="117A"/>
    <x v="0"/>
    <n v="11"/>
    <s v="Bus"/>
    <s v="7A"/>
    <s v="117"/>
    <s v="Lease"/>
    <s v="00"/>
    <s v="Preventive Maintenance"/>
    <m/>
    <x v="0"/>
    <n v="1"/>
    <s v="Capital"/>
    <s v="1"/>
    <m/>
    <s v="7"/>
    <m/>
    <s v="A"/>
    <s v="0"/>
    <s v="0"/>
  </r>
  <r>
    <s v="CA90Z295"/>
    <n v="90"/>
    <x v="5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s v="LARGE"/>
    <s v="Over 1m"/>
    <s v="Sacramento, CA"/>
    <n v="1723634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s v="LARGE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s v="LARGE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s v="LARGE"/>
    <s v="Over 1m"/>
    <s v="Sacramento, CA"/>
    <n v="172363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s v="LARGE"/>
    <s v="Over 1m"/>
    <s v="Sacramento, CA"/>
    <n v="172363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s v="LARGE"/>
    <s v="Over 1m"/>
    <s v="San Francisco-Oakland, CA"/>
    <n v="3281212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s v="LARGE"/>
    <s v="Over 1m"/>
    <s v="San Francisco-Oakland, CA"/>
    <n v="3281212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s v="LARGE"/>
    <s v="Over 1m"/>
    <s v="San Francisco-Oakland, CA"/>
    <n v="3281212"/>
    <s v="11700"/>
    <s v="HE"/>
    <s v="HYBRID ELECTRIC - 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s v="LARGE"/>
    <s v="Over 1m"/>
    <s v="San Francisco-Oakland, CA"/>
    <n v="3281212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s v="LARGE"/>
    <s v="Over 1m"/>
    <s v="San Francisco-Oakland, CA"/>
    <n v="328121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s v="LARGE"/>
    <s v="Over 1m"/>
    <s v="San Francisco-Oakland, CA"/>
    <n v="3281212"/>
    <s v="64600"/>
    <s v="HE"/>
    <s v="HYBRID ELECTRIC - 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s v="LARGE"/>
    <s v="Over 1m"/>
    <s v="San Francisco-Oakland, CA"/>
    <n v="3281212"/>
    <s v="111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n v="0"/>
    <s v="060390"/>
    <s v="LARGE"/>
    <s v="Over 1m"/>
    <s v="Sacramento, CA"/>
    <n v="1723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s v="LARGE"/>
    <s v="Over 1m"/>
    <s v="Sacramento, CA"/>
    <n v="1723634"/>
    <s v="1110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n v="0"/>
    <s v="060390"/>
    <s v="LARGE"/>
    <s v="Over 1m"/>
    <s v="Sacramento, CA"/>
    <n v="1723634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n v="0"/>
    <s v="060390"/>
    <s v="LARGE"/>
    <s v="Over 1m"/>
    <s v="Sacramento, CA"/>
    <n v="1723634"/>
    <s v="11700"/>
    <s v="  "/>
    <m/>
    <s v="N"/>
    <s v="1176"/>
    <x v="0"/>
    <n v="11"/>
    <s v="Bus"/>
    <s v="76"/>
    <s v="117"/>
    <s v="Real Estate (Other)"/>
    <s v="97"/>
    <s v="Rehabilitation"/>
    <m/>
    <x v="0"/>
    <n v="1"/>
    <s v="Capital"/>
    <s v="1"/>
    <m/>
    <s v="7"/>
    <m/>
    <s v="6"/>
    <s v="9"/>
    <s v="7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n v="0"/>
    <s v="060390"/>
    <s v="LARGE"/>
    <s v="Over 1m"/>
    <s v="Sacramento, CA"/>
    <n v="1723634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s v="LARGE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s v="LARGE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s v="LARGE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s v="LARGE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n v="0"/>
    <s v="060390"/>
    <s v="LARGE"/>
    <s v="Over 1m"/>
    <s v="Sacramento, CA"/>
    <n v="1723634"/>
    <s v="117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s v="SMALL"/>
    <s v="50k - 200k"/>
    <s v="Woodland, CA"/>
    <n v="5551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s v="SMALL"/>
    <s v="50k - 200k"/>
    <s v="Woodland, CA"/>
    <n v="5551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s v="SMALL"/>
    <s v="50k - 200k"/>
    <s v="Woodland, CA"/>
    <n v="55513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s v="Woodland, CA"/>
    <n v="5551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s v="Woodland, CA"/>
    <n v="5551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127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s v="LARGE"/>
    <s v="Over 1m"/>
    <s v="Los Angeles-Long Beach-Anaheim, CA"/>
    <n v="12150996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x v="0"/>
    <n v="1"/>
    <s v="Capital"/>
    <s v="2"/>
    <m/>
    <s v="1"/>
    <m/>
    <s v="3"/>
    <s v="2"/>
    <s v="0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s v="LARGE"/>
    <s v="Over 1m"/>
    <s v="Los Angeles-Long Beach-Anaheim, CA"/>
    <n v="12150996"/>
    <s v="111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n v="0"/>
    <s v="060020"/>
    <s v="LARGE"/>
    <s v="Over 1m"/>
    <s v="Los Angeles-Long Beach-Anaheim, CA"/>
    <n v="12150996"/>
    <s v="114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s v="LARGE"/>
    <s v="Over 1m"/>
    <s v="Los Angeles-Long Beach-Anaheim, CA"/>
    <n v="1215099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n v="0"/>
    <s v="060060"/>
    <s v="LARGE"/>
    <s v="Over 1m"/>
    <s v="San Francisco-Oakland, CA"/>
    <n v="3281212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s v="LARGE"/>
    <s v="Over 1m"/>
    <s v="San Francisco-Oakland, CA"/>
    <n v="328121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n v="0"/>
    <s v="060060"/>
    <s v="LARGE"/>
    <s v="Over 1m"/>
    <s v="San Francisco-Oakland, CA"/>
    <n v="3281212"/>
    <s v="112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s v="LARGE"/>
    <s v="Over 1m"/>
    <s v="San Francisco-Oakland, CA"/>
    <n v="3281212"/>
    <s v="12100"/>
    <s v="  "/>
    <m/>
    <s v="N"/>
    <s v="1212"/>
    <x v="4"/>
    <n v="12"/>
    <s v="Fixed Guideway"/>
    <s v="12"/>
    <s v="121"/>
    <s v="Purchase - Replacement"/>
    <s v="20"/>
    <s v="Heavy Rail Cars"/>
    <s v="Heavy Rail Cars"/>
    <x v="0"/>
    <n v="1"/>
    <s v="Capital"/>
    <s v="2"/>
    <m/>
    <s v="1"/>
    <m/>
    <s v="2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n v="0"/>
    <s v="060060"/>
    <s v="LARGE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n v="0"/>
    <s v="060060"/>
    <s v="LARGE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s v="LARGE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n v="0"/>
    <s v="060060"/>
    <s v="LARGE"/>
    <s v="Over 1m"/>
    <s v="San Francisco-Oakland, CA"/>
    <n v="3281212"/>
    <s v="12200"/>
    <s v="  "/>
    <m/>
    <s v="N"/>
    <s v="1293"/>
    <x v="4"/>
    <n v="12"/>
    <s v="Fixed Guideway"/>
    <s v="93"/>
    <s v="129"/>
    <s v="Construction"/>
    <s v="08"/>
    <s v="Signage"/>
    <m/>
    <x v="0"/>
    <n v="1"/>
    <s v="Capital"/>
    <s v="2"/>
    <m/>
    <s v="9"/>
    <m/>
    <s v="3"/>
    <s v="0"/>
    <s v="8"/>
  </r>
  <r>
    <s v="CA95X220"/>
    <n v="95"/>
    <x v="5"/>
    <s v="49 USC 5307 - Urbanized Area Formula (FHWA xfer FY 2007 fwd)"/>
    <n v="5307"/>
    <x v="6"/>
    <m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s v="SMALL"/>
    <s v="50k - 200k"/>
    <s v="Hanford, CA"/>
    <n v="87941"/>
    <s v="1112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5X240"/>
    <n v="95"/>
    <x v="5"/>
    <s v="49 USC 5307 - Urbanized Area Formula (FHWA xfer FY 2007 fwd)"/>
    <n v="5307"/>
    <x v="6"/>
    <m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246"/>
    <n v="95"/>
    <x v="5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s v="LARGE"/>
    <s v="Over 1m"/>
    <s v="Los Angeles-Long Beach-Anaheim, CA"/>
    <n v="12150996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x v="0"/>
    <n v="1"/>
    <s v="Capital"/>
    <s v="2"/>
    <m/>
    <s v="1"/>
    <m/>
    <s v="3"/>
    <s v="2"/>
    <s v="0"/>
  </r>
  <r>
    <s v="CA95X255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255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s v="LARGE"/>
    <s v="Over 1m"/>
    <s v="Los Angeles-Long Beach-Anaheim, CA"/>
    <n v="12150996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CA95X256"/>
    <n v="95"/>
    <x v="5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s v="LARGE"/>
    <s v="Over 1m"/>
    <s v="Los Angeles-Long Beach-Anaheim, CA"/>
    <n v="12150996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CA95X256"/>
    <n v="95"/>
    <x v="5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s v="LARGE"/>
    <s v="Over 1m"/>
    <s v="Los Angeles-Long Beach-Anaheim, CA"/>
    <n v="12150996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CA95X257"/>
    <n v="95"/>
    <x v="5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s v="LARGE"/>
    <s v="Over 1m"/>
    <s v="Riverside-San Bernardino, CA"/>
    <n v="193266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257"/>
    <n v="95"/>
    <x v="5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s v="LARGE"/>
    <s v="Over 1m"/>
    <s v="Riverside-San Bernardino, CA"/>
    <n v="1932666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n v="0"/>
    <s v="060020"/>
    <s v="LARGE"/>
    <s v="Over 1m"/>
    <s v="Los Angeles-Long Beach-Anaheim, CA"/>
    <n v="12150996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s v="LARGE"/>
    <s v="Over 1m"/>
    <s v="Los Angeles-Long Beach-Anaheim, CA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n v="0"/>
    <s v="060020"/>
    <s v="LARGE"/>
    <s v="Over 1m"/>
    <s v="Los Angeles-Long Beach-Anaheim, CA"/>
    <n v="12150996"/>
    <s v="14000"/>
    <s v="  "/>
    <m/>
    <s v="N"/>
    <s v="1313"/>
    <x v="7"/>
    <n v="13"/>
    <s v="New Starts"/>
    <s v="13"/>
    <s v="131"/>
    <s v="Purchase - Expansion"/>
    <s v="21"/>
    <s v="Heavy Rail Cars"/>
    <s v="Heavy Rail Cars"/>
    <x v="0"/>
    <n v="1"/>
    <s v="Capital"/>
    <s v="3"/>
    <m/>
    <s v="1"/>
    <m/>
    <s v="3"/>
    <s v="2"/>
    <s v="1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s v="LARGE"/>
    <s v="Over 1m"/>
    <s v="Los Angeles-Long Beach-Anaheim, CA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s v="LARGE"/>
    <s v="Over 1m"/>
    <s v="Los Angeles-Long Beach-Anaheim, CA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s v="LARGE"/>
    <s v="Over 1m"/>
    <s v="Los Angeles-Long Beach-Anaheim, CA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n v="0"/>
    <s v="060020"/>
    <s v="LARGE"/>
    <s v="Over 1m"/>
    <s v="Los Angeles-Long Beach-Anaheim, CA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n v="0"/>
    <s v="060020"/>
    <s v="LARGE"/>
    <s v="Over 1m"/>
    <s v="Los Angeles-Long Beach-Anaheim, CA"/>
    <n v="12150996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n v="0"/>
    <s v="060020"/>
    <s v="LARGE"/>
    <s v="Over 1m"/>
    <s v="Los Angeles-Long Beach-Anaheim, CA"/>
    <n v="1215099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n v="0"/>
    <s v="060020"/>
    <s v="LARGE"/>
    <s v="Over 1m"/>
    <s v="Los Angeles-Long Beach-Anaheim, CA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95X286"/>
    <n v="95"/>
    <x v="5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s v="MEDIUM"/>
    <s v="200k - 1m"/>
    <s v="Mission Viejo-Lake Forest-San Clemente, CA"/>
    <n v="583681"/>
    <s v="11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CA95X286"/>
    <n v="95"/>
    <x v="5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s v="MEDIUM"/>
    <s v="200k - 1m"/>
    <s v="Mission Viejo-Lake Forest-San Clemente, CA"/>
    <n v="583681"/>
    <s v="11200"/>
    <s v="  "/>
    <m/>
    <s v="N"/>
    <s v="1233"/>
    <x v="4"/>
    <n v="12"/>
    <s v="Fixed Guideway"/>
    <s v="33"/>
    <s v="123"/>
    <s v="Construction"/>
    <s v="10"/>
    <s v="Passenger Shelters"/>
    <m/>
    <x v="0"/>
    <n v="1"/>
    <s v="Capital"/>
    <s v="2"/>
    <m/>
    <s v="3"/>
    <m/>
    <s v="3"/>
    <s v="1"/>
    <s v="0"/>
  </r>
  <r>
    <s v="CA95X292"/>
    <n v="95"/>
    <x v="5"/>
    <s v="49 USC 5307 - Urbanized Area Formula (FHWA xfer FY 2007 fwd)"/>
    <n v="5307"/>
    <x v="6"/>
    <m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296"/>
    <n v="95"/>
    <x v="5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s v="SMALL"/>
    <s v="50k - 200k"/>
    <s v="Hemet, CA"/>
    <n v="163379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5X296"/>
    <n v="95"/>
    <x v="5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s v="SMALL"/>
    <s v="50k - 200k"/>
    <s v="Hemet, CA"/>
    <n v="16337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299"/>
    <n v="95"/>
    <x v="5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s v="LARGE"/>
    <s v="Over 1m"/>
    <s v="San Jose, CA"/>
    <n v="1664496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A95X299"/>
    <n v="95"/>
    <x v="5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s v="LARGE"/>
    <s v="Over 1m"/>
    <s v="San Jose, CA"/>
    <n v="166449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01"/>
    <n v="95"/>
    <x v="5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s v="MEDIUM"/>
    <s v="200k - 1m"/>
    <s v="Antioch, CA"/>
    <n v="277634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A95X301"/>
    <n v="95"/>
    <x v="5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s v="MEDIUM"/>
    <s v="200k - 1m"/>
    <s v="Antioch, CA"/>
    <n v="277634"/>
    <s v="12330"/>
    <s v="  "/>
    <m/>
    <s v="N"/>
    <s v="1233"/>
    <x v="4"/>
    <n v="12"/>
    <s v="Fixed Guideway"/>
    <s v="33"/>
    <s v="123"/>
    <s v="Construction"/>
    <s v="10"/>
    <s v="Passenger Shelters"/>
    <m/>
    <x v="0"/>
    <n v="1"/>
    <s v="Capital"/>
    <s v="2"/>
    <m/>
    <s v="3"/>
    <m/>
    <s v="3"/>
    <s v="1"/>
    <s v="0"/>
  </r>
  <r>
    <s v="CA95X301"/>
    <n v="95"/>
    <x v="5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s v="MEDIUM"/>
    <s v="200k - 1m"/>
    <s v="Antioch, CA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5X304"/>
    <n v="95"/>
    <x v="5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s v="MEDIUM"/>
    <s v="200k - 1m"/>
    <s v="Concord, CA"/>
    <n v="615968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CA95X304"/>
    <n v="95"/>
    <x v="5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s v="MEDIUM"/>
    <s v="200k - 1m"/>
    <s v="Concord, CA"/>
    <n v="615968"/>
    <s v="113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CA95X305"/>
    <n v="95"/>
    <x v="5"/>
    <s v="49 USC 5307 - Urbanized Area Formula (FHWA xfer FY 2007 fwd)"/>
    <n v="5307"/>
    <x v="6"/>
    <m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n v="120988"/>
    <s v="063600"/>
    <s v="SMALL"/>
    <s v="50k - 200k"/>
    <s v="Napa, CA"/>
    <n v="83913"/>
    <s v="11400"/>
    <s v="OR"/>
    <s v="OTHER"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CA95X309"/>
    <n v="95"/>
    <x v="5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s v="STATE"/>
    <s v="Under 50k"/>
    <s v="CALIFORNIA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09"/>
    <n v="95"/>
    <x v="5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s v="STATE"/>
    <s v="Under 50k"/>
    <s v="CALIFORNIA GOV APP"/>
    <n v="0"/>
    <s v="4418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CA95X310"/>
    <n v="95"/>
    <x v="5"/>
    <s v="49 USC 5307 - Urbanized Area Formula (FHWA xfer FY 2007 fwd)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5X311"/>
    <n v="95"/>
    <x v="5"/>
    <s v="49 USC 5307 - Urbanized Area Formula (FHWA xfer FY 2007 fwd)"/>
    <n v="5307"/>
    <x v="6"/>
    <m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s v="SMALL"/>
    <s v="50k - 200k"/>
    <s v="Turlock, CA"/>
    <n v="99904"/>
    <s v="30000"/>
    <s v="DP"/>
    <s v="DIESEL (PARTICULATE TRAP)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13"/>
    <n v="95"/>
    <x v="5"/>
    <s v="49 USC 5307 - Urbanized Area Formula (FHWA xfer FY 2007 fwd)"/>
    <n v="5307"/>
    <x v="6"/>
    <m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s v="LARGE"/>
    <s v="Over 1m"/>
    <s v="San Diego, CA"/>
    <n v="2956746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CA95X316"/>
    <n v="95"/>
    <x v="5"/>
    <s v="49 USC 5307 - Urbanized Area Formula (FHWA xfer FY 2007 fwd)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s v="LARGE"/>
    <s v="Over 1m"/>
    <s v="Sacramento, CA"/>
    <n v="1723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318"/>
    <n v="95"/>
    <x v="5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s v="MEDIUM"/>
    <s v="200k - 1m"/>
    <s v="Fresno, CA"/>
    <n v="65462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20"/>
    <n v="95"/>
    <x v="5"/>
    <s v="49 USC 5307 - Urbanized Area Formula (FHWA xfer FY 2007 fwd)"/>
    <n v="5307"/>
    <x v="6"/>
    <m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s v="MEDIUM"/>
    <s v="200k - 1m"/>
    <s v="Santa Rosa, CA"/>
    <n v="308231"/>
    <s v="441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95X321"/>
    <n v="95"/>
    <x v="5"/>
    <s v="49 USC 5307 - Urbanized Area Formula (FHWA xfer FY 2007 fwd)"/>
    <n v="5307"/>
    <x v="6"/>
    <m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s v="LARGE"/>
    <s v="Over 1m"/>
    <s v="San Francisco-Oakland, CA"/>
    <n v="3281212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CA95X325"/>
    <n v="95"/>
    <x v="5"/>
    <s v="49 USC 5307 - Urbanized Area Formula (FHWA xfer FY 2007 fwd)"/>
    <n v="5307"/>
    <x v="6"/>
    <m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s v="MEDIUM"/>
    <s v="200k - 1m"/>
    <s v="Stockton, CA"/>
    <n v="370583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A95X326"/>
    <n v="95"/>
    <x v="5"/>
    <s v="49 USC 5307 - Urbanized Area Formula (FHWA xfer FY 2007 fwd)"/>
    <n v="5307"/>
    <x v="6"/>
    <m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s v="MEDIUM"/>
    <s v="200k - 1m"/>
    <s v="Bakersfield, CA"/>
    <n v="523994"/>
    <s v="11300"/>
    <s v="OR"/>
    <s v="OTHER"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CA95X327"/>
    <n v="95"/>
    <x v="5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s v="MEDIUM"/>
    <s v="200k - 1m"/>
    <s v="Indio-Cathedral City, CA"/>
    <n v="345580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5X327"/>
    <n v="95"/>
    <x v="5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s v="MEDIUM"/>
    <s v="200k - 1m"/>
    <s v="Indio-Cathedral City, CA"/>
    <n v="34558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27"/>
    <n v="95"/>
    <x v="5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s v="MEDIUM"/>
    <s v="200k - 1m"/>
    <s v="Indio-Cathedral City, CA"/>
    <n v="34558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31"/>
    <n v="95"/>
    <x v="5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s v="MEDIUM"/>
    <s v="200k - 1m"/>
    <s v="Fresno, CA"/>
    <n v="654628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n v="0"/>
    <s v="060060"/>
    <s v="LARGE"/>
    <s v="Over 1m"/>
    <s v="San Francisco-Oakland, CA"/>
    <n v="3281212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n v="0"/>
    <s v="060060"/>
    <s v="LARGE"/>
    <s v="Over 1m"/>
    <s v="San Francisco-Oakland, CA"/>
    <n v="3281212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n v="0"/>
    <s v="060060"/>
    <s v="LARGE"/>
    <s v="Over 1m"/>
    <s v="San Francisco-Oakland, CA"/>
    <n v="3281212"/>
    <s v="113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s v="LARGE"/>
    <s v="Over 1m"/>
    <s v="San Francisco-Oakland, CA"/>
    <n v="3281212"/>
    <s v="11200"/>
    <s v="  "/>
    <m/>
    <s v="N"/>
    <s v="1263"/>
    <x v="4"/>
    <n v="12"/>
    <s v="Fixed Guideway"/>
    <s v="63"/>
    <s v="126"/>
    <s v="Construction"/>
    <s v="20"/>
    <s v="Misc. Communications Equip."/>
    <m/>
    <x v="0"/>
    <n v="1"/>
    <s v="Capital"/>
    <s v="2"/>
    <m/>
    <s v="6"/>
    <m/>
    <s v="3"/>
    <s v="2"/>
    <s v="0"/>
  </r>
  <r>
    <s v="CA95X339"/>
    <n v="95"/>
    <x v="5"/>
    <s v="49 USC 5307 - Urbanized Area Formula (FHWA xfer FY 2007 fwd)"/>
    <n v="5307"/>
    <x v="6"/>
    <m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s v="LARGE"/>
    <s v="Over 1m"/>
    <s v="Riverside-San Bernardino, CA"/>
    <n v="1932666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40"/>
    <n v="95"/>
    <x v="5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s v="LARGE"/>
    <s v="Over 1m"/>
    <s v="San Francisco-Oakland, CA"/>
    <n v="3281212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5X340"/>
    <n v="95"/>
    <x v="5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s v="LARGE"/>
    <s v="Over 1m"/>
    <s v="San Francisco-Oakland, CA"/>
    <n v="3281212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5X340"/>
    <n v="95"/>
    <x v="5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s v="LARGE"/>
    <s v="Over 1m"/>
    <s v="San Francisco-Oakland, CA"/>
    <n v="3281212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s v="LARGE"/>
    <s v="Over 1m"/>
    <s v="Denver-Aurora, CO"/>
    <n v="2374203"/>
    <s v="14007"/>
    <s v="EP"/>
    <s v="ELECTRIC TRACKLESS TROLLEY"/>
    <s v="N"/>
    <s v="1313"/>
    <x v="7"/>
    <n v="13"/>
    <s v="New Starts"/>
    <s v="13"/>
    <s v="131"/>
    <s v="Purchase - Expansion"/>
    <s v="22"/>
    <s v="Commuter Rail Self Propelled - Elec."/>
    <s v="Commuter Rail Self Propelled - Elec."/>
    <x v="0"/>
    <n v="1"/>
    <s v="Capital"/>
    <s v="3"/>
    <m/>
    <s v="1"/>
    <m/>
    <s v="3"/>
    <s v="2"/>
    <s v="2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n v="0"/>
    <s v="080240"/>
    <s v="LARGE"/>
    <s v="Over 1m"/>
    <s v="Denver-Aurora, CO"/>
    <n v="2374203"/>
    <s v="14007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s v="LARGE"/>
    <s v="Over 1m"/>
    <s v="Denver-Aurora, CO"/>
    <n v="2374203"/>
    <s v="14001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s v="LARGE"/>
    <s v="Over 1m"/>
    <s v="Denver-Aurora, CO"/>
    <n v="2374203"/>
    <s v="14002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s v="LARGE"/>
    <s v="Over 1m"/>
    <s v="Denver-Aurora, CO"/>
    <n v="2374203"/>
    <s v="14003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s v="LARGE"/>
    <s v="Over 1m"/>
    <s v="Denver-Aurora, CO"/>
    <n v="2374203"/>
    <s v="14004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s v="LARGE"/>
    <s v="Over 1m"/>
    <s v="Denver-Aurora, CO"/>
    <n v="2374203"/>
    <s v="14005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s v="LARGE"/>
    <s v="Over 1m"/>
    <s v="Denver-Aurora, CO"/>
    <n v="2374203"/>
    <s v="14006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s v="LARGE"/>
    <s v="Over 1m"/>
    <s v="Denver-Aurora, CO"/>
    <n v="2374203"/>
    <s v="14008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n v="0"/>
    <s v="080240"/>
    <s v="LARGE"/>
    <s v="Over 1m"/>
    <s v="Denver-Aurora, CO"/>
    <n v="2374203"/>
    <s v="14009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s v="LARGE"/>
    <s v="Over 1m"/>
    <s v="Denver-Aurora, CO"/>
    <n v="2374203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O030210"/>
    <n v="3"/>
    <x v="6"/>
    <s v="49 USC 5309 - New Starts"/>
    <n v="5309"/>
    <x v="0"/>
    <s v="CAPITAL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n v="432000"/>
    <s v="083340"/>
    <s v="SMALL"/>
    <s v="50k - 200k"/>
    <s v="Grand Junction, CO"/>
    <n v="128124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s v="MEDIUM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s v="MEDIUM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s v="MEDIUM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s v="MEDIUM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s v="MEDIUM"/>
    <s v="200k - 1m"/>
    <s v="Colorado Springs, CO"/>
    <n v="559409"/>
    <s v="64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s v="MEDIUM"/>
    <s v="200k - 1m"/>
    <s v="Colorado Springs, CO"/>
    <n v="55940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s v="MEDIUM"/>
    <s v="200k - 1m"/>
    <s v="Colorado Springs, CO"/>
    <n v="559409"/>
    <s v="647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s v="MEDIUM"/>
    <s v="200k - 1m"/>
    <s v="Colorado Springs, CO"/>
    <n v="559409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16X048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s v="MEDIUM"/>
    <s v="200k - 1m"/>
    <s v="Fort Collins, CO"/>
    <n v="264465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CO16X048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s v="MEDIUM"/>
    <s v="200k - 1m"/>
    <s v="Fort Collins, CO"/>
    <n v="26446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O16X049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s v="MEDIUM"/>
    <s v="200k - 1m"/>
    <s v="Fort Collins, CO"/>
    <n v="264465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CO16X049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s v="MEDIUM"/>
    <s v="200k - 1m"/>
    <s v="Fort Collins, CO"/>
    <n v="26446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O205001"/>
    <n v="20"/>
    <x v="7"/>
    <s v="49 USC 5320 - Paul S. Sarbanes Transit in Parks Program                    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s v="LARGE"/>
    <s v="Over 1m"/>
    <s v="Washington, DC-VA-MD"/>
    <n v="4586770"/>
    <s v="129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s v="SMALL"/>
    <s v="50k - 200k"/>
    <s v="Pueblo, CO"/>
    <n v="13655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s v="SMALL"/>
    <s v="50k - 200k"/>
    <s v="Pueblo, CO"/>
    <n v="13655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s v="SMALL"/>
    <s v="50k - 200k"/>
    <s v="Pueblo, CO"/>
    <n v="13655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n v="96"/>
    <s v="081760"/>
    <s v="SMALL"/>
    <s v="50k - 200k"/>
    <s v="Pueblo, CO"/>
    <n v="13655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s v="SMALL"/>
    <s v="50k - 200k"/>
    <s v="Pueblo, CO"/>
    <n v="13655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CO267102"/>
    <n v="26"/>
    <x v="6"/>
    <s v="49 USC 5314 - National Research Program"/>
    <n v="5314"/>
    <x v="3"/>
    <m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s v="STATE"/>
    <s v="Under 50k"/>
    <s v="COLORADO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O278004"/>
    <n v="27"/>
    <x v="6"/>
    <s v="49 USC 5327 - Project Management Oversight/Compliance Reviews"/>
    <n v="5327"/>
    <x v="11"/>
    <m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s v="MEDIUM"/>
    <s v="200k - 1m"/>
    <s v="Colorado Springs, CO"/>
    <n v="559409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CO278005"/>
    <n v="27"/>
    <x v="6"/>
    <s v="49 USC 5327 - Project Management Oversight/Compliance Reviews"/>
    <n v="5327"/>
    <x v="11"/>
    <m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s v="MEDIUM"/>
    <s v="200k - 1m"/>
    <s v="Colorado Springs, CO"/>
    <n v="559409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s v="MEDIUM"/>
    <s v="200k - 1m"/>
    <s v="Fort Collins, CO"/>
    <n v="2644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s v="MEDIUM"/>
    <s v="200k - 1m"/>
    <s v="Fort Collins, CO"/>
    <n v="264465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s v="MEDIUM"/>
    <s v="200k - 1m"/>
    <s v="Fort Collins, CO"/>
    <n v="26446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s v="MEDIUM"/>
    <s v="200k - 1m"/>
    <s v="Fort Collins, CO"/>
    <n v="264465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s v="MEDIUM"/>
    <s v="200k - 1m"/>
    <s v="Fort Collins, CO"/>
    <n v="264465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s v="MEDIUM"/>
    <s v="200k - 1m"/>
    <s v="Fort Collins, CO"/>
    <n v="264465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s v="SMALL"/>
    <s v="50k - 200k"/>
    <s v="Pueblo, CO"/>
    <n v="13655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s v="SMALL"/>
    <s v="50k - 200k"/>
    <s v="Pueblo, CO"/>
    <n v="13655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s v="SMALL"/>
    <s v="50k - 200k"/>
    <s v="Pueblo, CO"/>
    <n v="13655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s v="SMALL"/>
    <s v="50k - 200k"/>
    <s v="Pueblo, CO"/>
    <n v="13655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s v="SMALL"/>
    <s v="50k - 200k"/>
    <s v="Boulder, CO"/>
    <n v="114591"/>
    <s v="11100"/>
    <s v="GA"/>
    <s v="GASOLINE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s v="SMALL"/>
    <s v="50k - 200k"/>
    <s v="Grand Junction, CO"/>
    <n v="128124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s v="SMALL"/>
    <s v="50k - 200k"/>
    <s v="Greeley, CO"/>
    <n v="11782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O380005"/>
    <n v="38"/>
    <x v="6"/>
    <s v="TEA-21 3038 - Over-the-Road Bus"/>
    <n v="3038"/>
    <x v="8"/>
    <m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s v="STATE"/>
    <s v="Under 50k"/>
    <s v="COLORADO GOV APP"/>
    <n v="0"/>
    <s v="111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CO540003"/>
    <n v="54"/>
    <x v="6"/>
    <s v="49 USC 5337 - State of Good Repair Formula Grants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s v="LARGE"/>
    <s v="Over 1m"/>
    <s v="Denver-Aurora, CO"/>
    <n v="237420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s v="STATE"/>
    <s v="Under 50k"/>
    <s v="COLORADO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s v="STATE"/>
    <s v="Under 50k"/>
    <s v="COLORADO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s v="STATE"/>
    <s v="Under 50k"/>
    <s v="COLORADO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s v="STATE"/>
    <s v="Under 50k"/>
    <s v="COLORADO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s v="STATE"/>
    <s v="Under 50k"/>
    <s v="COLORADO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s v="SMALL"/>
    <s v="50k - 200k"/>
    <s v="Grand Junction, CO"/>
    <n v="1281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s v="SMALL"/>
    <s v="50k - 200k"/>
    <s v="Grand Junction, CO"/>
    <n v="1281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n v="907510"/>
    <s v="083340"/>
    <s v="SMALL"/>
    <s v="50k - 200k"/>
    <s v="Grand Junction, CO"/>
    <n v="12812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n v="356695"/>
    <s v="083340"/>
    <s v="SMALL"/>
    <s v="50k - 200k"/>
    <s v="Grand Junction, CO"/>
    <n v="128124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O90X219"/>
    <n v="90"/>
    <x v="6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s v="MEDIUM"/>
    <s v="200k - 1m"/>
    <s v="Fort Collins, CO"/>
    <n v="264465"/>
    <s v="11700"/>
    <s v="BD"/>
    <s v="BIODIESEL"/>
    <s v="N"/>
    <s v="1172"/>
    <x v="0"/>
    <n v="11"/>
    <s v="Bus"/>
    <s v="72"/>
    <s v="117"/>
    <s v="Force Account"/>
    <s v="12"/>
    <s v="Force Account"/>
    <m/>
    <x v="0"/>
    <n v="1"/>
    <s v="Capital"/>
    <s v="1"/>
    <m/>
    <s v="7"/>
    <m/>
    <s v="2"/>
    <s v="1"/>
    <s v="2"/>
  </r>
  <r>
    <s v="CO90X219"/>
    <n v="90"/>
    <x v="6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s v="MEDIUM"/>
    <s v="200k - 1m"/>
    <s v="Fort Collins, CO"/>
    <n v="264465"/>
    <s v="11700"/>
    <s v="CN"/>
    <s v="COMPRESSED NATURAL GAS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19"/>
    <n v="90"/>
    <x v="6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s v="MEDIUM"/>
    <s v="200k - 1m"/>
    <s v="Fort Collins, CO"/>
    <n v="264465"/>
    <s v="30000"/>
    <s v="CN"/>
    <s v="COMPRESSED NATURAL GAS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s v="LARGE"/>
    <s v="Over 1m"/>
    <s v="Denver-Aurora, CO"/>
    <n v="2374203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s v="LARGE"/>
    <s v="Over 1m"/>
    <s v="Denver-Aurora, CO"/>
    <n v="23742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s v="SMALL"/>
    <s v="50k - 200k"/>
    <s v="Boulder, CO"/>
    <n v="1145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s v="SMALL"/>
    <s v="50k - 200k"/>
    <s v="Longmont, CO"/>
    <n v="9089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s v="SMALL"/>
    <s v="50k - 200k"/>
    <s v="Lafayette-Louisville-Erie, CO"/>
    <n v="794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1"/>
    <n v="90"/>
    <x v="6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s v="SMALL"/>
    <s v="50k - 200k"/>
    <s v="Greeley, CO"/>
    <n v="11782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1"/>
    <n v="90"/>
    <x v="6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s v="SMALL"/>
    <s v="50k - 200k"/>
    <s v="Greeley, CO"/>
    <n v="11782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O90X221"/>
    <n v="90"/>
    <x v="6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s v="SMALL"/>
    <s v="50k - 200k"/>
    <s v="Greeley, CO"/>
    <n v="11782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s v="SMALL"/>
    <s v="50k - 200k"/>
    <s v="Grand Junction, CO"/>
    <n v="1281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s v="SMALL"/>
    <s v="50k - 200k"/>
    <s v="Grand Junction, CO"/>
    <n v="1281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s v="SMALL"/>
    <s v="50k - 200k"/>
    <s v="Grand Junction, CO"/>
    <n v="12812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s v="SMALL"/>
    <s v="50k - 200k"/>
    <s v="Grand Junction, CO"/>
    <n v="12812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O90X223"/>
    <n v="90"/>
    <x v="6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s v="SMALL"/>
    <s v="50k - 200k"/>
    <s v="Pueblo, CO"/>
    <n v="1365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3"/>
    <n v="90"/>
    <x v="6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s v="SMALL"/>
    <s v="50k - 200k"/>
    <s v="Pueblo, CO"/>
    <n v="136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O90X223"/>
    <n v="90"/>
    <x v="6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s v="SMALL"/>
    <s v="50k - 200k"/>
    <s v="Pueblo, CO"/>
    <n v="13655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s v="LARGE"/>
    <s v="Over 1m"/>
    <s v="Denver-Aurora, CO"/>
    <n v="2374203"/>
    <s v="12300"/>
    <s v="  "/>
    <m/>
    <s v="N"/>
    <s v="1231"/>
    <x v="4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s v="LARGE"/>
    <s v="Over 1m"/>
    <s v="Denver-Aurora, CO"/>
    <n v="2374203"/>
    <s v="12301"/>
    <s v="  "/>
    <m/>
    <s v="N"/>
    <s v="1231"/>
    <x v="4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s v="LARGE"/>
    <s v="Over 1m"/>
    <s v="Denver-Aurora, CO"/>
    <n v="2374203"/>
    <s v="12302"/>
    <s v="  "/>
    <m/>
    <s v="N"/>
    <s v="1231"/>
    <x v="4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s v="LARGE"/>
    <s v="Over 1m"/>
    <s v="Denver-Aurora, CO"/>
    <n v="2374203"/>
    <s v="12303"/>
    <s v="  "/>
    <m/>
    <s v="N"/>
    <s v="1231"/>
    <x v="4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s v="LARGE"/>
    <s v="Over 1m"/>
    <s v="Denver-Aurora, CO"/>
    <n v="2374203"/>
    <s v="12307"/>
    <s v="  "/>
    <m/>
    <s v="N"/>
    <s v="1231"/>
    <x v="4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n v="0"/>
    <s v="080240"/>
    <s v="LARGE"/>
    <s v="Over 1m"/>
    <s v="Denver-Aurora, CO"/>
    <n v="2374203"/>
    <s v="12701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s v="LARGE"/>
    <s v="Over 1m"/>
    <s v="Denver-Aurora, CO"/>
    <n v="2374203"/>
    <s v="12701"/>
    <s v="  "/>
    <m/>
    <s v="N"/>
    <s v="1233"/>
    <x v="4"/>
    <n v="12"/>
    <s v="Fixed Guideway"/>
    <s v="33"/>
    <s v="123"/>
    <s v="Construction"/>
    <s v="04"/>
    <s v="Park and Ride Lot"/>
    <m/>
    <x v="0"/>
    <n v="1"/>
    <s v="Capital"/>
    <s v="2"/>
    <m/>
    <s v="3"/>
    <m/>
    <s v="3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s v="LARGE"/>
    <s v="Over 1m"/>
    <s v="Denver-Aurora, CO"/>
    <n v="2374203"/>
    <s v="12300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s v="LARGE"/>
    <s v="Over 1m"/>
    <s v="Denver-Aurora, CO"/>
    <n v="2374203"/>
    <s v="12301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s v="LARGE"/>
    <s v="Over 1m"/>
    <s v="Denver-Aurora, CO"/>
    <n v="2374203"/>
    <s v="12302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s v="LARGE"/>
    <s v="Over 1m"/>
    <s v="Denver-Aurora, CO"/>
    <n v="2374203"/>
    <s v="12303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s v="LARGE"/>
    <s v="Over 1m"/>
    <s v="Denver-Aurora, CO"/>
    <n v="2374203"/>
    <s v="12305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s v="LARGE"/>
    <s v="Over 1m"/>
    <s v="Denver-Aurora, CO"/>
    <n v="2374203"/>
    <s v="12306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s v="LARGE"/>
    <s v="Over 1m"/>
    <s v="Denver-Aurora, CO"/>
    <n v="2374203"/>
    <s v="12307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s v="LARGE"/>
    <s v="Over 1m"/>
    <s v="Denver-Aurora, CO"/>
    <n v="2374203"/>
    <s v="12308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s v="LARGE"/>
    <s v="Over 1m"/>
    <s v="Denver-Aurora, CO"/>
    <n v="2374203"/>
    <s v="12400"/>
    <s v="  "/>
    <m/>
    <s v="N"/>
    <s v="1243"/>
    <x v="4"/>
    <n v="12"/>
    <s v="Fixed Guideway"/>
    <s v="43"/>
    <s v="124"/>
    <s v="Construction"/>
    <s v="20"/>
    <s v="Miscellaneous"/>
    <m/>
    <x v="0"/>
    <n v="1"/>
    <s v="Capital"/>
    <s v="2"/>
    <m/>
    <s v="4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s v="LARGE"/>
    <s v="Over 1m"/>
    <s v="Denver-Aurora, CO"/>
    <n v="2374203"/>
    <s v="12302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s v="LARGE"/>
    <s v="Over 1m"/>
    <s v="Denver-Aurora, CO"/>
    <n v="2374203"/>
    <s v="12301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s v="LARGE"/>
    <s v="Over 1m"/>
    <s v="Denver-Aurora, CO"/>
    <n v="2374203"/>
    <s v="12303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n v="0"/>
    <s v="080240"/>
    <s v="LARGE"/>
    <s v="Over 1m"/>
    <s v="Denver-Aurora, CO"/>
    <n v="2374203"/>
    <s v="12304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n v="0"/>
    <s v="080240"/>
    <s v="LARGE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n v="0"/>
    <s v="080240"/>
    <s v="LARGE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n v="0"/>
    <s v="080240"/>
    <s v="LARGE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n v="0"/>
    <s v="080240"/>
    <s v="LARGE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n v="0"/>
    <s v="080240"/>
    <s v="LARGE"/>
    <s v="Over 1m"/>
    <s v="Denver-Aurora, CO"/>
    <n v="2374203"/>
    <s v="12701"/>
    <s v="  "/>
    <m/>
    <s v="N"/>
    <s v="1275"/>
    <x v="4"/>
    <n v="12"/>
    <s v="Fixed Guideway"/>
    <s v="75"/>
    <s v="127"/>
    <s v="Real Estate (R/W)"/>
    <s v="93"/>
    <s v="Demolition"/>
    <m/>
    <x v="0"/>
    <n v="1"/>
    <s v="Capital"/>
    <s v="2"/>
    <m/>
    <s v="7"/>
    <m/>
    <s v="5"/>
    <s v="9"/>
    <s v="3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n v="0"/>
    <s v="080240"/>
    <s v="LARGE"/>
    <s v="Over 1m"/>
    <s v="Denver-Aurora, CO"/>
    <n v="2374203"/>
    <s v="12701"/>
    <s v="  "/>
    <m/>
    <s v="N"/>
    <s v="1275"/>
    <x v="4"/>
    <n v="12"/>
    <s v="Fixed Guideway"/>
    <s v="75"/>
    <s v="127"/>
    <s v="Real Estate (R/W)"/>
    <s v="95"/>
    <s v="Real Estate (R/W)"/>
    <m/>
    <x v="0"/>
    <n v="1"/>
    <s v="Capital"/>
    <s v="2"/>
    <m/>
    <s v="7"/>
    <m/>
    <s v="5"/>
    <s v="9"/>
    <s v="5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s v="LARGE"/>
    <s v="Over 1m"/>
    <s v="Denver-Aurora, CO"/>
    <n v="2374203"/>
    <s v="12300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s v="LARGE"/>
    <s v="Over 1m"/>
    <s v="Denver-Aurora, CO"/>
    <n v="2374203"/>
    <s v="12301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s v="LARGE"/>
    <s v="Over 1m"/>
    <s v="Denver-Aurora, CO"/>
    <n v="2374203"/>
    <s v="12302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s v="LARGE"/>
    <s v="Over 1m"/>
    <s v="Denver-Aurora, CO"/>
    <n v="2374203"/>
    <s v="12303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s v="LARGE"/>
    <s v="Over 1m"/>
    <s v="Denver-Aurora, CO"/>
    <n v="2374203"/>
    <s v="12304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s v="LARGE"/>
    <s v="Over 1m"/>
    <s v="Denver-Aurora, CO"/>
    <n v="2374203"/>
    <s v="12304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21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s v="LARGE"/>
    <s v="Over 1m"/>
    <s v="Denver-Aurora, CO"/>
    <n v="2374203"/>
    <s v="12100"/>
    <s v="  "/>
    <m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x v="0"/>
    <n v="1"/>
    <s v="Capital"/>
    <s v="2"/>
    <m/>
    <s v="1"/>
    <m/>
    <s v="3"/>
    <s v="2"/>
    <s v="2"/>
  </r>
  <r>
    <s v="CO95X021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s v="LARGE"/>
    <s v="Over 1m"/>
    <s v="Denver-Aurora, CO"/>
    <n v="2374203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s v="MEDIUM"/>
    <s v="200k - 1m"/>
    <s v="Colorado Springs, CO"/>
    <n v="55940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s v="MEDIUM"/>
    <s v="200k - 1m"/>
    <s v="Colorado Springs, CO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s v="MEDIUM"/>
    <s v="200k - 1m"/>
    <s v="Colorado Springs, CO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s v="MEDIUM"/>
    <s v="200k - 1m"/>
    <s v="Colorado Springs, CO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s v="MEDIUM"/>
    <s v="200k - 1m"/>
    <s v="Colorado Springs, CO"/>
    <n v="55940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s v="MEDIUM"/>
    <s v="200k - 1m"/>
    <s v="Colorado Springs, CO"/>
    <n v="55940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s v="MEDIUM"/>
    <s v="200k - 1m"/>
    <s v="Colorado Springs, CO"/>
    <n v="55940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s v="MEDIUM"/>
    <s v="200k - 1m"/>
    <s v="Colorado Springs, CO"/>
    <n v="55940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s v="MEDIUM"/>
    <s v="200k - 1m"/>
    <s v="Colorado Springs, CO"/>
    <n v="55940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s v="MEDIUM"/>
    <s v="200k - 1m"/>
    <s v="Colorado Springs, CO"/>
    <n v="55940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s v="LARGE"/>
    <s v="Over 1m"/>
    <s v="Denver-Aurora, CO"/>
    <n v="237420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s v="LARGE"/>
    <s v="Over 1m"/>
    <s v="Denver-Aurora, CO"/>
    <n v="237420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s v="Hartford, CT"/>
    <n v="924859"/>
    <s v="14001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s v="Hartford, CT"/>
    <n v="924859"/>
    <s v="14002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s v="MEDIUM"/>
    <s v="200k - 1m"/>
    <s v="Hartford, CT"/>
    <n v="924859"/>
    <s v="14003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s v="Hartford, CT"/>
    <n v="924859"/>
    <s v="14001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s v="Hartford, CT"/>
    <n v="924859"/>
    <s v="14002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s v="MEDIUM"/>
    <s v="200k - 1m"/>
    <s v="Hartford, CT"/>
    <n v="924859"/>
    <s v="14003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s v="Hartford, CT"/>
    <n v="924859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s v="Hartford, CT"/>
    <n v="924859"/>
    <s v="14001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s v="Hartford, CT"/>
    <n v="924859"/>
    <s v="14002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s v="Hartford, CT"/>
    <n v="924859"/>
    <s v="14001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s v="Hartford, CT"/>
    <n v="924859"/>
    <s v="14002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s v="MEDIUM"/>
    <s v="200k - 1m"/>
    <s v="Hartford, CT"/>
    <n v="924859"/>
    <s v="14003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s v="Hartford, CT"/>
    <n v="924859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s v="Hartford, CT"/>
    <n v="924859"/>
    <s v="14001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n v="0"/>
    <s v="090530"/>
    <s v="MEDIUM"/>
    <s v="200k - 1m"/>
    <s v="Hartford, CT"/>
    <n v="924859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s v="Hartford, CT"/>
    <n v="924859"/>
    <s v="14001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s v="Hartford, CT"/>
    <n v="924859"/>
    <s v="14002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s v="MEDIUM"/>
    <s v="200k - 1m"/>
    <s v="Hartford, CT"/>
    <n v="924859"/>
    <s v="14003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T050110"/>
    <n v="5"/>
    <x v="8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s v="STATE"/>
    <s v="Under 50k"/>
    <s v="CONNECTICUT GOV APP"/>
    <n v="0"/>
    <s v="12500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CT050110"/>
    <n v="5"/>
    <x v="8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s v="STATE"/>
    <s v="Under 50k"/>
    <s v="CONNECTICUT GOV APP"/>
    <n v="0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s v="STATE"/>
    <s v="Under 50k"/>
    <s v="CONNECTICUT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s v="STATE"/>
    <s v="Under 50k"/>
    <s v="CONNECTICU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s v="STATE"/>
    <s v="Under 50k"/>
    <s v="CONNECTICU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s v="STATE"/>
    <s v="Under 50k"/>
    <s v="CONNECTICUT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s v="STATE"/>
    <s v="Under 50k"/>
    <s v="CONNECTICU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s v="STATE"/>
    <s v="Under 50k"/>
    <s v="CONNECTICUT GOV APP"/>
    <n v="0"/>
    <s v="61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s v="MEDIUM"/>
    <s v="200k - 1m"/>
    <s v="Springfield, MA-CT"/>
    <n v="62130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s v="MEDIUM"/>
    <s v="200k - 1m"/>
    <s v="Hartford, CT"/>
    <n v="92485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s v="MEDIUM"/>
    <s v="200k - 1m"/>
    <s v="Hartford, CT"/>
    <n v="924859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s v="MEDIUM"/>
    <s v="200k - 1m"/>
    <s v="Hartford, CT"/>
    <n v="92485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s v="MEDIUM"/>
    <s v="200k - 1m"/>
    <s v="Hartford, CT"/>
    <n v="92485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s v="MEDIUM"/>
    <s v="200k - 1m"/>
    <s v="Hartford, CT"/>
    <n v="92485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n v="0"/>
    <s v="090530"/>
    <s v="MEDIUM"/>
    <s v="200k - 1m"/>
    <s v="Hartford, CT"/>
    <n v="92485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s v="MEDIUM"/>
    <s v="200k - 1m"/>
    <s v="Hartford, CT"/>
    <n v="9248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s v="MEDIUM"/>
    <s v="200k - 1m"/>
    <s v="Bridgeport-Stamford, CT-NY"/>
    <n v="92331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s v="MEDIUM"/>
    <s v="200k - 1m"/>
    <s v="Bridgeport-Stamford, CT-NY"/>
    <n v="92331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s v="MEDIUM"/>
    <s v="200k - 1m"/>
    <s v="Bridgeport-Stamford, CT-NY"/>
    <n v="923311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s v="MEDIUM"/>
    <s v="200k - 1m"/>
    <s v="Bridgeport-Stamford, CT-NY"/>
    <n v="92331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s v="MEDIUM"/>
    <s v="200k - 1m"/>
    <s v="Bridgeport-Stamford, CT-NY"/>
    <n v="9233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s v="MEDIUM"/>
    <s v="200k - 1m"/>
    <s v="New Haven, CT"/>
    <n v="56283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s v="MEDIUM"/>
    <s v="200k - 1m"/>
    <s v="New Haven, CT"/>
    <n v="56283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s v="MEDIUM"/>
    <s v="200k - 1m"/>
    <s v="New Haven, CT"/>
    <n v="56283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s v="MEDIUM"/>
    <s v="200k - 1m"/>
    <s v="New Haven, CT"/>
    <n v="56283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s v="MEDIUM"/>
    <s v="200k - 1m"/>
    <s v="New Haven, CT"/>
    <n v="56283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s v="MEDIUM"/>
    <s v="200k - 1m"/>
    <s v="Worcester, MA - CT"/>
    <n v="486514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s v="SMALL"/>
    <s v="50k - 200k"/>
    <s v="Waterbury, CT"/>
    <n v="194535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s v="SMALL"/>
    <s v="50k - 200k"/>
    <s v="Waterbury, CT"/>
    <n v="19453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s v="SMALL"/>
    <s v="50k - 200k"/>
    <s v="Waterbury, CT"/>
    <n v="19453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s v="MEDIUM"/>
    <s v="200k - 1m"/>
    <s v="Norwich-New London, CT-RI"/>
    <n v="2091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s v="MEDIUM"/>
    <s v="200k - 1m"/>
    <s v="Norwich-New London, CT-RI"/>
    <n v="2091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s v="MEDIUM"/>
    <s v="200k - 1m"/>
    <s v="Norwich-New London, CT-RI"/>
    <n v="20919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s v="SMALL"/>
    <s v="50k - 200k"/>
    <s v="Danbury, CT-NY"/>
    <n v="16813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s v="SMALL"/>
    <s v="50k - 200k"/>
    <s v="Danbury, CT-NY"/>
    <n v="16813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44X004"/>
    <n v="44"/>
    <x v="8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s v="MEDIUM"/>
    <s v="200k - 1m"/>
    <s v="Bridgeport-Stamford, CT-NY"/>
    <n v="923311"/>
    <s v="1220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CT44X004"/>
    <n v="44"/>
    <x v="8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s v="MEDIUM"/>
    <s v="200k - 1m"/>
    <s v="New Haven, CT"/>
    <n v="562839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s v="MEDIUM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s v="MEDIUM"/>
    <s v="200k - 1m"/>
    <s v="Norwich-New London, CT-RI"/>
    <n v="2091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s v="MEDIUM"/>
    <s v="200k - 1m"/>
    <s v="Norwich-New London, CT-RI"/>
    <n v="209190"/>
    <s v="11700"/>
    <s v="DP"/>
    <s v="DIESEL (PARTICULATE TRAP)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s v="MEDIUM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s v="MEDIUM"/>
    <s v="200k - 1m"/>
    <s v="Norwich-New London, CT-RI"/>
    <n v="2091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s v="MEDIUM"/>
    <s v="200k - 1m"/>
    <s v="Norwich-New London, CT-RI"/>
    <n v="20919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s v="MEDIUM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s v="MEDIUM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T90X524"/>
    <n v="90"/>
    <x v="8"/>
    <s v="49 USC 5307 - Urbanized Area Formula (FY2006 forward)"/>
    <n v="5307"/>
    <x v="6"/>
    <m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s v="SMALL"/>
    <s v="50k - 200k"/>
    <s v="Danbury, CT-NY"/>
    <n v="168136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s v="MEDIUM"/>
    <s v="200k - 1m"/>
    <s v="Hartford, CT"/>
    <n v="924859"/>
    <s v="11300"/>
    <s v="  "/>
    <m/>
    <s v="N"/>
    <s v="1131"/>
    <x v="0"/>
    <n v="11"/>
    <s v="Bus"/>
    <s v="31"/>
    <s v="113"/>
    <s v="Engineering and Design"/>
    <s v="11"/>
    <s v="Terminal, intermodal (Intercity bus)"/>
    <m/>
    <x v="0"/>
    <n v="1"/>
    <s v="Capital"/>
    <s v="1"/>
    <m/>
    <s v="3"/>
    <m/>
    <s v="1"/>
    <s v="1"/>
    <s v="1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s v="MEDIUM"/>
    <s v="200k - 1m"/>
    <s v="Hartford, CT"/>
    <n v="924859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s v="MEDIUM"/>
    <s v="200k - 1m"/>
    <s v="Hartford, CT"/>
    <n v="92485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s v="MEDIUM"/>
    <s v="200k - 1m"/>
    <s v="Hartford, CT"/>
    <n v="92485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s v="MEDIUM"/>
    <s v="200k - 1m"/>
    <s v="Bridgeport-Stamford, CT-NY"/>
    <n v="923311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s v="MEDIUM"/>
    <s v="200k - 1m"/>
    <s v="Bridgeport-Stamford, CT-NY"/>
    <n v="92331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s v="MEDIUM"/>
    <s v="200k - 1m"/>
    <s v="Bridgeport-Stamford, CT-NY"/>
    <n v="923311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s v="MEDIUM"/>
    <s v="200k - 1m"/>
    <s v="Bridgeport-Stamford, CT-NY"/>
    <n v="923311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s v="MEDIUM"/>
    <s v="200k - 1m"/>
    <s v="Bridgeport-Stamford, CT-NY"/>
    <n v="923311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s v="MEDIUM"/>
    <s v="200k - 1m"/>
    <s v="Bridgeport-Stamford, CT-NY"/>
    <n v="92331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s v="MEDIUM"/>
    <s v="200k - 1m"/>
    <s v="Bridgeport-Stamford, CT-NY"/>
    <n v="92331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T90X527"/>
    <n v="90"/>
    <x v="8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s v="MEDIUM"/>
    <s v="200k - 1m"/>
    <s v="New Haven, CT"/>
    <n v="56283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90X527"/>
    <n v="90"/>
    <x v="8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s v="MEDIUM"/>
    <s v="200k - 1m"/>
    <s v="New Haven, CT"/>
    <n v="56283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T90X527"/>
    <n v="90"/>
    <x v="8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s v="MEDIUM"/>
    <s v="200k - 1m"/>
    <s v="New Haven, CT"/>
    <n v="56283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T95X015"/>
    <n v="95"/>
    <x v="8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s v="MEDIUM"/>
    <s v="200k - 1m"/>
    <s v="Hartford, CT"/>
    <n v="924859"/>
    <s v="11301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CT95X015"/>
    <n v="95"/>
    <x v="8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s v="MEDIUM"/>
    <s v="200k - 1m"/>
    <s v="Hartford, CT"/>
    <n v="924859"/>
    <s v="1133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CT95X015"/>
    <n v="95"/>
    <x v="8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n v="0"/>
    <s v="090530"/>
    <s v="MEDIUM"/>
    <s v="200k - 1m"/>
    <s v="Hartford, CT"/>
    <n v="924859"/>
    <s v="1133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s v="MEDIUM"/>
    <s v="200k - 1m"/>
    <s v="Hartford, CT"/>
    <n v="92485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s v="MEDIUM"/>
    <s v="200k - 1m"/>
    <s v="Hartford, CT"/>
    <n v="924859"/>
    <s v="44201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s v="SMALL"/>
    <s v="50k - 200k"/>
    <s v="Waterbury, CT"/>
    <n v="1945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s v="SMALL"/>
    <s v="50k - 200k"/>
    <s v="Waterbury, CT"/>
    <n v="1945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s v="SMALL"/>
    <s v="50k - 200k"/>
    <s v="Waterbury, CT"/>
    <n v="194535"/>
    <s v="44202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T95X018"/>
    <n v="95"/>
    <x v="8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s v="MEDIUM"/>
    <s v="200k - 1m"/>
    <s v="Bridgeport-Stamford, CT-NY"/>
    <n v="92331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T95X018"/>
    <n v="95"/>
    <x v="8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s v="MEDIUM"/>
    <s v="200k - 1m"/>
    <s v="Bridgeport-Stamford, CT-NY"/>
    <n v="92331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T95X019"/>
    <n v="95"/>
    <x v="8"/>
    <s v="49 USC 5307 - Urbanized Area Formula (FHWA xfer FY 2007 fwd)"/>
    <n v="5307"/>
    <x v="6"/>
    <m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s v="MEDIUM"/>
    <s v="200k - 1m"/>
    <s v="Hartford, CT"/>
    <n v="92485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DC035005"/>
    <n v="3"/>
    <x v="5"/>
    <s v="49 USC 5309 - New Starts"/>
    <n v="5309"/>
    <x v="0"/>
    <s v="CAPITAL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s v="LARGE"/>
    <s v="Over 1m"/>
    <s v="Los Angeles-Long Beach-Anaheim, CA"/>
    <n v="12150996"/>
    <s v="13700"/>
    <s v="  "/>
    <m/>
    <s v="N"/>
    <s v="1373"/>
    <x v="7"/>
    <n v="13"/>
    <s v="New Starts"/>
    <s v="73"/>
    <s v="137"/>
    <s v="Acquisition"/>
    <s v="00"/>
    <s v="Contingencies"/>
    <m/>
    <x v="0"/>
    <n v="1"/>
    <s v="Capital"/>
    <s v="3"/>
    <m/>
    <s v="7"/>
    <m/>
    <s v="3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s v="LARGE"/>
    <s v="Over 1m"/>
    <s v="Washington, DC-VA-MD"/>
    <n v="45867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s v="LARGE"/>
    <s v="Over 1m"/>
    <s v="Washington, DC-VA-MD"/>
    <n v="458677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s v="LARGE"/>
    <s v="Over 1m"/>
    <s v="Washington, DC-VA-MD"/>
    <n v="458677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s v="LARGE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s v="LARGE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s v="LARGE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s v="LARGE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s v="LARGE"/>
    <s v="Over 1m"/>
    <s v="Washington, DC-VA-MD"/>
    <n v="458677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s v="LARGE"/>
    <s v="Over 1m"/>
    <s v="Washington, DC-VA-MD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s v="LARGE"/>
    <s v="Over 1m"/>
    <s v="Washington, DC-VA-MD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s v="LARGE"/>
    <s v="Over 1m"/>
    <s v="Washington, DC-VA-MD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s v="LARGE"/>
    <s v="Over 1m"/>
    <s v="Washington, DC-VA-MD"/>
    <n v="45867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s v="LARGE"/>
    <s v="Over 1m"/>
    <s v="Washington, DC-VA-MD"/>
    <n v="45867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s v="LARGE"/>
    <s v="Over 1m"/>
    <s v="Washington, DC-VA-MD"/>
    <n v="4586770"/>
    <s v="50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s v="LARGE"/>
    <s v="Over 1m"/>
    <s v="Washington, DC-VA-MD"/>
    <n v="4586770"/>
    <s v="50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s v="LARGE"/>
    <s v="Over 1m"/>
    <s v="Washington, DC-VA-MD"/>
    <n v="4586770"/>
    <s v="50000"/>
    <s v="  "/>
    <m/>
    <s v="N"/>
    <s v="5573"/>
    <x v="8"/>
    <n v="55"/>
    <s v="Research Projects"/>
    <s v="73"/>
    <s v="557"/>
    <s v="Research Projects"/>
    <s v="00"/>
    <s v="Research Projects"/>
    <m/>
    <x v="0"/>
    <n v="5"/>
    <s v="Research Projects"/>
    <s v="5"/>
    <m/>
    <s v="7"/>
    <m/>
    <s v="3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s v="LARGE"/>
    <s v="Over 1m"/>
    <s v="Washington, DC-VA-MD"/>
    <n v="4586770"/>
    <s v="50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s v="LARGE"/>
    <s v="Over 1m"/>
    <s v="Washington, DC-VA-MD"/>
    <n v="4586770"/>
    <s v="50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77"/>
    <n v="26"/>
    <x v="9"/>
    <s v="49 USC 5314 - National Research Program"/>
    <n v="5314"/>
    <x v="3"/>
    <m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s v="LARGE"/>
    <s v="Over 1m"/>
    <s v="Washington, DC-VA-MD"/>
    <n v="4586770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s v="LARGE"/>
    <s v="Over 1m"/>
    <s v="Washington, DC-VA-MD"/>
    <n v="4586770"/>
    <s v="55000"/>
    <s v="  "/>
    <m/>
    <s v="N"/>
    <s v="5510"/>
    <x v="8"/>
    <n v="55"/>
    <s v="Research Projects"/>
    <s v="10"/>
    <s v="551"/>
    <s v="Research Projects"/>
    <s v="00"/>
    <s v="Research Projects"/>
    <m/>
    <x v="0"/>
    <n v="5"/>
    <s v="Research Projects"/>
    <s v="5"/>
    <m/>
    <s v="1"/>
    <m/>
    <s v="0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80"/>
    <n v="26"/>
    <x v="9"/>
    <s v="49 USC 5314 - National Research Program"/>
    <n v="5314"/>
    <x v="3"/>
    <m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n v="10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1"/>
    <n v="26"/>
    <x v="9"/>
    <s v="49 USC 5314 - National Research Program"/>
    <n v="5314"/>
    <x v="3"/>
    <m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2"/>
    <n v="26"/>
    <x v="9"/>
    <s v="49 USC 5314 - National Research Program"/>
    <n v="5314"/>
    <x v="3"/>
    <m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s v="LARGE"/>
    <s v="Over 1m"/>
    <s v="Washington, DC-VA-MD"/>
    <n v="458677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DC267383"/>
    <n v="26"/>
    <x v="9"/>
    <s v="49 USC 5314 - National Research Program"/>
    <n v="5314"/>
    <x v="3"/>
    <m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s v="LARGE"/>
    <s v="Over 1m"/>
    <s v="Washington, DC-VA-MD"/>
    <n v="4586770"/>
    <s v="550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s v="LARGE"/>
    <s v="Over 1m"/>
    <s v="Washington, DC-VA-MD"/>
    <n v="4586770"/>
    <s v="550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s v="LARGE"/>
    <s v="Over 1m"/>
    <s v="Washington, DC-VA-MD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n v="750"/>
    <n v="110080"/>
    <s v="LARGE"/>
    <s v="Over 1m"/>
    <s v="Washington, DC-VA-MD"/>
    <n v="4586770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s v="LARGE"/>
    <s v="Over 1m"/>
    <s v="Washington, DC-VA-MD"/>
    <n v="4586770"/>
    <s v="55000"/>
    <s v="  "/>
    <m/>
    <s v="N"/>
    <s v="5510"/>
    <x v="8"/>
    <n v="55"/>
    <s v="Research Projects"/>
    <s v="10"/>
    <s v="551"/>
    <s v="Research Projects"/>
    <s v="00"/>
    <s v="Research Projects"/>
    <m/>
    <x v="0"/>
    <n v="5"/>
    <s v="Research Projects"/>
    <s v="5"/>
    <m/>
    <s v="1"/>
    <m/>
    <s v="0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s v="LARGE"/>
    <s v="Over 1m"/>
    <s v="Washington, DC-VA-MD"/>
    <n v="4586770"/>
    <s v="60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s v="LARGE"/>
    <s v="Over 1m"/>
    <s v="Washington, DC-VA-MD"/>
    <n v="4586770"/>
    <s v="60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s v="LARGE"/>
    <s v="Over 1m"/>
    <s v="Washington, DC-VA-MD"/>
    <n v="4586770"/>
    <s v="60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s v="LARGE"/>
    <s v="Over 1m"/>
    <s v="Washington, DC-VA-MD"/>
    <n v="4586770"/>
    <s v="60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s v="LARGE"/>
    <s v="Over 1m"/>
    <s v="Washington, DC-VA-MD"/>
    <n v="4586770"/>
    <s v="60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s v="LARGE"/>
    <s v="Over 1m"/>
    <s v="Washington, DC-VA-MD"/>
    <n v="4586770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8020"/>
    <n v="26"/>
    <x v="10"/>
    <s v="49 USC 5314 - National Research Program"/>
    <n v="5314"/>
    <x v="3"/>
    <m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s v="LARGE"/>
    <s v="Over 1m"/>
    <s v="Washington, DC-VA-MD"/>
    <n v="4586770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270002"/>
    <n v="27"/>
    <x v="9"/>
    <s v="49 USC 5327 - Project Management Oversight/Compliance Reviews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s v="LARGE"/>
    <s v="Over 1m"/>
    <s v="Virginia Beach, VA"/>
    <n v="1439666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DC270003"/>
    <n v="27"/>
    <x v="7"/>
    <s v="49 USC 5327 - Project Management Oversight/Compliance Reviews"/>
    <n v="5327"/>
    <x v="11"/>
    <m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s v="LARGE"/>
    <s v="Over 1m"/>
    <s v="Virginia Beach, VA"/>
    <n v="1439666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DC271005"/>
    <n v="27"/>
    <x v="9"/>
    <s v="49 USC 5327 - Project Management Oversight/Compliance Reviews"/>
    <n v="5327"/>
    <x v="11"/>
    <m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s v="LARGE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DC271006"/>
    <n v="27"/>
    <x v="9"/>
    <s v="49 USC 5327 - Project Management Oversight/Compliance Reviews"/>
    <n v="5327"/>
    <x v="11"/>
    <m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s v="LARGE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DC271111"/>
    <n v="27"/>
    <x v="11"/>
    <s v="49 USC 5327 - Project Management Oversight/Compliance Reviews"/>
    <n v="5327"/>
    <x v="11"/>
    <m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s v="LARGE"/>
    <s v="Over 1m"/>
    <s v="Virginia Beach, VA"/>
    <n v="143966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2002"/>
    <n v="27"/>
    <x v="9"/>
    <s v="49 USC 5327 - Project Management Oversight/Compliance Reviews"/>
    <n v="5327"/>
    <x v="11"/>
    <m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s v="LARGE"/>
    <s v="Over 1m"/>
    <s v="Washington, DC-VA-MD"/>
    <n v="4586770"/>
    <s v="999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DC272004"/>
    <n v="27"/>
    <x v="9"/>
    <s v="49 USC 5327 - Project Management Oversight/Compliance Reviews"/>
    <n v="5327"/>
    <x v="11"/>
    <m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s v="LARGE"/>
    <s v="Over 1m"/>
    <s v="Washington, DC-VA-MD"/>
    <n v="4586770"/>
    <s v="620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4016"/>
    <n v="27"/>
    <x v="9"/>
    <s v="49 USC 5327 - Project Management Oversight/Compliance Reviews"/>
    <n v="5327"/>
    <x v="11"/>
    <m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s v="LARGE"/>
    <s v="Over 1m"/>
    <s v="Virginia Beach, VA"/>
    <n v="1439666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DC274017"/>
    <n v="27"/>
    <x v="9"/>
    <s v="49 USC 5327 - Project Management Oversight/Compliance Reviews"/>
    <n v="5327"/>
    <x v="11"/>
    <m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s v="LARGE"/>
    <s v="Over 1m"/>
    <s v="Virginia Beach, VA"/>
    <n v="1439666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DC275018"/>
    <n v="27"/>
    <x v="12"/>
    <s v="49 USC 5327 - Project Management Oversight/Compliance Reviews"/>
    <n v="5327"/>
    <x v="11"/>
    <m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s v="LARGE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033"/>
    <n v="27"/>
    <x v="12"/>
    <s v="49 USC 5327 - Project Management Oversight/Compliance Reviews"/>
    <n v="5327"/>
    <x v="11"/>
    <m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s v="LARGE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035"/>
    <n v="27"/>
    <x v="13"/>
    <s v="49 USC 5327 - Project Management Oversight/Compliance Reviews"/>
    <n v="5327"/>
    <x v="11"/>
    <m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14"/>
    <n v="27"/>
    <x v="14"/>
    <s v="49 USC 5327 - Project Management Oversight/Compliance Reviews"/>
    <n v="5327"/>
    <x v="11"/>
    <m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22"/>
    <n v="27"/>
    <x v="15"/>
    <s v="49 USC 5327 - Project Management Oversight/Compliance Reviews"/>
    <n v="5327"/>
    <x v="11"/>
    <m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42"/>
    <n v="27"/>
    <x v="16"/>
    <s v="49 USC 5327 - Project Management Oversight/Compliance Reviews"/>
    <n v="5327"/>
    <x v="11"/>
    <m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s v="SMALL"/>
    <s v="50k - 200k"/>
    <s v="Cape Girardeau, MO-IL"/>
    <n v="5290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46"/>
    <n v="27"/>
    <x v="12"/>
    <s v="49 USC 5327 - Project Management Oversight/Compliance Reviews"/>
    <n v="5327"/>
    <x v="11"/>
    <m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s v="LARGE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53"/>
    <n v="27"/>
    <x v="13"/>
    <s v="49 USC 5327 - Project Management Oversight/Compliance Reviews"/>
    <n v="5327"/>
    <x v="11"/>
    <m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54"/>
    <n v="27"/>
    <x v="16"/>
    <s v="49 USC 5327 - Project Management Oversight/Compliance Reviews"/>
    <n v="5327"/>
    <x v="11"/>
    <m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55"/>
    <n v="27"/>
    <x v="13"/>
    <s v="49 USC 5327 - Project Management Oversight/Compliance Reviews"/>
    <n v="5327"/>
    <x v="11"/>
    <m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68"/>
    <n v="27"/>
    <x v="16"/>
    <s v="49 USC 5327 - Project Management Oversight/Compliance Reviews"/>
    <n v="5327"/>
    <x v="11"/>
    <m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72"/>
    <n v="27"/>
    <x v="5"/>
    <s v="49 USC 5327 - Project Management Oversight/Compliance Reviews"/>
    <n v="5327"/>
    <x v="11"/>
    <m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92"/>
    <n v="27"/>
    <x v="5"/>
    <s v="49 USC 5327 - Project Management Oversight/Compliance Reviews"/>
    <n v="5327"/>
    <x v="11"/>
    <m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29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35"/>
    <n v="27"/>
    <x v="13"/>
    <s v="49 USC 5327 - Project Management Oversight/Compliance Reviews"/>
    <n v="5327"/>
    <x v="11"/>
    <m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37"/>
    <n v="27"/>
    <x v="5"/>
    <s v="49 USC 5327 - Project Management Oversight/Compliance Reviews"/>
    <n v="5327"/>
    <x v="11"/>
    <m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42"/>
    <n v="27"/>
    <x v="16"/>
    <s v="49 USC 5327 - Project Management Oversight/Compliance Reviews"/>
    <n v="5327"/>
    <x v="11"/>
    <m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44"/>
    <n v="27"/>
    <x v="5"/>
    <s v="49 USC 5327 - Project Management Oversight/Compliance Reviews"/>
    <n v="5327"/>
    <x v="11"/>
    <m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57"/>
    <n v="27"/>
    <x v="13"/>
    <s v="49 USC 5327 - Project Management Oversight/Compliance Reviews"/>
    <n v="5327"/>
    <x v="11"/>
    <m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59"/>
    <n v="27"/>
    <x v="17"/>
    <s v="49 USC 5327 - Project Management Oversight/Compliance Reviews"/>
    <n v="5327"/>
    <x v="11"/>
    <m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2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4"/>
    <n v="27"/>
    <x v="5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s v="SMALL"/>
    <s v="50k - 200k"/>
    <s v="Cape Girardeau, MO-IL"/>
    <n v="5290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5"/>
    <n v="27"/>
    <x v="15"/>
    <s v="49 USC 5327 - Project Management Oversight/Compliance Reviews"/>
    <n v="5327"/>
    <x v="11"/>
    <m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6"/>
    <n v="27"/>
    <x v="5"/>
    <s v="49 USC 5327 - Project Management Oversight/Compliance Reviews"/>
    <n v="5327"/>
    <x v="11"/>
    <m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9"/>
    <n v="27"/>
    <x v="7"/>
    <s v="49 USC 5327 - Project Management Oversight/Compliance Reviews"/>
    <n v="5327"/>
    <x v="11"/>
    <m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s v="STATE"/>
    <s v="Under 50k"/>
    <s v="VIRGINI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0"/>
    <n v="27"/>
    <x v="17"/>
    <s v="49 USC 5327 - Project Management Oversight/Compliance Reviews"/>
    <n v="5327"/>
    <x v="11"/>
    <m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1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1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1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2"/>
    <n v="27"/>
    <x v="16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2"/>
    <n v="27"/>
    <x v="16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3"/>
    <n v="27"/>
    <x v="5"/>
    <s v="49 USC 5327 - Project Management Oversight/Compliance Reviews"/>
    <n v="5327"/>
    <x v="11"/>
    <m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4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5"/>
    <n v="27"/>
    <x v="6"/>
    <s v="49 USC 5327 - Project Management Oversight/Compliance Reviews"/>
    <n v="5327"/>
    <x v="11"/>
    <m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6"/>
    <n v="27"/>
    <x v="6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6"/>
    <n v="27"/>
    <x v="6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7"/>
    <n v="27"/>
    <x v="18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s v="LARGE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7"/>
    <n v="27"/>
    <x v="18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s v="LARGE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9"/>
    <n v="27"/>
    <x v="9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9"/>
    <n v="27"/>
    <x v="9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0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1"/>
    <n v="27"/>
    <x v="5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1"/>
    <n v="27"/>
    <x v="5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2"/>
    <n v="27"/>
    <x v="5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2"/>
    <n v="27"/>
    <x v="5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3"/>
    <n v="27"/>
    <x v="13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3"/>
    <n v="27"/>
    <x v="13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4"/>
    <n v="27"/>
    <x v="19"/>
    <s v="49 USC 5327 - Project Management Oversight/Compliance Reviews"/>
    <n v="5327"/>
    <x v="11"/>
    <m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5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6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7"/>
    <n v="27"/>
    <x v="13"/>
    <s v="49 USC 5327 - Project Management Oversight/Compliance Reviews"/>
    <n v="5327"/>
    <x v="11"/>
    <m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8"/>
    <n v="27"/>
    <x v="15"/>
    <s v="49 USC 5327 - Project Management Oversight/Compliance Reviews"/>
    <n v="5327"/>
    <x v="11"/>
    <m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9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0"/>
    <n v="27"/>
    <x v="18"/>
    <s v="49 USC 5327 - Project Management Oversight/Compliance Reviews"/>
    <n v="5327"/>
    <x v="11"/>
    <m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s v="LARGE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1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2"/>
    <n v="27"/>
    <x v="5"/>
    <s v="49 USC 5327 - Project Management Oversight/Compliance Reviews"/>
    <n v="5327"/>
    <x v="11"/>
    <m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3"/>
    <n v="27"/>
    <x v="6"/>
    <s v="49 USC 5327 - Project Management Oversight/Compliance Reviews"/>
    <n v="5327"/>
    <x v="11"/>
    <m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4"/>
    <n v="27"/>
    <x v="16"/>
    <s v="49 USC 5327 - Project Management Oversight/Compliance Reviews"/>
    <n v="5327"/>
    <x v="11"/>
    <m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5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6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7"/>
    <n v="27"/>
    <x v="5"/>
    <s v="49 USC 5327 - Project Management Oversight/Compliance Reviews"/>
    <n v="5327"/>
    <x v="11"/>
    <m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8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9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0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0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2"/>
    <n v="27"/>
    <x v="18"/>
    <s v="49 USC 5327 - Project Management Oversight/Compliance Reviews"/>
    <n v="5327"/>
    <x v="11"/>
    <m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s v="LARGE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3"/>
    <n v="27"/>
    <x v="9"/>
    <s v="49 USC 5327 - Project Management Oversight/Compliance Reviews"/>
    <n v="5327"/>
    <x v="11"/>
    <m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s v="STATE"/>
    <s v="Under 50k"/>
    <s v="District of Columbia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4"/>
    <n v="27"/>
    <x v="16"/>
    <s v="49 USC 5327 - Project Management Oversight/Compliance Reviews"/>
    <n v="5327"/>
    <x v="11"/>
    <m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5"/>
    <n v="27"/>
    <x v="5"/>
    <s v="49 USC 5327 - Project Management Oversight/Compliance Reviews"/>
    <n v="5327"/>
    <x v="11"/>
    <m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6"/>
    <n v="27"/>
    <x v="6"/>
    <s v="49 USC 5327 - Project Management Oversight/Compliance Reviews"/>
    <n v="5327"/>
    <x v="11"/>
    <m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8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9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0"/>
    <n v="27"/>
    <x v="17"/>
    <s v="49 USC 5327 - Project Management Oversight/Compliance Reviews"/>
    <n v="5327"/>
    <x v="11"/>
    <m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1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2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3"/>
    <n v="27"/>
    <x v="17"/>
    <s v="49 USC 5327 - Project Management Oversight/Compliance Reviews"/>
    <n v="5327"/>
    <x v="11"/>
    <m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4"/>
    <n v="27"/>
    <x v="9"/>
    <s v="49 USC 5327 - Project Management Oversight/Compliance Reviews"/>
    <n v="5327"/>
    <x v="11"/>
    <m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s v="LARGE"/>
    <s v="Over 1m"/>
    <s v="Virginia Beach, VA"/>
    <n v="143966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5"/>
    <n v="27"/>
    <x v="6"/>
    <s v="49 USC 5327 - Project Management Oversight/Compliance Reviews"/>
    <n v="5327"/>
    <x v="11"/>
    <m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6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9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0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1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2"/>
    <n v="27"/>
    <x v="7"/>
    <s v="49 USC 5327 - Project Management Oversight/Compliance Reviews"/>
    <n v="5327"/>
    <x v="11"/>
    <m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s v="STATE"/>
    <s v="Under 50k"/>
    <s v="VIRGINI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3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4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5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6"/>
    <n v="27"/>
    <x v="11"/>
    <s v="49 USC 5327 - Project Management Oversight/Compliance Reviews"/>
    <n v="5327"/>
    <x v="11"/>
    <m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7"/>
    <n v="27"/>
    <x v="5"/>
    <s v="49 USC 5327 - Project Management Oversight/Compliance Reviews"/>
    <n v="5327"/>
    <x v="11"/>
    <m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0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1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2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3"/>
    <n v="27"/>
    <x v="6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4"/>
    <n v="27"/>
    <x v="6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6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7"/>
    <n v="27"/>
    <x v="6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8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9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0"/>
    <n v="27"/>
    <x v="10"/>
    <s v="49 USC 5327 - Project Management Oversight/Compliance Reviews"/>
    <n v="5327"/>
    <x v="11"/>
    <m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1"/>
    <n v="27"/>
    <x v="12"/>
    <s v="49 USC 5327 - Project Management Oversight/Compliance Reviews"/>
    <n v="5327"/>
    <x v="11"/>
    <m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s v="LARGE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2"/>
    <n v="27"/>
    <x v="11"/>
    <s v="49 USC 5327 - Project Management Oversight/Compliance Reviews"/>
    <n v="5327"/>
    <x v="11"/>
    <m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3"/>
    <n v="27"/>
    <x v="6"/>
    <s v="49 USC 5327 - Project Management Oversight/Compliance Reviews"/>
    <n v="5327"/>
    <x v="11"/>
    <m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4"/>
    <n v="27"/>
    <x v="13"/>
    <s v="49 USC 5327 - Project Management Oversight/Compliance Reviews"/>
    <n v="5327"/>
    <x v="11"/>
    <m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5"/>
    <n v="27"/>
    <x v="9"/>
    <s v="49 USC 5327 - Project Management Oversight/Compliance Reviews"/>
    <n v="5327"/>
    <x v="11"/>
    <m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s v="STATE"/>
    <s v="Under 50k"/>
    <s v="District of Columbia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6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7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9"/>
    <n v="27"/>
    <x v="12"/>
    <s v="49 USC 5327 - Project Management Oversight/Compliance Reviews"/>
    <n v="5327"/>
    <x v="11"/>
    <m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s v="LARGE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0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1"/>
    <n v="27"/>
    <x v="15"/>
    <s v="49 USC 5327 - Project Management Oversight/Compliance Reviews"/>
    <n v="5327"/>
    <x v="11"/>
    <m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2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3"/>
    <n v="27"/>
    <x v="16"/>
    <s v="49 USC 5327 - Project Management Oversight/Compliance Reviews"/>
    <n v="5327"/>
    <x v="11"/>
    <m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4"/>
    <n v="27"/>
    <x v="6"/>
    <s v="49 USC 5327 - Project Management Oversight/Compliance Reviews"/>
    <n v="5327"/>
    <x v="11"/>
    <m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6"/>
    <n v="27"/>
    <x v="6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7"/>
    <n v="27"/>
    <x v="9"/>
    <s v="49 USC 5327 - Project Management Oversight/Compliance Reviews"/>
    <n v="5327"/>
    <x v="11"/>
    <m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s v="STATE"/>
    <s v="Under 50k"/>
    <s v="District of Columbia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8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8008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s v="LARGE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278009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s v="LARGE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278010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s v="LARGE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278012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s v="LARGE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340001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s v="LARGE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DC340001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n v="0"/>
    <n v="110080"/>
    <s v="LARGE"/>
    <s v="Over 1m"/>
    <s v="Washington, DC-VA-MD"/>
    <n v="4586770"/>
    <s v="111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340001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n v="0"/>
    <n v="110080"/>
    <s v="LARGE"/>
    <s v="Over 1m"/>
    <s v="Washington, DC-VA-MD"/>
    <n v="4586770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340002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s v="LARGE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DC430013"/>
    <n v="43"/>
    <x v="9"/>
    <s v="43 - NY Recovery (FTA/FEMA)"/>
    <n v="43"/>
    <x v="17"/>
    <m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s v="LARGE"/>
    <s v="Over 1m"/>
    <s v="Washington, DC-VA-MD"/>
    <n v="4586770"/>
    <s v="57200"/>
    <s v="  "/>
    <m/>
    <s v="N"/>
    <s v="5720"/>
    <x v="11"/>
    <n v="57"/>
    <s v="Safety &amp; Security"/>
    <s v="20"/>
    <s v="572"/>
    <s v="Safety &amp; Security"/>
    <s v="02"/>
    <s v="Safety &amp; Security"/>
    <m/>
    <x v="0"/>
    <n v="5"/>
    <s v="Research Projects"/>
    <s v="7"/>
    <m/>
    <s v="2"/>
    <m/>
    <s v="0"/>
    <s v="0"/>
    <s v="2"/>
  </r>
  <r>
    <s v="DC430014"/>
    <n v="43"/>
    <x v="9"/>
    <s v="43 - NY Recovery (FTA/FEMA)"/>
    <n v="43"/>
    <x v="17"/>
    <m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s v="LARGE"/>
    <s v="Over 1m"/>
    <s v="Washington, DC-VA-MD"/>
    <n v="4586770"/>
    <s v="57200"/>
    <s v="  "/>
    <m/>
    <s v="N"/>
    <s v="5720"/>
    <x v="11"/>
    <n v="57"/>
    <s v="Safety &amp; Security"/>
    <s v="20"/>
    <s v="572"/>
    <s v="Safety &amp; Security"/>
    <s v="02"/>
    <s v="Safety &amp; Security"/>
    <m/>
    <x v="0"/>
    <n v="5"/>
    <s v="Research Projects"/>
    <s v="7"/>
    <m/>
    <s v="2"/>
    <m/>
    <s v="0"/>
    <s v="0"/>
    <s v="2"/>
  </r>
  <r>
    <s v="DC445002"/>
    <n v="44"/>
    <x v="9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445002"/>
    <n v="44"/>
    <x v="9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s v="LARGE"/>
    <s v="Over 1m"/>
    <s v="Washington, DC-VA-MD"/>
    <n v="4586770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s v="LARGE"/>
    <s v="Over 1m"/>
    <s v="Washington, DC-VA-MD"/>
    <n v="4586770"/>
    <s v="12201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s v="LARGE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s v="LARGE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s v="LARGE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s v="LARGE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495001"/>
    <n v="49"/>
    <x v="9"/>
    <s v="49 - Hurricane Sandy Oversight - PMO"/>
    <n v="5324"/>
    <x v="16"/>
    <m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s v="LARGE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s v="LARGE"/>
    <s v="Over 1m"/>
    <s v="Washington, DC-VA-MD"/>
    <n v="458677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s v="LARGE"/>
    <s v="Over 1m"/>
    <s v="Washington, DC-VA-MD"/>
    <n v="4586770"/>
    <s v="11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s v="LARGE"/>
    <s v="Over 1m"/>
    <s v="Washington, DC-VA-MD"/>
    <n v="4586770"/>
    <s v="12100"/>
    <s v="  "/>
    <m/>
    <s v="N"/>
    <s v="1214"/>
    <x v="4"/>
    <n v="12"/>
    <s v="Fixed Guideway"/>
    <s v="14"/>
    <s v="121"/>
    <s v="Rehabilitation / Rebuild"/>
    <s v="21"/>
    <s v="Heavy Rail Cars"/>
    <s v="Heavy Rail Cars"/>
    <x v="0"/>
    <n v="1"/>
    <s v="Capital"/>
    <s v="2"/>
    <m/>
    <s v="1"/>
    <m/>
    <s v="4"/>
    <s v="2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s v="LARGE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s v="LARGE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s v="LARGE"/>
    <s v="Over 1m"/>
    <s v="Washington, DC-VA-MD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n v="0"/>
    <n v="110080"/>
    <s v="LARGE"/>
    <s v="Over 1m"/>
    <s v="Washington, DC-VA-MD"/>
    <n v="4586770"/>
    <s v="12301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s v="LARGE"/>
    <s v="Over 1m"/>
    <s v="Washington, DC-VA-MD"/>
    <n v="4586770"/>
    <s v="12302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s v="LARGE"/>
    <s v="Over 1m"/>
    <s v="Washington, DC-VA-MD"/>
    <n v="4586770"/>
    <s v="12303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s v="LARGE"/>
    <s v="Over 1m"/>
    <s v="Washington, DC-VA-MD"/>
    <n v="4586770"/>
    <s v="12303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6"/>
    <s v="Fare Collection Equip. (Stationary)"/>
    <m/>
    <x v="0"/>
    <n v="1"/>
    <s v="Capital"/>
    <s v="2"/>
    <m/>
    <s v="3"/>
    <m/>
    <s v="4"/>
    <s v="0"/>
    <s v="6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s v="LARGE"/>
    <s v="Over 1m"/>
    <s v="Washington, DC-VA-MD"/>
    <n v="4586770"/>
    <s v="12302"/>
    <s v="  "/>
    <m/>
    <s v="N"/>
    <s v="1234"/>
    <x v="4"/>
    <n v="12"/>
    <s v="Fixed Guideway"/>
    <s v="34"/>
    <s v="123"/>
    <s v="Rehab / Renovation"/>
    <s v="07"/>
    <s v="Surveillance/Security "/>
    <m/>
    <x v="0"/>
    <n v="1"/>
    <s v="Capital"/>
    <s v="2"/>
    <m/>
    <s v="3"/>
    <m/>
    <s v="4"/>
    <s v="0"/>
    <s v="7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s v="LARGE"/>
    <s v="Over 1m"/>
    <s v="Washington, DC-VA-MD"/>
    <n v="4586770"/>
    <s v="12402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s v="LARGE"/>
    <s v="Over 1m"/>
    <s v="Washington, DC-VA-MD"/>
    <n v="4586770"/>
    <s v="12404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s v="LARGE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s v="LARGE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s v="LARGE"/>
    <s v="Over 1m"/>
    <s v="Washington, DC-VA-MD"/>
    <n v="4586770"/>
    <s v="12601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s v="LARGE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s v="LARGE"/>
    <s v="Over 1m"/>
    <s v="Washington, DC-VA-MD"/>
    <n v="4586770"/>
    <s v="12202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s v="LARGE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s v="LARGE"/>
    <s v="Over 1m"/>
    <s v="Washington, DC-VA-MD"/>
    <n v="4586770"/>
    <s v="12303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s v="LARGE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s v="LARGE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s v="LARGE"/>
    <s v="Over 1m"/>
    <s v="Washington, DC-VA-MD"/>
    <n v="4586770"/>
    <s v="122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s v="LARGE"/>
    <s v="Over 1m"/>
    <s v="Washington, DC-VA-MD"/>
    <n v="4586770"/>
    <s v="122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s v="LARGE"/>
    <s v="Over 1m"/>
    <s v="Washington, DC-VA-MD"/>
    <n v="4586770"/>
    <s v="122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s v="LARGE"/>
    <s v="Over 1m"/>
    <s v="Washington, DC-VA-MD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n v="0"/>
    <n v="110080"/>
    <s v="LARGE"/>
    <s v="Over 1m"/>
    <s v="Washington, DC-VA-MD"/>
    <n v="4586770"/>
    <s v="123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s v="LARGE"/>
    <s v="Over 1m"/>
    <s v="Washington, DC-VA-MD"/>
    <n v="4586770"/>
    <s v="123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s v="LARGE"/>
    <s v="Over 1m"/>
    <s v="Washington, DC-VA-MD"/>
    <n v="4586770"/>
    <s v="12303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s v="LARGE"/>
    <s v="Over 1m"/>
    <s v="Washington, DC-VA-MD"/>
    <n v="4586770"/>
    <s v="124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s v="LARGE"/>
    <s v="Over 1m"/>
    <s v="Washington, DC-VA-MD"/>
    <n v="4586770"/>
    <s v="12403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s v="LARGE"/>
    <s v="Over 1m"/>
    <s v="Washington, DC-VA-MD"/>
    <n v="4586770"/>
    <s v="125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s v="LARGE"/>
    <s v="Over 1m"/>
    <s v="Washington, DC-VA-MD"/>
    <n v="4586770"/>
    <s v="126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s v="LARGE"/>
    <s v="Over 1m"/>
    <s v="Washington, DC-VA-MD"/>
    <n v="4586770"/>
    <s v="121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s v="LARGE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s v="LARGE"/>
    <s v="Over 1m"/>
    <s v="Washington, DC-VA-MD"/>
    <n v="4586770"/>
    <s v="123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s v="LARGE"/>
    <s v="Over 1m"/>
    <s v="Washington, DC-VA-MD"/>
    <n v="4586770"/>
    <s v="12404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s v="LARGE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s v="LARGE"/>
    <s v="Over 1m"/>
    <s v="Washington, DC-VA-MD"/>
    <n v="4586770"/>
    <s v="126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s v="LARGE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s v="LARGE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s v="LARGE"/>
    <s v="Over 1m"/>
    <s v="Washington, DC-VA-MD"/>
    <n v="4586770"/>
    <s v="12402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s v="LARGE"/>
    <s v="Over 1m"/>
    <s v="Washington, DC-VA-MD"/>
    <n v="4586770"/>
    <s v="12403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s v="LARGE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s v="LARGE"/>
    <s v="Over 1m"/>
    <s v="Washington, DC-VA-MD"/>
    <n v="458677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s v="LARGE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s v="LARGE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s v="LARGE"/>
    <s v="Over 1m"/>
    <s v="Washington, DC-VA-MD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s v="LARGE"/>
    <s v="Over 1m"/>
    <s v="Washington, DC-VA-MD"/>
    <n v="4586770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s v="LARGE"/>
    <s v="Over 1m"/>
    <s v="Washington, DC-VA-MD"/>
    <n v="4586770"/>
    <s v="12303"/>
    <s v="  "/>
    <m/>
    <s v="N"/>
    <s v="1234"/>
    <x v="4"/>
    <n v="12"/>
    <s v="Fixed Guideway"/>
    <s v="34"/>
    <s v="123"/>
    <s v="Rehab / Renovation"/>
    <s v="07"/>
    <s v="Surveillance/Security "/>
    <m/>
    <x v="0"/>
    <n v="1"/>
    <s v="Capital"/>
    <s v="2"/>
    <m/>
    <s v="3"/>
    <m/>
    <s v="4"/>
    <s v="0"/>
    <s v="7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s v="LARGE"/>
    <s v="Over 1m"/>
    <s v="Washington, DC-VA-MD"/>
    <n v="4586770"/>
    <s v="12406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s v="LARGE"/>
    <s v="Over 1m"/>
    <s v="Washington, DC-VA-MD"/>
    <n v="4586770"/>
    <s v="12404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s v="LARGE"/>
    <s v="Over 1m"/>
    <s v="Washington, DC-VA-MD"/>
    <n v="4586770"/>
    <s v="12405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s v="LARGE"/>
    <s v="Over 1m"/>
    <s v="Washington, DC-VA-MD"/>
    <n v="4586770"/>
    <s v="12403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s v="LARGE"/>
    <s v="Over 1m"/>
    <s v="Washington, DC-VA-MD"/>
    <n v="4586770"/>
    <s v="12501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s v="LARGE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s v="LARGE"/>
    <s v="Over 1m"/>
    <s v="Washington, DC-VA-MD"/>
    <n v="4586770"/>
    <s v="12601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s v="LARGE"/>
    <s v="Over 1m"/>
    <s v="Washington, DC-VA-MD"/>
    <n v="4586770"/>
    <s v="12602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s v="LARGE"/>
    <s v="Over 1m"/>
    <s v="Washington, DC-VA-MD"/>
    <n v="4586770"/>
    <s v="12402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s v="LARGE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s v="LARGE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s v="LARGE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s v="LARGE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s v="LARGE"/>
    <s v="Over 1m"/>
    <s v="Washington, DC-VA-MD"/>
    <n v="4586770"/>
    <s v="12501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s v="LARGE"/>
    <s v="Over 1m"/>
    <s v="Washington, DC-VA-MD"/>
    <n v="4586770"/>
    <s v="12601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s v="LARGE"/>
    <s v="Over 1m"/>
    <s v="Washington, DC-VA-MD"/>
    <n v="4586770"/>
    <s v="12701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s v="LARGE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s v="LARGE"/>
    <s v="Over 1m"/>
    <s v="Washington, DC-VA-MD"/>
    <n v="4586770"/>
    <s v="123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s v="LARGE"/>
    <s v="Over 1m"/>
    <s v="Washington, DC-VA-MD"/>
    <n v="4586770"/>
    <s v="12303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s v="LARGE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s v="LARGE"/>
    <s v="Over 1m"/>
    <s v="Washington, DC-VA-MD"/>
    <n v="4586770"/>
    <s v="12403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s v="LARGE"/>
    <s v="Over 1m"/>
    <s v="Washington, DC-VA-MD"/>
    <n v="4586770"/>
    <s v="12404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s v="LARGE"/>
    <s v="Over 1m"/>
    <s v="Washington, DC-VA-MD"/>
    <n v="4586770"/>
    <s v="12406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s v="LARGE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s v="LARGE"/>
    <s v="Over 1m"/>
    <s v="Washington, DC-VA-MD"/>
    <n v="4586770"/>
    <s v="126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s v="LARGE"/>
    <s v="Over 1m"/>
    <s v="Washington, DC-VA-MD"/>
    <n v="4586770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s v="LARGE"/>
    <s v="Over 1m"/>
    <s v="Washington, DC-VA-MD"/>
    <n v="4586770"/>
    <s v="12701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s v="LARGE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s v="LARGE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s v="LARGE"/>
    <s v="Over 1m"/>
    <s v="Washington, DC-VA-MD"/>
    <n v="4586770"/>
    <s v="12401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s v="LARGE"/>
    <s v="Over 1m"/>
    <s v="Washington, DC-VA-MD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s v="LARGE"/>
    <s v="Over 1m"/>
    <s v="Washington, DC-VA-MD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s v="LARGE"/>
    <s v="Over 1m"/>
    <s v="Washington, DC-VA-MD"/>
    <n v="458677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s v="LARGE"/>
    <s v="Over 1m"/>
    <s v="Washington, DC-VA-MD"/>
    <n v="4586770"/>
    <s v="55000"/>
    <s v="  "/>
    <m/>
    <s v="N"/>
    <s v="5576"/>
    <x v="8"/>
    <n v="55"/>
    <s v="Research Projects"/>
    <s v="76"/>
    <s v="557"/>
    <s v="Contractual"/>
    <s v="00"/>
    <s v="Construction"/>
    <m/>
    <x v="0"/>
    <n v="5"/>
    <s v="Research Projects"/>
    <s v="5"/>
    <m/>
    <s v="7"/>
    <m/>
    <s v="6"/>
    <s v="0"/>
    <s v="0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x v="0"/>
    <n v="7"/>
    <s v="Safety &amp; Security"/>
    <s v="4"/>
    <m/>
    <s v="1"/>
    <m/>
    <s v="0"/>
    <s v="0"/>
    <s v="6"/>
  </r>
  <r>
    <s v="DC74X002"/>
    <n v="74"/>
    <x v="9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s v="STATE"/>
    <s v="Under 50k"/>
    <s v="District of Columbia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DC74X002"/>
    <n v="74"/>
    <x v="9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s v="STATE"/>
    <s v="Under 50k"/>
    <s v="District of Columbia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s v="LARGE"/>
    <s v="Over 1m"/>
    <s v="Washington, DC-VA-MD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s v="LARGE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s v="LARGE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s v="LARGE"/>
    <s v="Over 1m"/>
    <s v="Washington, DC-VA-MD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s v="LARGE"/>
    <s v="Over 1m"/>
    <s v="Washington, DC-VA-MD"/>
    <n v="4586770"/>
    <s v="12402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s v="LARGE"/>
    <s v="Over 1m"/>
    <s v="Washington, DC-VA-MD"/>
    <n v="4586770"/>
    <s v="12401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s v="LARGE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s v="LARGE"/>
    <s v="Over 1m"/>
    <s v="Washington, DC-VA-MD"/>
    <n v="4586770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s v="LARGE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s v="LARGE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s v="LARGE"/>
    <s v="Over 1m"/>
    <s v="Washington, DC-VA-MD"/>
    <n v="4586770"/>
    <s v="121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s v="LARGE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s v="LARGE"/>
    <s v="Over 1m"/>
    <s v="Washington, DC-VA-MD"/>
    <n v="4586770"/>
    <s v="122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s v="LARGE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s v="LARGE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s v="LARGE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s v="LARGE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s v="LARGE"/>
    <s v="Over 1m"/>
    <s v="Washington, DC-VA-MD"/>
    <n v="4586770"/>
    <s v="122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s v="LARGE"/>
    <s v="Over 1m"/>
    <s v="Washington, DC-VA-MD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s v="LARGE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s v="LARGE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06"/>
    <s v="Shop Equipment"/>
    <m/>
    <x v="0"/>
    <n v="1"/>
    <s v="Capital"/>
    <s v="2"/>
    <m/>
    <s v="4"/>
    <m/>
    <s v="2"/>
    <s v="0"/>
    <s v="6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s v="LARGE"/>
    <s v="Over 1m"/>
    <s v="Washington, DC-VA-MD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s v="LARGE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s v="LARGE"/>
    <s v="Over 1m"/>
    <s v="Washington, DC-VA-MD"/>
    <n v="4586770"/>
    <s v="12400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s v="LARGE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s v="LARGE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s v="LARGE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s v="LARGE"/>
    <s v="Over 1m"/>
    <s v="Washington, DC-VA-MD"/>
    <n v="4586770"/>
    <s v="121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s v="LARGE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s v="LARGE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03"/>
    <s v="Radios"/>
    <m/>
    <x v="0"/>
    <n v="1"/>
    <s v="Capital"/>
    <s v="2"/>
    <m/>
    <s v="6"/>
    <m/>
    <s v="2"/>
    <s v="0"/>
    <s v="3"/>
  </r>
  <r>
    <s v="DC765010"/>
    <n v="76"/>
    <x v="5"/>
    <s v="49 USC 5327 - Project Management Oversight - Economic Recovery"/>
    <n v="5327"/>
    <x v="19"/>
    <m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65013"/>
    <n v="76"/>
    <x v="5"/>
    <s v="49 USC 5327 - Project Management Oversight - Economic Recovery"/>
    <n v="5327"/>
    <x v="19"/>
    <m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25"/>
    <n v="79"/>
    <x v="15"/>
    <s v="TIGER"/>
    <s v="111-117"/>
    <x v="9"/>
    <m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26"/>
    <n v="79"/>
    <x v="6"/>
    <s v="TIGER"/>
    <s v="111-117"/>
    <x v="9"/>
    <m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27"/>
    <n v="79"/>
    <x v="6"/>
    <s v="TIGER"/>
    <s v="111-117"/>
    <x v="9"/>
    <m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28"/>
    <n v="79"/>
    <x v="19"/>
    <s v="TIGER"/>
    <s v="111-117"/>
    <x v="9"/>
    <m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30"/>
    <n v="79"/>
    <x v="6"/>
    <s v="TIGER"/>
    <s v="111-117"/>
    <x v="9"/>
    <m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31"/>
    <n v="79"/>
    <x v="13"/>
    <s v="TIGER"/>
    <s v="111-117"/>
    <x v="9"/>
    <m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32"/>
    <n v="79"/>
    <x v="17"/>
    <s v="TIGER"/>
    <s v="111-117"/>
    <x v="9"/>
    <m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33"/>
    <n v="79"/>
    <x v="16"/>
    <s v="TIGER"/>
    <s v="111-117"/>
    <x v="9"/>
    <m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s v="STATE"/>
    <s v="Under 50k"/>
    <s v="District of Columbia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s v="STATE"/>
    <s v="Under 50k"/>
    <s v="District of Columbia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s v="STATE"/>
    <s v="Under 50k"/>
    <s v="District of Columbia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s v="STATE"/>
    <s v="Under 50k"/>
    <s v="District of Columbia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s v="STATE"/>
    <s v="Under 50k"/>
    <s v="District of Columbia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s v="STATE"/>
    <s v="Under 50k"/>
    <s v="District of Columbia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s v="STATE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s v="STATE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s v="STATE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s v="STATE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s v="STATE"/>
    <s v="Under 50k"/>
    <s v="District of Columbia"/>
    <n v="0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s v="STATE"/>
    <s v="Under 50k"/>
    <s v="District of Columbia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s v="LARGE"/>
    <s v="Over 1m"/>
    <s v="Washington, DC-VA-MD"/>
    <n v="458677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s v="LARGE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s v="LARGE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s v="LARGE"/>
    <s v="Over 1m"/>
    <s v="Washington, DC-VA-MD"/>
    <n v="4586770"/>
    <s v="11100"/>
    <s v="HE"/>
    <s v="HYBRID ELECTRIC - 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s v="LARGE"/>
    <s v="Over 1m"/>
    <s v="Washington, DC-VA-MD"/>
    <n v="4586770"/>
    <s v="11100"/>
    <s v="HE"/>
    <s v="HYBRID ELECTRIC - DIESEL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s v="LARGE"/>
    <s v="Over 1m"/>
    <s v="Washington, DC-VA-MD"/>
    <n v="4586770"/>
    <s v="11401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s v="LARGE"/>
    <s v="Over 1m"/>
    <s v="Washington, DC-VA-MD"/>
    <n v="4586770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s v="LARGE"/>
    <s v="Over 1m"/>
    <s v="Washington, DC-VA-MD"/>
    <n v="4586770"/>
    <s v="11401"/>
    <s v="  "/>
    <m/>
    <s v="N"/>
    <s v="1172"/>
    <x v="0"/>
    <n v="11"/>
    <s v="Bus"/>
    <s v="72"/>
    <s v="117"/>
    <s v="Force Account"/>
    <s v="08"/>
    <s v="Force Account"/>
    <m/>
    <x v="0"/>
    <n v="1"/>
    <s v="Capital"/>
    <s v="1"/>
    <m/>
    <s v="7"/>
    <m/>
    <s v="2"/>
    <s v="0"/>
    <s v="8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s v="LARGE"/>
    <s v="Over 1m"/>
    <s v="Washington, DC-VA-MD"/>
    <n v="4586770"/>
    <s v="11100"/>
    <s v="  "/>
    <m/>
    <s v="N"/>
    <s v="1172"/>
    <x v="0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s v="LARGE"/>
    <s v="Over 1m"/>
    <s v="Washington, DC-VA-MD"/>
    <n v="4586770"/>
    <s v="11101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s v="LARGE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s v="LARGE"/>
    <s v="Over 1m"/>
    <s v="Washington, DC-VA-MD"/>
    <n v="4586770"/>
    <s v="11402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s v="LARGE"/>
    <s v="Over 1m"/>
    <s v="Washington, DC-VA-MD"/>
    <n v="4586770"/>
    <s v="115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s v="LARGE"/>
    <s v="Over 1m"/>
    <s v="Washington, DC-VA-MD"/>
    <n v="4586770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s v="LARGE"/>
    <s v="Over 1m"/>
    <s v="Washington, DC-VA-MD"/>
    <n v="4586770"/>
    <s v="111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s v="LARGE"/>
    <s v="Over 1m"/>
    <s v="Washington, DC-VA-MD"/>
    <n v="4586770"/>
    <s v="11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s v="LARGE"/>
    <s v="Over 1m"/>
    <s v="Washington, DC-VA-MD"/>
    <n v="4586770"/>
    <s v="114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s v="LARGE"/>
    <s v="Over 1m"/>
    <s v="Washington, DC-VA-MD"/>
    <n v="4586770"/>
    <s v="11402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s v="LARGE"/>
    <s v="Over 1m"/>
    <s v="Washington, DC-VA-MD"/>
    <n v="4586770"/>
    <s v="115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s v="LARGE"/>
    <s v="Over 1m"/>
    <s v="Washington, DC-VA-MD"/>
    <n v="4586770"/>
    <s v="12301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s v="LARGE"/>
    <s v="Over 1m"/>
    <s v="Washington, DC-VA-MD"/>
    <n v="4586770"/>
    <s v="12300"/>
    <s v="  "/>
    <m/>
    <s v="N"/>
    <s v="1233"/>
    <x v="4"/>
    <n v="12"/>
    <s v="Fixed Guideway"/>
    <s v="33"/>
    <s v="123"/>
    <s v="Construction"/>
    <s v="06"/>
    <s v="Fare Collection Equip. (Stationary)"/>
    <m/>
    <x v="0"/>
    <n v="1"/>
    <s v="Capital"/>
    <s v="2"/>
    <m/>
    <s v="3"/>
    <m/>
    <s v="3"/>
    <s v="0"/>
    <s v="6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s v="LARGE"/>
    <s v="Over 1m"/>
    <s v="Washington, DC-VA-MD"/>
    <n v="4586770"/>
    <s v="12302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s v="LARGE"/>
    <s v="Over 1m"/>
    <s v="Washington, DC-VA-MD"/>
    <n v="4586770"/>
    <s v="12403"/>
    <s v="  "/>
    <m/>
    <s v="N"/>
    <s v="1243"/>
    <x v="4"/>
    <n v="12"/>
    <s v="Fixed Guideway"/>
    <s v="43"/>
    <s v="124"/>
    <s v="Construction"/>
    <s v="01"/>
    <s v="Admin Building"/>
    <m/>
    <x v="0"/>
    <n v="1"/>
    <s v="Capital"/>
    <s v="2"/>
    <m/>
    <s v="4"/>
    <m/>
    <s v="3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s v="LARGE"/>
    <s v="Over 1m"/>
    <s v="Washington, DC-VA-MD"/>
    <n v="4586770"/>
    <s v="12401"/>
    <s v="  "/>
    <m/>
    <s v="N"/>
    <s v="1244"/>
    <x v="4"/>
    <n v="12"/>
    <s v="Fixed Guideway"/>
    <s v="44"/>
    <s v="124"/>
    <s v="Rehab / Renovation"/>
    <s v="04"/>
    <s v="Storage Facility"/>
    <m/>
    <x v="0"/>
    <n v="1"/>
    <s v="Capital"/>
    <s v="2"/>
    <m/>
    <s v="4"/>
    <m/>
    <s v="4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s v="LARGE"/>
    <s v="Over 1m"/>
    <s v="Washington, DC-VA-MD"/>
    <n v="4586770"/>
    <s v="12402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s v="LARGE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s v="LARGE"/>
    <s v="Over 1m"/>
    <s v="Washington, DC-VA-MD"/>
    <n v="4586770"/>
    <s v="123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s v="LARGE"/>
    <s v="Over 1m"/>
    <s v="Washington, DC-VA-MD"/>
    <n v="4586770"/>
    <s v="123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s v="LARGE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s v="LARGE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s v="LARGE"/>
    <s v="Over 1m"/>
    <s v="Washington, DC-VA-MD"/>
    <n v="4586770"/>
    <s v="12403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n v="0"/>
    <n v="110080"/>
    <s v="LARGE"/>
    <s v="Over 1m"/>
    <s v="Washington, DC-VA-MD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s v="LARGE"/>
    <s v="Over 1m"/>
    <s v="Washington, DC-VA-MD"/>
    <n v="4586770"/>
    <s v="123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s v="LARGE"/>
    <s v="Over 1m"/>
    <s v="Washington, DC-VA-MD"/>
    <n v="4586770"/>
    <s v="123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s v="LARGE"/>
    <s v="Over 1m"/>
    <s v="Washington, DC-VA-MD"/>
    <n v="4586770"/>
    <s v="124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s v="LARGE"/>
    <s v="Over 1m"/>
    <s v="Washington, DC-VA-MD"/>
    <n v="4586770"/>
    <s v="124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s v="LARGE"/>
    <s v="Over 1m"/>
    <s v="Washington, DC-VA-MD"/>
    <n v="4586770"/>
    <s v="12403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s v="LARGE"/>
    <s v="Over 1m"/>
    <s v="Washington, DC-VA-MD"/>
    <n v="4586770"/>
    <s v="129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s v="LARGE"/>
    <s v="Over 1m"/>
    <s v="Washington, DC-VA-MD"/>
    <n v="4586770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s v="LARGE"/>
    <s v="Over 1m"/>
    <s v="Washington, DC-VA-MD"/>
    <n v="4586770"/>
    <s v="1150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s v="LARGE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s v="LARGE"/>
    <s v="Over 1m"/>
    <s v="Washington, DC-VA-MD"/>
    <n v="458677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s v="LARGE"/>
    <s v="Over 1m"/>
    <s v="Washington, DC-VA-MD"/>
    <n v="4586770"/>
    <s v="11402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s v="LARGE"/>
    <s v="Over 1m"/>
    <s v="Washington, DC-VA-MD"/>
    <n v="458677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s v="LARGE"/>
    <s v="Over 1m"/>
    <s v="Washington, DC-VA-MD"/>
    <n v="4586770"/>
    <s v="11101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s v="LARGE"/>
    <s v="Over 1m"/>
    <s v="Washington, DC-VA-MD"/>
    <n v="4586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s v="LARGE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s v="LARGE"/>
    <s v="Over 1m"/>
    <s v="Washington, DC-VA-MD"/>
    <n v="4586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s v="LARGE"/>
    <s v="Over 1m"/>
    <s v="Washington, DC-VA-MD"/>
    <n v="4586770"/>
    <s v="11100"/>
    <s v="HE"/>
    <s v="HYBRID ELECTRIC - DIESEL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s v="LARGE"/>
    <s v="Over 1m"/>
    <s v="Washington, DC-VA-MD"/>
    <n v="4586770"/>
    <s v="11401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s v="LARGE"/>
    <s v="Over 1m"/>
    <s v="Washington, DC-VA-MD"/>
    <n v="4586770"/>
    <s v="11402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s v="LARGE"/>
    <s v="Over 1m"/>
    <s v="Washington, DC-VA-MD"/>
    <n v="4586770"/>
    <s v="11401"/>
    <s v="  "/>
    <m/>
    <s v="N"/>
    <s v="1172"/>
    <x v="0"/>
    <n v="11"/>
    <s v="Bus"/>
    <s v="72"/>
    <s v="117"/>
    <s v="Force Account"/>
    <s v="08"/>
    <s v="Force Account"/>
    <m/>
    <x v="0"/>
    <n v="1"/>
    <s v="Capital"/>
    <s v="1"/>
    <m/>
    <s v="7"/>
    <m/>
    <s v="2"/>
    <s v="0"/>
    <s v="8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s v="LARGE"/>
    <s v="Over 1m"/>
    <s v="Washington, DC-VA-MD"/>
    <n v="4586770"/>
    <s v="11100"/>
    <s v="  "/>
    <m/>
    <s v="N"/>
    <s v="1172"/>
    <x v="0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s v="LARGE"/>
    <s v="Over 1m"/>
    <s v="Washington, DC-VA-MD"/>
    <n v="4586770"/>
    <s v="11101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s v="LARGE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s v="LARGE"/>
    <s v="Over 1m"/>
    <s v="Washington, DC-VA-MD"/>
    <n v="4586770"/>
    <s v="11402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s v="LARGE"/>
    <s v="Over 1m"/>
    <s v="Washington, DC-VA-MD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s v="LARGE"/>
    <s v="Over 1m"/>
    <s v="Washington, DC-VA-MD"/>
    <n v="4586770"/>
    <s v="12100"/>
    <s v="  "/>
    <m/>
    <s v="N"/>
    <s v="1213"/>
    <x v="4"/>
    <n v="12"/>
    <s v="Fixed Guideway"/>
    <s v="13"/>
    <s v="121"/>
    <s v="Purchase - Expansion"/>
    <s v="21"/>
    <s v="Heavy Rail Cars"/>
    <s v="Heavy Rail Cars"/>
    <x v="0"/>
    <n v="1"/>
    <s v="Capital"/>
    <s v="2"/>
    <m/>
    <s v="1"/>
    <m/>
    <s v="3"/>
    <s v="2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s v="LARGE"/>
    <s v="Over 1m"/>
    <s v="Washington, DC-VA-MD"/>
    <n v="4586770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s v="LARGE"/>
    <s v="Over 1m"/>
    <s v="Washington, DC-VA-MD"/>
    <n v="4586770"/>
    <s v="12400"/>
    <s v="  "/>
    <m/>
    <s v="N"/>
    <s v="1243"/>
    <x v="4"/>
    <n v="12"/>
    <s v="Fixed Guideway"/>
    <s v="43"/>
    <s v="124"/>
    <s v="Construction"/>
    <s v="01"/>
    <s v="Admin Building"/>
    <m/>
    <x v="0"/>
    <n v="1"/>
    <s v="Capital"/>
    <s v="2"/>
    <m/>
    <s v="4"/>
    <m/>
    <s v="3"/>
    <s v="0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s v="LARGE"/>
    <s v="Over 1m"/>
    <s v="Washington, DC-VA-MD"/>
    <n v="4586770"/>
    <s v="12401"/>
    <s v="  "/>
    <m/>
    <s v="N"/>
    <s v="1244"/>
    <x v="4"/>
    <n v="12"/>
    <s v="Fixed Guideway"/>
    <s v="44"/>
    <s v="124"/>
    <s v="Rehab / Renovation"/>
    <s v="04"/>
    <s v="Storage Facility"/>
    <m/>
    <x v="0"/>
    <n v="1"/>
    <s v="Capital"/>
    <s v="2"/>
    <m/>
    <s v="4"/>
    <m/>
    <s v="4"/>
    <s v="0"/>
    <s v="4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s v="LARGE"/>
    <s v="Over 1m"/>
    <s v="Washington, DC-VA-MD"/>
    <n v="4586770"/>
    <s v="129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s v="LARGE"/>
    <s v="Over 1m"/>
    <s v="Washington, DC-VA-MD"/>
    <n v="4586770"/>
    <s v="123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s v="LARGE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s v="LARGE"/>
    <s v="Over 1m"/>
    <s v="Washington, DC-VA-MD"/>
    <n v="4586770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s v="LARGE"/>
    <s v="Over 1m"/>
    <s v="Washington, DC-VA-MD"/>
    <n v="458677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DE050017"/>
    <n v="5"/>
    <x v="20"/>
    <s v="49 USC 5309 - Fixed Guideway Modernization (FY2006 forward)"/>
    <n v="5309"/>
    <x v="7"/>
    <s v="CAPITAL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s v="LARGE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s v="SMALL"/>
    <s v="50k - 200k"/>
    <s v="Dover, DE"/>
    <n v="110769"/>
    <s v="1110 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s v="STATE"/>
    <s v="Under 50k"/>
    <s v="DELAWARE GOV APP"/>
    <n v="0"/>
    <s v="1110 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s v="LARGE"/>
    <s v="Over 1m"/>
    <s v="Philadelphia, PA-NJ-DE-MD"/>
    <n v="5441567"/>
    <s v="1110 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s v="LARGE"/>
    <s v="Over 1m"/>
    <s v="Philadelphia, PA-NJ-DE-MD"/>
    <n v="5441567"/>
    <s v="1110 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s v="SMALL"/>
    <s v="50k - 200k"/>
    <s v="Dover, DE"/>
    <n v="110769"/>
    <s v="1110 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s v="STATE"/>
    <s v="Under 50k"/>
    <s v="DELAWARE GOV APP"/>
    <n v="0"/>
    <s v="1112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s v="STATE"/>
    <s v="Under 50k"/>
    <s v="DELAWARE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s v="STATE"/>
    <s v="Under 50k"/>
    <s v="DELAWARE GOV APP"/>
    <n v="0"/>
    <s v="3009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s v="STATE"/>
    <s v="Under 50k"/>
    <s v="DELAWARE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DE540001"/>
    <n v="54"/>
    <x v="20"/>
    <s v="49 USC 5337 - State of Good Repair Formula Grants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s v="LARGE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DE800019"/>
    <n v="80"/>
    <x v="20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s v="STATE"/>
    <s v="Under 50k"/>
    <s v="DELAWARE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DE800019"/>
    <n v="80"/>
    <x v="20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s v="STATE"/>
    <s v="Under 50k"/>
    <s v="DELAWARE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DE800019"/>
    <n v="80"/>
    <x v="20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s v="STATE"/>
    <s v="Under 50k"/>
    <s v="DELAWARE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DE85X001"/>
    <n v="85"/>
    <x v="20"/>
    <s v="49 USC 5311 - Nonurbanized Area Programs (FHWA xfer FY2007 fwd)"/>
    <n v="5311"/>
    <x v="2"/>
    <m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s v="STATE"/>
    <s v="Under 50k"/>
    <s v="DELAWARE GOV APP"/>
    <n v="0"/>
    <s v="1113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s v="SMALL"/>
    <s v="50k - 200k"/>
    <s v="Dover, DE"/>
    <n v="110769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s v="SMALL"/>
    <s v="50k - 200k"/>
    <s v="Dover, DE"/>
    <n v="110769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s v="SMALL"/>
    <s v="50k - 200k"/>
    <s v="Dover, DE"/>
    <n v="110769"/>
    <s v="1113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s v="SMALL"/>
    <s v="50k - 200k"/>
    <s v="Dover, DE"/>
    <n v="11076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s v="SMALL"/>
    <s v="50k - 200k"/>
    <s v="Dover, DE"/>
    <n v="110769"/>
    <s v="3009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s v="LARGE"/>
    <s v="Over 1m"/>
    <s v="Philadelphia, PA-NJ-DE-MD"/>
    <n v="5441567"/>
    <s v="1112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s v="LARGE"/>
    <s v="Over 1m"/>
    <s v="Philadelphia, PA-NJ-DE-MD"/>
    <n v="5441567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s v="LARGE"/>
    <s v="Over 1m"/>
    <s v="Philadelphia, PA-NJ-DE-MD"/>
    <n v="5441567"/>
    <s v="1113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s v="LARGE"/>
    <s v="Over 1m"/>
    <s v="Philadelphia, PA-NJ-DE-MD"/>
    <n v="5441567"/>
    <s v="3009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n v="0"/>
    <n v="120000"/>
    <s v="STATE"/>
    <s v="Under 50k"/>
    <s v="FLORIDA GOV APP"/>
    <n v="0"/>
    <s v="14070"/>
    <s v="  "/>
    <m/>
    <s v="N"/>
    <s v="1313"/>
    <x v="7"/>
    <n v="13"/>
    <s v="New Starts"/>
    <s v="13"/>
    <s v="131"/>
    <s v="Purchase - Expansion"/>
    <s v="23"/>
    <s v="Commuter Rail Car Trailer"/>
    <s v="Commuter Rail Car Trailer"/>
    <x v="0"/>
    <n v="1"/>
    <s v="Capital"/>
    <s v="3"/>
    <m/>
    <s v="1"/>
    <m/>
    <s v="3"/>
    <s v="2"/>
    <s v="3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n v="0"/>
    <n v="120000"/>
    <s v="STATE"/>
    <s v="Under 50k"/>
    <s v="FLORIDA GOV APP"/>
    <n v="0"/>
    <s v="14070"/>
    <s v="  "/>
    <m/>
    <s v="N"/>
    <s v="1313"/>
    <x v="7"/>
    <n v="13"/>
    <s v="New Starts"/>
    <s v="13"/>
    <s v="131"/>
    <s v="Purchase - Expansion"/>
    <s v="23"/>
    <s v="Commuter Rail Car Trailer"/>
    <s v="Commuter Rail Car Trailer"/>
    <x v="0"/>
    <n v="1"/>
    <s v="Capital"/>
    <s v="3"/>
    <m/>
    <s v="1"/>
    <m/>
    <s v="3"/>
    <s v="2"/>
    <s v="3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s v="STATE"/>
    <s v="Under 50k"/>
    <s v="FLORIDA GOV APP"/>
    <n v="0"/>
    <s v="14070"/>
    <s v="DF"/>
    <s v="DIESEL"/>
    <s v="N"/>
    <s v="1313"/>
    <x v="7"/>
    <n v="13"/>
    <s v="New Starts"/>
    <s v="13"/>
    <s v="131"/>
    <s v="Purchase - Expansion"/>
    <s v="24"/>
    <s v="Commuter Locomotive Diesel"/>
    <s v="Commuter Locomotive Diesel"/>
    <x v="0"/>
    <n v="1"/>
    <s v="Capital"/>
    <s v="3"/>
    <m/>
    <s v="1"/>
    <m/>
    <s v="3"/>
    <s v="2"/>
    <s v="4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s v="STATE"/>
    <s v="Under 50k"/>
    <s v="FLORIDA GOV APP"/>
    <n v="0"/>
    <s v="14070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n v="0"/>
    <n v="120000"/>
    <s v="STATE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s v="STATE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n v="0"/>
    <n v="120000"/>
    <s v="STATE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s v="STATE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s v="STATE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s v="STATE"/>
    <s v="Under 50k"/>
    <s v="FLORIDA GOV APP"/>
    <n v="0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n v="0"/>
    <n v="120000"/>
    <s v="STATE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n v="0"/>
    <n v="120000"/>
    <s v="STATE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n v="0"/>
    <n v="120000"/>
    <s v="STATE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s v="STATE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n v="0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n v="0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n v="0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s v="STATE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s v="STATE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s v="STATE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s v="STATE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s v="STATE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s v="STATE"/>
    <s v="Under 50k"/>
    <s v="FLORIDA GOV APP"/>
    <n v="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s v="STATE"/>
    <s v="Under 50k"/>
    <s v="FLORIDA GOV APP"/>
    <n v="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s v="STATE"/>
    <s v="Under 50k"/>
    <s v="FLORIDA GOV APP"/>
    <n v="0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n v="0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n v="0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n v="0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s v="LARGE"/>
    <s v="Over 1m"/>
    <s v="Orlando, FL"/>
    <n v="1510516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s v="LARGE"/>
    <s v="Over 1m"/>
    <s v="Orlando, FL"/>
    <n v="1510516"/>
    <s v="1409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s v="LARGE"/>
    <s v="Over 1m"/>
    <s v="Orlando, FL"/>
    <n v="1510516"/>
    <s v="141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s v="LARGE"/>
    <s v="Over 1m"/>
    <s v="Jacksonville, FL"/>
    <n v="1065219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s v="LARGE"/>
    <s v="Over 1m"/>
    <s v="Jacksonville, FL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s v="LARGE"/>
    <s v="Over 1m"/>
    <s v="Jacksonville, FL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s v="LARGE"/>
    <s v="Over 1m"/>
    <s v="Jacksonville, FL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40185"/>
    <n v="4"/>
    <x v="18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s v="LARGE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FL040185"/>
    <n v="4"/>
    <x v="18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s v="LARGE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050117"/>
    <n v="5"/>
    <x v="18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050117"/>
    <n v="5"/>
    <x v="18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15X005"/>
    <n v="15"/>
    <x v="18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n v="0"/>
    <n v="120000"/>
    <s v="STATE"/>
    <s v="Under 50k"/>
    <s v="FLORIDA GOV APP"/>
    <n v="0"/>
    <s v="11600"/>
    <s v="  "/>
    <m/>
    <s v="N"/>
    <s v="1161"/>
    <x v="0"/>
    <n v="11"/>
    <s v="Bus"/>
    <s v="61"/>
    <s v="116"/>
    <s v="Engineering and Design"/>
    <s v="20"/>
    <s v="Miscellaneous"/>
    <m/>
    <x v="0"/>
    <n v="1"/>
    <s v="Capital"/>
    <s v="1"/>
    <m/>
    <s v="6"/>
    <m/>
    <s v="1"/>
    <s v="2"/>
    <s v="0"/>
  </r>
  <r>
    <s v="FL15X005"/>
    <n v="15"/>
    <x v="18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s v="LARGE"/>
    <s v="Over 1m"/>
    <s v="Orlando, FL"/>
    <n v="1510516"/>
    <s v="11600"/>
    <s v="  "/>
    <m/>
    <s v="N"/>
    <s v="1163"/>
    <x v="0"/>
    <n v="11"/>
    <s v="Bus"/>
    <s v="63"/>
    <s v="116"/>
    <s v="Construction"/>
    <s v="01"/>
    <s v="Train Control/Signal System"/>
    <m/>
    <x v="0"/>
    <n v="1"/>
    <s v="Capital"/>
    <s v="1"/>
    <m/>
    <s v="6"/>
    <m/>
    <s v="3"/>
    <s v="0"/>
    <s v="1"/>
  </r>
  <r>
    <s v="FL15X006"/>
    <n v="15"/>
    <x v="18"/>
    <s v="Sec 115  (FY 2004 FHWA Approps.)"/>
    <n v="115"/>
    <x v="10"/>
    <m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s v="LARGE"/>
    <s v="Over 1m"/>
    <s v="Tampa-St. Petersburg, FL"/>
    <n v="2441770"/>
    <s v="998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s v="SMALL"/>
    <s v="50k - 200k"/>
    <s v="Gainesville, FL"/>
    <n v="18778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s v="SMALL"/>
    <s v="50k - 200k"/>
    <s v="Leesburg-Eustis-Tavares, FL"/>
    <n v="13133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s v="SMALL"/>
    <s v="50k - 200k"/>
    <s v="North Port-Port Charlotte, FL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s v="SMALL"/>
    <s v="50k - 200k"/>
    <s v="Sebastian-Vero Beach South-Florida Ridge, FL"/>
    <n v="14942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s v="SMALL"/>
    <s v="50k - 200k"/>
    <s v="Sebring-Avon Park, FL "/>
    <n v="6162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s v="SMALL"/>
    <s v="50k - 200k"/>
    <s v="Gainesville, FL"/>
    <n v="18778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s v="SMALL"/>
    <s v="50k - 200k"/>
    <s v="Panama City, FL"/>
    <n v="14328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s v="SMALL"/>
    <s v="50k - 200k"/>
    <s v="Sebastian-Vero Beach South-Florida Ridge, FL"/>
    <n v="149422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s v="SMALL"/>
    <s v="50k - 200k"/>
    <s v="Sebastian-Vero Beach South-Florida Ridge, FL"/>
    <n v="14942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s v="SMALL"/>
    <s v="50k - 200k"/>
    <s v="Sebastian-Vero Beach South-Florida Ridge, FL"/>
    <n v="14942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s v="SMALL"/>
    <s v="50k - 200k"/>
    <s v="Sebastian-Vero Beach South-Florida Ridge, FL"/>
    <n v="149422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s v="STATE"/>
    <s v="Under 50k"/>
    <s v="FLORIDA GOV APP"/>
    <n v="0"/>
    <s v="11100"/>
    <s v="  "/>
    <m/>
    <s v="N"/>
    <s v="1117"/>
    <x v="0"/>
    <s v="11"/>
    <s v="Bus"/>
    <s v="17"/>
    <s v="111"/>
    <s v="Vehicle Overhaul (up to 20% vehicle maintenance)"/>
    <s v="00"/>
    <s v="Vehicle Overhaul (up to 20% vehicle maintenance)"/>
    <m/>
    <x v="0"/>
    <s v="1"/>
    <s v="Capital"/>
    <s v="1"/>
    <m/>
    <s v="1"/>
    <m/>
    <s v="7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s v="SMALL"/>
    <s v="50k - 200k"/>
    <s v="Sebastian-Vero Beach South-Florida Ridge, FL"/>
    <n v="14942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s v="SMALL"/>
    <s v="50k - 200k"/>
    <s v="Sebastian-Vero Beach South-Florida Ridge, FL"/>
    <n v="14942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s v="SMALL"/>
    <s v="50k - 200k"/>
    <s v="Sebastian-Vero Beach South-Florida Ridge, FL"/>
    <n v="14942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s v="STATE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s v="SMALL"/>
    <s v="50k - 200k"/>
    <s v="Gainesville, FL"/>
    <n v="18778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s v="SMALL"/>
    <s v="50k - 200k"/>
    <s v="Leesburg-Eustis-Tavares, FL"/>
    <n v="13133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s v="SMALL"/>
    <s v="50k - 200k"/>
    <s v="North Port-Port Charlotte, FL"/>
    <n v="16954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s v="SMALL"/>
    <s v="50k - 200k"/>
    <s v="St. Augustine, FL"/>
    <n v="691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s v="SMALL"/>
    <s v="50k - 200k"/>
    <s v="Homosassa Springs-Beverly Hills-Citrus Springs, FL"/>
    <n v="8096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s v="STATE"/>
    <s v="Under 50k"/>
    <s v="FLORID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s v="SMALL"/>
    <s v="50k - 200k"/>
    <s v="Deltona, FL"/>
    <n v="18216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s v="STATE"/>
    <s v="Under 50k"/>
    <s v="FLORID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s v="SMALL"/>
    <s v="50k - 200k"/>
    <s v="Gainesville, FL"/>
    <n v="1877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s v="SMALL"/>
    <s v="50k - 200k"/>
    <s v="North Port-Port Charlotte, FL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s v="SMALL"/>
    <s v="50k - 200k"/>
    <s v="Sebring-Avon Park, FL "/>
    <n v="6162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s v="SMALL"/>
    <s v="50k - 200k"/>
    <s v="St. Augustine, FL"/>
    <n v="691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n v="0"/>
    <n v="120000"/>
    <s v="STATE"/>
    <s v="Under 50k"/>
    <s v="FLORIDA GOV APP"/>
    <n v="0"/>
    <s v="630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s v="STATE"/>
    <s v="Under 50k"/>
    <s v="FLORIDA GOV APP"/>
    <n v="0"/>
    <s v="630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n v="0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s v="STATE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s v="MEDIUM"/>
    <s v="200k - 1m"/>
    <s v="Lakeland, FL"/>
    <n v="262596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s v="MEDIUM"/>
    <s v="200k - 1m"/>
    <s v="Lakeland, FL"/>
    <n v="26259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s v="MEDIUM"/>
    <s v="200k - 1m"/>
    <s v="Lakeland, FL"/>
    <n v="2625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s v="MEDIUM"/>
    <s v="200k - 1m"/>
    <s v="Winter Haven, FL"/>
    <n v="20128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s v="MEDIUM"/>
    <s v="200k - 1m"/>
    <s v="Winter Haven, FL"/>
    <n v="20128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m/>
    <m/>
    <m/>
  </r>
  <r>
    <s v="FL16X012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16X012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16X012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n v="0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s v="STATE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n v="0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s v="STATE"/>
    <s v="Under 50k"/>
    <s v="FLORIDA GOV APP"/>
    <n v="0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s v="STATE"/>
    <s v="Under 50k"/>
    <s v="FLORIDA GOV APP"/>
    <n v="0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5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5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s v="STATE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s v="MEDIUM"/>
    <s v="200k - 1m"/>
    <s v="Kissimmee, FL"/>
    <n v="314071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s v="MEDIUM"/>
    <s v="200k - 1m"/>
    <s v="Kissimmee, FL"/>
    <n v="314071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s v="MEDIUM"/>
    <s v="200k - 1m"/>
    <s v="Kissimmee, FL"/>
    <n v="314071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s v="LARGE"/>
    <s v="Over 1m"/>
    <s v="Orlando, FL"/>
    <n v="1510516"/>
    <s v="64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s v="LARGE"/>
    <s v="Over 1m"/>
    <s v="Orlando, FL"/>
    <n v="1510516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s v="LARGE"/>
    <s v="Over 1m"/>
    <s v="Orlando, FL"/>
    <n v="1510516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s v="LARGE"/>
    <s v="Over 1m"/>
    <s v="Orlando, FL"/>
    <n v="1510516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s v="LARGE"/>
    <s v="Over 1m"/>
    <s v="Orlando, FL"/>
    <n v="1510516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s v="STATE"/>
    <s v="Under 50k"/>
    <s v="FLORIDA GOV APP"/>
    <n v="0"/>
    <s v="11100"/>
    <s v="HE"/>
    <s v="HYBRID ELECTRIC - DIESEL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s v="STATE"/>
    <s v="Under 50k"/>
    <s v="FLORID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16X021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21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21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n v="0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s v="STATE"/>
    <s v="Under 50k"/>
    <s v="FLORIDA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n v="0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n v="0"/>
    <n v="120000"/>
    <s v="STATE"/>
    <s v="Under 50k"/>
    <s v="FLORIDA GOV APP"/>
    <n v="0"/>
    <s v="634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n v="0"/>
    <n v="120000"/>
    <s v="STATE"/>
    <s v="Under 50k"/>
    <s v="FLORID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s v="LARGE"/>
    <s v="Over 1m"/>
    <s v="Tampa-St. Petersburg, FL"/>
    <n v="2441770"/>
    <s v="4411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s v="LARGE"/>
    <s v="Over 1m"/>
    <s v="Tampa-St. Petersburg, FL"/>
    <n v="2441770"/>
    <s v="4411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s v="LARGE"/>
    <s v="Over 1m"/>
    <s v="Tampa-St. Petersburg, FL"/>
    <n v="2441770"/>
    <s v="4411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s v="LARGE"/>
    <s v="Over 1m"/>
    <s v="Tampa-St. Petersburg, FL"/>
    <n v="2441770"/>
    <s v="4411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s v="LARGE"/>
    <s v="Over 1m"/>
    <s v="Tampa-St. Petersburg, FL"/>
    <n v="2441770"/>
    <s v="4411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s v="LARGE"/>
    <s v="Over 1m"/>
    <s v="Tampa-St. Petersburg, FL"/>
    <n v="2441770"/>
    <s v="4411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FL340001"/>
    <n v="34"/>
    <x v="18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40001"/>
    <n v="34"/>
    <x v="18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n v="0"/>
    <n v="120460"/>
    <s v="LARGE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01"/>
    <n v="34"/>
    <x v="18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s v="LARGE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07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340007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n v="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340007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n v="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340008"/>
    <n v="34"/>
    <x v="18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s v="MEDIUM"/>
    <s v="200k - 1m"/>
    <s v="Palm Bay-Melbourne, FL"/>
    <n v="45279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40008"/>
    <n v="34"/>
    <x v="18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s v="MEDIUM"/>
    <s v="200k - 1m"/>
    <s v="Palm Bay-Melbourne, FL"/>
    <n v="452791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340009"/>
    <n v="34"/>
    <x v="18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s v="LARGE"/>
    <s v="Over 1m"/>
    <s v="Miami, FL"/>
    <n v="5502379"/>
    <s v="1112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09"/>
    <n v="34"/>
    <x v="18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s v="LARGE"/>
    <s v="Over 1m"/>
    <s v="Miami, FL"/>
    <n v="5502379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s v="LARGE"/>
    <s v="Over 1m"/>
    <s v="Miami, FL"/>
    <n v="5502379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s v="LARGE"/>
    <s v="Over 1m"/>
    <s v="Miami, FL"/>
    <n v="5502379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s v="LARGE"/>
    <s v="Over 1m"/>
    <s v="Miami, FL"/>
    <n v="5502379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s v="LARGE"/>
    <s v="Over 1m"/>
    <s v="Miami, FL"/>
    <n v="5502379"/>
    <s v="1150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FL340013"/>
    <n v="34"/>
    <x v="18"/>
    <s v="49 USC 5339 - Bus and Bus Facilities Formula (FY2013 and forward)"/>
    <n v="5339"/>
    <x v="4"/>
    <s v="CAPITAL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n v="997595"/>
    <n v="121680"/>
    <s v="MEDIUM"/>
    <s v="200k - 1m"/>
    <s v="Palm Coast-Daytona Beach-Port Orange, FL"/>
    <n v="349064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340014"/>
    <n v="34"/>
    <x v="18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s v="LARGE"/>
    <s v="Over 1m"/>
    <s v="Miami, FL"/>
    <n v="5502379"/>
    <s v="1112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15"/>
    <n v="34"/>
    <x v="18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s v="MEDIUM"/>
    <s v="200k - 1m"/>
    <s v="Sarasota-Bradenton, FL"/>
    <n v="643260"/>
    <s v="11400"/>
    <s v="  "/>
    <m/>
    <s v="N"/>
    <s v="1143"/>
    <x v="5"/>
    <n v="11"/>
    <s v="Bus"/>
    <s v="43"/>
    <s v="114"/>
    <s v="Construction"/>
    <s v="06"/>
    <s v="Shop Equipment"/>
    <m/>
    <x v="0"/>
    <n v="1"/>
    <s v="Capital"/>
    <s v="1"/>
    <m/>
    <s v="4"/>
    <m/>
    <s v="3"/>
    <s v="0"/>
    <s v="6"/>
  </r>
  <r>
    <s v="FL340015"/>
    <n v="34"/>
    <x v="18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s v="MEDIUM"/>
    <s v="200k - 1m"/>
    <s v="Sarasota-Bradenton, FL"/>
    <n v="64326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FL340015"/>
    <n v="34"/>
    <x v="18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s v="MEDIUM"/>
    <s v="200k - 1m"/>
    <s v="Sarasota-Bradenton, FL"/>
    <n v="643260"/>
    <s v="11400"/>
    <s v="  "/>
    <m/>
    <s v="N"/>
    <s v="1144"/>
    <x v="5"/>
    <n v="11"/>
    <s v="Bus"/>
    <s v="44"/>
    <s v="114"/>
    <s v="Rehab / Renovation"/>
    <s v="06"/>
    <s v="Shop Equipment"/>
    <m/>
    <x v="0"/>
    <n v="1"/>
    <s v="Capital"/>
    <s v="1"/>
    <m/>
    <s v="4"/>
    <m/>
    <s v="4"/>
    <s v="0"/>
    <s v="6"/>
  </r>
  <r>
    <s v="FL340017"/>
    <n v="34"/>
    <x v="18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s v="LARGE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17"/>
    <n v="34"/>
    <x v="18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s v="LARGE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340019"/>
    <n v="34"/>
    <x v="18"/>
    <s v="49 USC 5339 - Bus and Bus Facilities Formula (FY2013 and forward)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s v="MEDIUM"/>
    <s v="200k - 1m"/>
    <s v="Bonita Springs, FL"/>
    <n v="310298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340023"/>
    <n v="34"/>
    <x v="18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s v="MEDIUM"/>
    <s v="200k - 1m"/>
    <s v="Sarasota-Bradenton, FL"/>
    <n v="64326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340023"/>
    <n v="34"/>
    <x v="18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s v="MEDIUM"/>
    <s v="200k - 1m"/>
    <s v="Sarasota-Bradenton, FL"/>
    <n v="64326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FL340023"/>
    <n v="34"/>
    <x v="18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n v="50000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340024"/>
    <n v="34"/>
    <x v="18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s v="MEDIUM"/>
    <s v="200k - 1m"/>
    <s v="Port St. Lucie, FL"/>
    <n v="37604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340024"/>
    <n v="34"/>
    <x v="18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s v="MEDIUM"/>
    <s v="200k - 1m"/>
    <s v="Port St. Lucie, FL"/>
    <n v="37604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340025"/>
    <n v="34"/>
    <x v="18"/>
    <s v="49 USC 5339 - Bus and Bus Facilities Formula (FY2013 and forward)"/>
    <n v="5339"/>
    <x v="4"/>
    <s v="CAPITAL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s v="MEDIUM"/>
    <s v="200k - 1m"/>
    <s v="Tallahassee, FL"/>
    <n v="240223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40026"/>
    <n v="34"/>
    <x v="18"/>
    <s v="49 USC 5339 - Bus and Bus Facilities Formula (FY2013 and forward)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s v="LARGE"/>
    <s v="Over 1m"/>
    <s v="Tampa-St. Petersburg, FL"/>
    <n v="2441770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FL340028"/>
    <n v="34"/>
    <x v="18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340028"/>
    <n v="34"/>
    <x v="18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s v="LARGE"/>
    <s v="Over 1m"/>
    <s v="Miami, FL"/>
    <n v="5502379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FL340028"/>
    <n v="34"/>
    <x v="18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s v="LARGE"/>
    <s v="Over 1m"/>
    <s v="Miami, FL"/>
    <n v="5502379"/>
    <s v="1150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FL340029"/>
    <n v="34"/>
    <x v="18"/>
    <s v="49 USC 5339 - Bus and Bus Facilities Formula (FY2013 and forward)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s v="MEDIUM"/>
    <s v="200k - 1m"/>
    <s v="Port St. Lucie, FL"/>
    <n v="376047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340030"/>
    <n v="34"/>
    <x v="18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s v="MEDIUM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340030"/>
    <n v="34"/>
    <x v="18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s v="MEDIUM"/>
    <s v="200k - 1m"/>
    <s v="Pensacola, FL-AL"/>
    <n v="340067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FL340031"/>
    <n v="34"/>
    <x v="18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s v="LARGE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31"/>
    <n v="34"/>
    <x v="18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s v="LARGE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31"/>
    <n v="34"/>
    <x v="18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s v="LARGE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340039"/>
    <n v="34"/>
    <x v="18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s v="MEDIUM"/>
    <s v="200k - 1m"/>
    <s v="Palm Bay-Melbourne, FL"/>
    <n v="452791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s v="STATE"/>
    <s v="Under 50k"/>
    <s v="FLORID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s v="STATE"/>
    <s v="Under 50k"/>
    <s v="FLORIDA GOV APP"/>
    <n v="0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s v="STATE"/>
    <s v="Under 50k"/>
    <s v="FLORIDA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s v="MEDIUM"/>
    <s v="200k - 1m"/>
    <s v="Sarasota-Bradenton, FL"/>
    <n v="64326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s v="MEDIUM"/>
    <s v="200k - 1m"/>
    <s v="Sarasota-Bradenton, FL"/>
    <n v="64326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FL340042"/>
    <n v="34"/>
    <x v="18"/>
    <s v="49 USC 5339 - Bus and Bus Facilities Formula (FY2013 and forward)"/>
    <n v="5339"/>
    <x v="4"/>
    <s v="CAPITAL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s v="MEDIUM"/>
    <s v="200k - 1m"/>
    <s v="Cape Coral, FL"/>
    <n v="530290"/>
    <s v="11100"/>
    <s v="LP"/>
    <s v="LIQUEFIED PETROLEUM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80032"/>
    <n v="38"/>
    <x v="18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s v="STATE"/>
    <s v="Under 50k"/>
    <s v="FLORIDA GOV APP"/>
    <n v="0"/>
    <s v="11100"/>
    <s v="  "/>
    <m/>
    <s v="N"/>
    <s v="1122"/>
    <x v="0"/>
    <n v="11"/>
    <s v="Bus"/>
    <s v="22"/>
    <s v="112"/>
    <s v="Acquisition"/>
    <s v="20"/>
    <s v="Miscellaneous Equipment"/>
    <m/>
    <x v="0"/>
    <n v="1"/>
    <s v="Capital"/>
    <s v="1"/>
    <m/>
    <s v="2"/>
    <m/>
    <s v="2"/>
    <s v="2"/>
    <s v="0"/>
  </r>
  <r>
    <s v="FL380032"/>
    <n v="38"/>
    <x v="18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s v="STATE"/>
    <s v="Under 50k"/>
    <s v="FLORIDA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s v="LARGE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12"/>
    <s v="Work Trains"/>
    <m/>
    <x v="0"/>
    <n v="1"/>
    <s v="Capital"/>
    <s v="2"/>
    <m/>
    <s v="4"/>
    <m/>
    <s v="4"/>
    <s v="1"/>
    <s v="2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s v="LARGE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s v="LARGE"/>
    <s v="Over 1m"/>
    <s v="Jacksonville, FL"/>
    <n v="1065219"/>
    <s v="127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s v="LARGE"/>
    <s v="Over 1m"/>
    <s v="Jacksonville, FL"/>
    <n v="1065219"/>
    <s v="12700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n v="0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540006"/>
    <n v="54"/>
    <x v="18"/>
    <s v="49 USC 5337 - State of Good Repair Formula Grants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s v="LARGE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s v="LARGE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s v="LARGE"/>
    <s v="Over 1m"/>
    <s v="Miami, FL"/>
    <n v="5502379"/>
    <s v="12400"/>
    <s v="  "/>
    <m/>
    <s v="N"/>
    <s v="1243"/>
    <x v="4"/>
    <n v="12"/>
    <s v="Fixed Guideway"/>
    <s v="43"/>
    <s v="124"/>
    <s v="Construction"/>
    <s v="01"/>
    <s v="Admin Building"/>
    <m/>
    <x v="0"/>
    <n v="1"/>
    <s v="Capital"/>
    <s v="2"/>
    <m/>
    <s v="4"/>
    <m/>
    <s v="3"/>
    <s v="0"/>
    <s v="1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s v="LARGE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s v="LARGE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s v="LARGE"/>
    <s v="Over 1m"/>
    <s v="Miami, FL"/>
    <n v="5502379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FL540011"/>
    <n v="54"/>
    <x v="18"/>
    <s v="49 USC 5337 - State of Good Repair Formula Grants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s v="LARGE"/>
    <s v="Over 1m"/>
    <s v="Miami, FL"/>
    <n v="5502379"/>
    <s v="12700"/>
    <s v="OR"/>
    <s v="OTHER"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s v="LARGE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s v="LARGE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s v="LARGE"/>
    <s v="Over 1m"/>
    <s v="Miami, FL"/>
    <n v="5502379"/>
    <s v="12300"/>
    <s v="  "/>
    <m/>
    <s v="N"/>
    <s v="1232"/>
    <x v="4"/>
    <n v="12"/>
    <s v="Fixed Guideway"/>
    <s v="32"/>
    <s v="123"/>
    <s v="Acquisition"/>
    <s v="10"/>
    <s v="Passenger Amenities"/>
    <m/>
    <x v="0"/>
    <n v="1"/>
    <s v="Capital"/>
    <s v="2"/>
    <m/>
    <s v="3"/>
    <m/>
    <s v="2"/>
    <s v="1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s v="LARGE"/>
    <s v="Over 1m"/>
    <s v="Jacksonville, FL"/>
    <n v="10652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s v="LARGE"/>
    <s v="Over 1m"/>
    <s v="Jacksonville, FL"/>
    <n v="1065219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s v="LARGE"/>
    <s v="Over 1m"/>
    <s v="Jacksonville, FL"/>
    <n v="1065219"/>
    <s v="55000"/>
    <s v="  "/>
    <m/>
    <s v="N"/>
    <s v="5540"/>
    <x v="8"/>
    <n v="55"/>
    <s v="Research Projects"/>
    <s v="40"/>
    <s v="554"/>
    <s v="Equipment"/>
    <s v="00"/>
    <s v="Research Projects"/>
    <m/>
    <x v="0"/>
    <n v="5"/>
    <s v="Research Projects"/>
    <s v="5"/>
    <m/>
    <s v="4"/>
    <m/>
    <s v="0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s v="LARGE"/>
    <s v="Over 1m"/>
    <s v="Jacksonville, FL"/>
    <n v="1065219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s v="LARGE"/>
    <s v="Over 1m"/>
    <s v="Jacksonville, FL"/>
    <n v="1065219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s v="LARGE"/>
    <s v="Over 1m"/>
    <s v="Jacksonville, FL"/>
    <n v="1065219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s v="STATE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2"/>
    <s v="Administrative Expenses"/>
    <m/>
    <x v="0"/>
    <n v="5"/>
    <s v="Research Projects"/>
    <s v="7"/>
    <m/>
    <s v="1"/>
    <m/>
    <s v="0"/>
    <s v="0"/>
    <s v="2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s v="STATE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3"/>
    <s v="Technical Assistance"/>
    <m/>
    <x v="0"/>
    <n v="5"/>
    <s v="Research Projects"/>
    <s v="7"/>
    <m/>
    <s v="1"/>
    <m/>
    <s v="0"/>
    <s v="0"/>
    <s v="3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s v="STATE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4"/>
    <s v="Safety &amp; Security"/>
    <m/>
    <x v="0"/>
    <n v="5"/>
    <s v="Research Projects"/>
    <s v="7"/>
    <m/>
    <s v="1"/>
    <m/>
    <s v="0"/>
    <s v="0"/>
    <s v="4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s v="STATE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5"/>
    <s v="Safety &amp; Security"/>
    <m/>
    <x v="0"/>
    <n v="5"/>
    <s v="Research Projects"/>
    <s v="7"/>
    <m/>
    <s v="1"/>
    <m/>
    <s v="0"/>
    <s v="0"/>
    <s v="5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s v="STATE"/>
    <s v="Under 50k"/>
    <s v="FLORID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s v="STATE"/>
    <s v="Under 50k"/>
    <s v="FLORID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s v="STATE"/>
    <s v="Under 50k"/>
    <s v="FLORID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s v="STATE"/>
    <s v="Under 50k"/>
    <s v="FLORID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s v="STATE"/>
    <s v="Under 50k"/>
    <s v="FLORID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s v="STATE"/>
    <s v="Under 50k"/>
    <s v="FLORID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s v="STATE"/>
    <s v="Under 50k"/>
    <s v="FLORID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s v="STATE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s v="STATE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s v="STATE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s v="STATE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s v="STATE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s v="STATE"/>
    <s v="Under 50k"/>
    <s v="FLORID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FL85X001"/>
    <n v="85"/>
    <x v="18"/>
    <s v="49 USC 5311 - Nonurbanized Area Programs (FHWA xfer FY2007 fwd)"/>
    <n v="5311"/>
    <x v="2"/>
    <m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n v="0"/>
    <n v="120460"/>
    <s v="LARGE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s v="LARGE"/>
    <s v="Over 1m"/>
    <s v="Jacksonville, FL"/>
    <n v="1065219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n v="0"/>
    <n v="120460"/>
    <s v="LARGE"/>
    <s v="Over 1m"/>
    <s v="Jacksonville, FL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n v="0"/>
    <n v="120460"/>
    <s v="LARGE"/>
    <s v="Over 1m"/>
    <s v="Jacksonville, FL"/>
    <n v="1065219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n v="0"/>
    <n v="120460"/>
    <s v="LARGE"/>
    <s v="Over 1m"/>
    <s v="Jacksonville, FL"/>
    <n v="1065219"/>
    <s v="11401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n v="0"/>
    <n v="120460"/>
    <s v="LARGE"/>
    <s v="Over 1m"/>
    <s v="Jacksonville, FL"/>
    <n v="1065219"/>
    <s v="114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n v="0"/>
    <n v="120460"/>
    <s v="LARGE"/>
    <s v="Over 1m"/>
    <s v="Jacksonville, FL"/>
    <n v="1065219"/>
    <s v="11600"/>
    <s v="  "/>
    <m/>
    <s v="N"/>
    <s v="1161"/>
    <x v="0"/>
    <n v="11"/>
    <s v="Bus"/>
    <s v="61"/>
    <s v="116"/>
    <s v="Engineering and Design"/>
    <s v="02"/>
    <s v="Communications Systems"/>
    <m/>
    <x v="0"/>
    <n v="1"/>
    <s v="Capital"/>
    <s v="1"/>
    <m/>
    <s v="6"/>
    <m/>
    <s v="1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s v="LARGE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s v="LARGE"/>
    <s v="Over 1m"/>
    <s v="Jacksonville, FL"/>
    <n v="10652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s v="LARGE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s v="LARGE"/>
    <s v="Over 1m"/>
    <s v="Jacksonville, FL"/>
    <n v="106521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x v="0"/>
    <n v="1"/>
    <s v="Capital"/>
    <s v="1"/>
    <m/>
    <s v="9"/>
    <m/>
    <s v="1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n v="0"/>
    <n v="120460"/>
    <s v="LARGE"/>
    <s v="Over 1m"/>
    <s v="Jacksonville, FL"/>
    <n v="1065219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n v="0"/>
    <n v="120460"/>
    <s v="LARGE"/>
    <s v="Over 1m"/>
    <s v="Jacksonville, FL"/>
    <n v="106521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n v="0"/>
    <n v="120460"/>
    <s v="LARGE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s v="LARGE"/>
    <s v="Over 1m"/>
    <s v="Jacksonville, FL"/>
    <n v="1065219"/>
    <s v="12700"/>
    <s v="  "/>
    <m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s v="LARGE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s v="LARGE"/>
    <s v="Over 1m"/>
    <s v="Jacksonville, FL"/>
    <n v="1065219"/>
    <s v="12700"/>
    <s v="  "/>
    <m/>
    <s v="N"/>
    <s v="127D"/>
    <x v="4"/>
    <n v="12"/>
    <s v="Fixed Guideway"/>
    <s v="7D"/>
    <s v="127"/>
    <s v="Other Capital Program Items"/>
    <s v="02"/>
    <s v="Employee Education/Training"/>
    <m/>
    <x v="0"/>
    <n v="1"/>
    <s v="Capital"/>
    <s v="2"/>
    <m/>
    <s v="7"/>
    <m/>
    <s v="D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n v="0"/>
    <n v="120460"/>
    <s v="LARGE"/>
    <s v="Over 1m"/>
    <s v="Jacksonville, FL"/>
    <n v="1065219"/>
    <s v="12900"/>
    <s v="  "/>
    <m/>
    <s v="N"/>
    <s v="1291"/>
    <x v="4"/>
    <n v="12"/>
    <s v="Fixed Guideway"/>
    <s v="91"/>
    <s v="129"/>
    <s v="Engineering and Design"/>
    <s v="03"/>
    <s v="Landscaping / Scenic Beautification"/>
    <m/>
    <x v="0"/>
    <n v="1"/>
    <s v="Capital"/>
    <s v="2"/>
    <m/>
    <s v="9"/>
    <m/>
    <s v="1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n v="0"/>
    <n v="120460"/>
    <s v="LARGE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n v="0"/>
    <n v="120460"/>
    <s v="LARGE"/>
    <s v="Over 1m"/>
    <s v="Jacksonville, FL"/>
    <n v="1065219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n v="0"/>
    <n v="120460"/>
    <s v="LARGE"/>
    <s v="Over 1m"/>
    <s v="Jacksonville, FL"/>
    <n v="106521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n v="0"/>
    <n v="120460"/>
    <s v="LARGE"/>
    <s v="Over 1m"/>
    <s v="Jacksonville, FL"/>
    <n v="1065219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n v="0"/>
    <n v="120460"/>
    <s v="LARGE"/>
    <s v="Over 1m"/>
    <s v="Jacksonville, FL"/>
    <n v="1065219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n v="0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n v="0"/>
    <n v="120460"/>
    <s v="LARGE"/>
    <s v="Over 1m"/>
    <s v="Jacksonville, FL"/>
    <n v="1065219"/>
    <s v="11402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n v="0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s v="LARGE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s v="Jacksonville, FL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s v="Jacksonville, FL"/>
    <n v="1065219"/>
    <s v="11101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n v="0"/>
    <n v="120460"/>
    <s v="LARGE"/>
    <s v="Over 1m"/>
    <s v="Jacksonville, FL"/>
    <n v="1065219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s v="LARGE"/>
    <s v="Over 1m"/>
    <s v="Jacksonville, FL"/>
    <n v="1065219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s v="LARGE"/>
    <s v="Over 1m"/>
    <s v="Jacksonville, FL"/>
    <n v="1065219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s v="LARGE"/>
    <s v="Over 1m"/>
    <s v="Jacksonville, FL"/>
    <n v="1065219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n v="0"/>
    <n v="120460"/>
    <s v="LARGE"/>
    <s v="Over 1m"/>
    <s v="Jacksonville, FL"/>
    <n v="10652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s v="LARGE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s v="LARGE"/>
    <s v="Over 1m"/>
    <s v="Jacksonville, FL"/>
    <n v="106521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s v="LARGE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x v="0"/>
    <n v="1"/>
    <s v="Capital"/>
    <s v="1"/>
    <m/>
    <s v="9"/>
    <m/>
    <s v="1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n v="0"/>
    <n v="120460"/>
    <s v="LARGE"/>
    <s v="Over 1m"/>
    <s v="Jacksonville, FL"/>
    <n v="10652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s v="LARGE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s v="LARGE"/>
    <s v="Over 1m"/>
    <s v="Jacksonville, FL"/>
    <n v="1065219"/>
    <s v="11101"/>
    <s v="GA"/>
    <s v="GASOLINE"/>
    <s v="N"/>
    <s v="1112"/>
    <x v="2"/>
    <s v="11"/>
    <s v="Bus"/>
    <s v="12"/>
    <s v="111"/>
    <s v="Purchase - Replacement"/>
    <s v="16"/>
    <s v="Sedan/Station Wagon"/>
    <m/>
    <x v="12"/>
    <s v="1"/>
    <s v="Capital"/>
    <s v="1"/>
    <m/>
    <s v="1"/>
    <m/>
    <s v="2"/>
    <s v="1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n v="0"/>
    <n v="120460"/>
    <s v="LARGE"/>
    <s v="Over 1m"/>
    <s v="Jacksonville, FL"/>
    <n v="1065219"/>
    <s v="11602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n v="0"/>
    <n v="120460"/>
    <s v="LARGE"/>
    <s v="Over 1m"/>
    <s v="Jacksonville, FL"/>
    <n v="1065219"/>
    <s v="11402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s v="LARGE"/>
    <s v="Over 1m"/>
    <s v="Jacksonville, FL"/>
    <n v="106521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n v="0"/>
    <n v="120620"/>
    <s v="LARGE"/>
    <s v="Over 1m"/>
    <s v="Tampa-St. Petersburg, FL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n v="0"/>
    <n v="120620"/>
    <s v="LARGE"/>
    <s v="Over 1m"/>
    <s v="Tampa-St. Petersburg, FL"/>
    <n v="244177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n v="0"/>
    <n v="120620"/>
    <s v="LARGE"/>
    <s v="Over 1m"/>
    <s v="Tampa-St. Petersburg, FL"/>
    <n v="244177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s v="LARGE"/>
    <s v="Over 1m"/>
    <s v="Tampa-St. Petersburg, FL"/>
    <n v="2441770"/>
    <s v="11400"/>
    <s v="  "/>
    <m/>
    <s v="N"/>
    <s v="1141"/>
    <x v="5"/>
    <n v="11"/>
    <s v="Bus"/>
    <s v="41"/>
    <s v="114"/>
    <s v="Engineering and Design"/>
    <s v="05"/>
    <s v="Yards &amp; Shops"/>
    <m/>
    <x v="0"/>
    <n v="1"/>
    <s v="Capital"/>
    <s v="1"/>
    <m/>
    <s v="4"/>
    <m/>
    <s v="1"/>
    <s v="0"/>
    <s v="5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n v="0"/>
    <n v="120620"/>
    <s v="LARGE"/>
    <s v="Over 1m"/>
    <s v="Tampa-St. Petersburg, FL"/>
    <n v="244177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n v="0"/>
    <n v="120620"/>
    <s v="LARGE"/>
    <s v="Over 1m"/>
    <s v="Tampa-St. Petersburg, FL"/>
    <n v="24417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s v="LARGE"/>
    <s v="Over 1m"/>
    <s v="Tampa-St. Petersburg, FL"/>
    <n v="24417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n v="0"/>
    <n v="120620"/>
    <s v="LARGE"/>
    <s v="Over 1m"/>
    <s v="Tampa-St. Petersburg, FL"/>
    <n v="2441770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n v="0"/>
    <n v="120620"/>
    <s v="LARGE"/>
    <s v="Over 1m"/>
    <s v="Tampa-St. Petersburg, FL"/>
    <n v="2441770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s v="LARGE"/>
    <s v="Over 1m"/>
    <s v="Tampa-St. Petersburg, FL"/>
    <n v="2441770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n v="0"/>
    <n v="120620"/>
    <s v="LARGE"/>
    <s v="Over 1m"/>
    <s v="Tampa-St. Petersburg, FL"/>
    <n v="244177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s v="LARGE"/>
    <s v="Over 1m"/>
    <s v="Jacksonville, FL"/>
    <n v="1065219"/>
    <s v="11400"/>
    <s v="  "/>
    <m/>
    <s v="N"/>
    <s v="1142"/>
    <x v="5"/>
    <s v="11"/>
    <s v="Bus"/>
    <s v="42"/>
    <s v="114"/>
    <s v="Acquisition"/>
    <s v="07"/>
    <s v="ADP Hardware"/>
    <m/>
    <x v="0"/>
    <s v="1"/>
    <s v="Capital"/>
    <s v="1"/>
    <m/>
    <s v="4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n v="0"/>
    <n v="120460"/>
    <s v="LARGE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s v="LARGE"/>
    <s v="Over 1m"/>
    <s v="Jacksonville, FL"/>
    <n v="1065219"/>
    <s v="11200"/>
    <s v="  "/>
    <m/>
    <s v="N"/>
    <s v="1121"/>
    <x v="0"/>
    <n v="11"/>
    <s v="Bus"/>
    <s v="21"/>
    <s v="112"/>
    <s v="Engineering and Design"/>
    <s v="03"/>
    <s v="Busway"/>
    <m/>
    <x v="0"/>
    <n v="1"/>
    <s v="Capital"/>
    <s v="1"/>
    <m/>
    <s v="2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s v="LARGE"/>
    <s v="Over 1m"/>
    <s v="Jacksonville, FL"/>
    <n v="1065219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s v="LARGE"/>
    <s v="Over 1m"/>
    <s v="Jacksonville, FL"/>
    <n v="1065219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s v="LARGE"/>
    <s v="Over 1m"/>
    <s v="Jacksonville, FL"/>
    <n v="1065219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s v="LARGE"/>
    <s v="Over 1m"/>
    <s v="Jacksonville, FL"/>
    <n v="1065219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n v="0"/>
    <n v="120460"/>
    <s v="LARGE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s v="LARGE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s v="LARGE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n v="0"/>
    <n v="120460"/>
    <s v="LARGE"/>
    <s v="Over 1m"/>
    <s v="Jacksonville, FL"/>
    <n v="106521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n v="0"/>
    <n v="120460"/>
    <s v="LARGE"/>
    <s v="Over 1m"/>
    <s v="Jacksonville, FL"/>
    <n v="10652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s v="LARGE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s v="LARGE"/>
    <s v="Over 1m"/>
    <s v="Jacksonville, FL"/>
    <n v="106521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s v="LARGE"/>
    <s v="Over 1m"/>
    <s v="Jacksonville, FL"/>
    <n v="106521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x v="0"/>
    <n v="1"/>
    <s v="Capital"/>
    <s v="1"/>
    <m/>
    <s v="9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n v="0"/>
    <n v="120460"/>
    <s v="LARGE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s v="LARGE"/>
    <s v="Over 1m"/>
    <s v="Jacksonville, FL"/>
    <n v="1065219"/>
    <s v="11401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n v="0"/>
    <n v="123960"/>
    <s v="SMALL"/>
    <s v="50k - 200k"/>
    <s v="North Port-Port Charlotte, FL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n v="0"/>
    <n v="123960"/>
    <s v="SMALL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s v="SMALL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n v="0"/>
    <n v="123960"/>
    <s v="SMALL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s v="SMALL"/>
    <s v="50k - 200k"/>
    <s v="North Port-Port Charlotte, FL"/>
    <n v="16954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n v="0"/>
    <n v="123960"/>
    <s v="SMALL"/>
    <s v="50k - 200k"/>
    <s v="North Port-Port Charlotte, FL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n v="0"/>
    <n v="123960"/>
    <s v="SMALL"/>
    <s v="50k - 200k"/>
    <s v="North Port-Port Charlotte, FL"/>
    <n v="169541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n v="0"/>
    <n v="123960"/>
    <s v="SMALL"/>
    <s v="50k - 200k"/>
    <s v="North Port-Port Charlotte, FL"/>
    <n v="169541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s v="LARGE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s v="LARGE"/>
    <s v="Over 1m"/>
    <s v="Tampa-St. Petersburg, FL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n v="0"/>
    <n v="120620"/>
    <s v="LARGE"/>
    <s v="Over 1m"/>
    <s v="Tampa-St. Petersburg, FL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s v="LARGE"/>
    <s v="Over 1m"/>
    <s v="Tampa-St. Petersburg, FL"/>
    <n v="2441770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s v="LARGE"/>
    <s v="Over 1m"/>
    <s v="Tampa-St. Petersburg, FL"/>
    <n v="24417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s v="LARGE"/>
    <s v="Over 1m"/>
    <s v="Tampa-St. Petersburg, FL"/>
    <n v="2441770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s v="LARGE"/>
    <s v="Over 1m"/>
    <s v="Tampa-St. Petersburg, FL"/>
    <n v="2441770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s v="LARGE"/>
    <s v="Over 1m"/>
    <s v="Tampa-St. Petersburg, FL"/>
    <n v="244177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s v="LARGE"/>
    <s v="Over 1m"/>
    <s v="Tampa-St. Petersburg, FL"/>
    <n v="244177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s v="LARGE"/>
    <s v="Over 1m"/>
    <s v="Miami, FL"/>
    <n v="5502379"/>
    <s v="11700"/>
    <s v="  "/>
    <m/>
    <s v="N"/>
    <s v="1171"/>
    <x v="0"/>
    <s v="11"/>
    <s v="Bus"/>
    <s v="71"/>
    <s v="117"/>
    <s v="3rd party Contract"/>
    <s v="12"/>
    <s v="3rd party Contract"/>
    <m/>
    <x v="0"/>
    <s v="1"/>
    <s v="Capital"/>
    <s v="1"/>
    <m/>
    <s v="7"/>
    <m/>
    <s v="1"/>
    <s v="1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n v="0"/>
    <n v="120180"/>
    <s v="LARGE"/>
    <s v="Over 1m"/>
    <s v="Miami, FL"/>
    <n v="5502379"/>
    <s v="12500"/>
    <s v="  "/>
    <m/>
    <s v="N"/>
    <s v="1254"/>
    <x v="4"/>
    <n v="12"/>
    <s v="Fixed Guideway"/>
    <s v="54"/>
    <s v="125"/>
    <s v="Rehab / Renovation"/>
    <s v="02"/>
    <s v="AC Power Lighting"/>
    <m/>
    <x v="0"/>
    <n v="1"/>
    <s v="Capital"/>
    <s v="2"/>
    <m/>
    <s v="5"/>
    <m/>
    <s v="4"/>
    <s v="0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n v="0"/>
    <n v="120180"/>
    <s v="LARGE"/>
    <s v="Over 1m"/>
    <s v="Miami, FL"/>
    <n v="5502379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n v="0"/>
    <n v="120180"/>
    <s v="LARGE"/>
    <s v="Over 1m"/>
    <s v="Miami, FL"/>
    <n v="550237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s v="LARGE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n v="0"/>
    <n v="120180"/>
    <s v="LARGE"/>
    <s v="Over 1m"/>
    <s v="Miami, FL"/>
    <n v="5502379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n v="0"/>
    <n v="120180"/>
    <s v="LARGE"/>
    <s v="Over 1m"/>
    <s v="Miami, FL"/>
    <n v="5502379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s v="LARGE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n v="0"/>
    <n v="120180"/>
    <s v="LARGE"/>
    <s v="Over 1m"/>
    <s v="Miami, FL"/>
    <n v="5502379"/>
    <s v="12400"/>
    <s v="  "/>
    <m/>
    <s v="N"/>
    <s v="1246"/>
    <x v="4"/>
    <n v="12"/>
    <s v="Fixed Guideway"/>
    <s v="46"/>
    <s v="124"/>
    <s v="Lease"/>
    <s v="20"/>
    <s v="Miscellaneous Equipment"/>
    <m/>
    <x v="0"/>
    <n v="1"/>
    <s v="Capital"/>
    <s v="2"/>
    <m/>
    <s v="4"/>
    <m/>
    <s v="6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n v="0"/>
    <n v="120180"/>
    <s v="LARGE"/>
    <s v="Over 1m"/>
    <s v="Miami, FL"/>
    <n v="5502379"/>
    <s v="12400"/>
    <s v="  "/>
    <m/>
    <s v="N"/>
    <s v="1246"/>
    <x v="4"/>
    <n v="12"/>
    <s v="Fixed Guideway"/>
    <s v="46"/>
    <s v="124"/>
    <s v="Lease"/>
    <s v="20"/>
    <s v="Miscellaneous Equipment"/>
    <m/>
    <x v="0"/>
    <n v="1"/>
    <s v="Capital"/>
    <s v="2"/>
    <m/>
    <s v="4"/>
    <m/>
    <s v="6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s v="LARGE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s v="LARGE"/>
    <s v="Over 1m"/>
    <s v="Miami, FL"/>
    <n v="5502379"/>
    <s v="11700"/>
    <s v="  "/>
    <m/>
    <s v="N"/>
    <s v="117A"/>
    <x v="0"/>
    <s v="11"/>
    <s v="Bus"/>
    <s v="7A"/>
    <s v="117"/>
    <s v="Preventive Maintenance"/>
    <s v="00"/>
    <s v="Preventive Maintenance"/>
    <m/>
    <x v="0"/>
    <s v="1"/>
    <s v="Capital"/>
    <s v="1"/>
    <m/>
    <s v="7"/>
    <m/>
    <s v="A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n v="0"/>
    <n v="120180"/>
    <s v="LARGE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s v="LARGE"/>
    <s v="Over 1m"/>
    <s v="Miami, FL"/>
    <n v="5502379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n v="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n v="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s v="LARGE"/>
    <s v="Over 1m"/>
    <s v="Miami, FL"/>
    <n v="5502379"/>
    <s v="12600"/>
    <s v="  "/>
    <m/>
    <s v="N"/>
    <s v="1262"/>
    <x v="4"/>
    <s v="12"/>
    <s v="Fixed Guideway"/>
    <s v="62"/>
    <s v="126"/>
    <s v="Acquisition"/>
    <s v="01"/>
    <s v="Miscellaneous"/>
    <m/>
    <x v="0"/>
    <s v="1"/>
    <s v="Capital"/>
    <s v="2"/>
    <m/>
    <s v="6"/>
    <m/>
    <s v="2"/>
    <s v="0"/>
    <s v="1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n v="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s v="LARGE"/>
    <s v="Over 1m"/>
    <s v="Miami, FL"/>
    <n v="5502379"/>
    <s v="12500"/>
    <s v="  "/>
    <m/>
    <s v="N"/>
    <s v="1252"/>
    <x v="4"/>
    <n v="12"/>
    <s v="Fixed Guideway"/>
    <s v="52"/>
    <s v="125"/>
    <s v="Acquisition"/>
    <s v="01"/>
    <s v="Traction Power"/>
    <m/>
    <x v="0"/>
    <n v="1"/>
    <s v="Capital"/>
    <s v="2"/>
    <m/>
    <s v="5"/>
    <m/>
    <s v="2"/>
    <s v="0"/>
    <s v="1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s v="LARGE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s v="LARGE"/>
    <s v="Over 1m"/>
    <s v="Miami, FL"/>
    <n v="5502379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s v="LARGE"/>
    <s v="Over 1m"/>
    <s v="Miami, FL"/>
    <n v="5502379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n v="0"/>
    <n v="120180"/>
    <s v="LARGE"/>
    <s v="Over 1m"/>
    <s v="Miami, FL"/>
    <n v="5502379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n v="0"/>
    <n v="120180"/>
    <s v="LARGE"/>
    <s v="Over 1m"/>
    <s v="Miami, FL"/>
    <n v="550237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s v="LARGE"/>
    <s v="Over 1m"/>
    <s v="Miami, FL"/>
    <n v="5502379"/>
    <s v="11600"/>
    <s v="  "/>
    <m/>
    <s v="N"/>
    <s v="1161"/>
    <x v="0"/>
    <n v="11"/>
    <s v="Bus"/>
    <s v="61"/>
    <s v="116"/>
    <s v="Engineering and Design"/>
    <s v="02"/>
    <s v="Communications Systems"/>
    <m/>
    <x v="0"/>
    <n v="1"/>
    <s v="Capital"/>
    <s v="1"/>
    <m/>
    <s v="6"/>
    <m/>
    <s v="1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s v="LARGE"/>
    <s v="Over 1m"/>
    <s v="Miami, FL"/>
    <n v="5502379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s v="LARGE"/>
    <s v="Over 1m"/>
    <s v="Miami, FL"/>
    <n v="5502379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s v="LARGE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s v="LARGE"/>
    <s v="Over 1m"/>
    <s v="Miami, FL"/>
    <n v="5502379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s v="LARGE"/>
    <s v="Over 1m"/>
    <s v="Miami, FL"/>
    <n v="55023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s v="LARGE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s v="LARGE"/>
    <s v="Over 1m"/>
    <s v="Miami, FL"/>
    <n v="550237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s v="LARGE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s v="LARGE"/>
    <s v="Over 1m"/>
    <s v="Miami, FL"/>
    <n v="550237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s v="LARGE"/>
    <s v="Over 1m"/>
    <s v="Miami, FL"/>
    <n v="55023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s v="LARGE"/>
    <s v="Over 1m"/>
    <s v="Miami, FL"/>
    <n v="5502379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s v="LARGE"/>
    <s v="Over 1m"/>
    <s v="Miami, FL"/>
    <n v="550237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s v="LARGE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s v="LARGE"/>
    <s v="Over 1m"/>
    <s v="Miami, FL"/>
    <n v="550237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s v="LARGE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s v="LARGE"/>
    <s v="Over 1m"/>
    <s v="Miami, FL"/>
    <n v="550237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s v="LARGE"/>
    <s v="Over 1m"/>
    <s v="Miami, FL"/>
    <n v="550237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s v="LARGE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10"/>
    <s v="3rd party Contract"/>
    <m/>
    <x v="0"/>
    <n v="1"/>
    <s v="Capital"/>
    <s v="2"/>
    <m/>
    <s v="7"/>
    <m/>
    <s v="1"/>
    <s v="1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s v="LARGE"/>
    <s v="Over 1m"/>
    <s v="Miami, FL"/>
    <n v="5502379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s v="LARGE"/>
    <s v="Over 1m"/>
    <s v="Miami, FL"/>
    <n v="5502379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s v="LARGE"/>
    <s v="Over 1m"/>
    <s v="Miami, FL"/>
    <n v="550237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s v="LARGE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s v="LARGE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s v="LARGE"/>
    <s v="Over 1m"/>
    <s v="Miami, FL"/>
    <n v="5502379"/>
    <s v="126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s v="LARGE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s v="LARGE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s v="LARGE"/>
    <s v="Over 1m"/>
    <s v="Miami, FL"/>
    <n v="5502379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s v="SMALL"/>
    <s v="50k - 200k"/>
    <s v="Zephyrhills, FL"/>
    <n v="6660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s v="SMALL"/>
    <s v="50k - 200k"/>
    <s v="Zephyrhills, FL"/>
    <n v="66609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s v="SMALL"/>
    <s v="50k - 200k"/>
    <s v="Zephyrhills, FL"/>
    <n v="66609"/>
    <s v="11100"/>
    <s v="DP"/>
    <s v="DIESEL (PARTICULATE TRAP)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s v="SMALL"/>
    <s v="50k - 200k"/>
    <s v="Zephyrhills, FL"/>
    <n v="66609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s v="SMALL"/>
    <s v="50k - 200k"/>
    <s v="Zephyrhills, FL"/>
    <n v="66609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s v="SMALL"/>
    <s v="50k - 200k"/>
    <s v="Zephyrhills, FL"/>
    <n v="6660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s v="SMALL"/>
    <s v="50k - 200k"/>
    <s v="Zephyrhills, FL"/>
    <n v="6660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s v="SMALL"/>
    <s v="50k - 200k"/>
    <s v="Zephyrhills, FL"/>
    <n v="6660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s v="SMALL"/>
    <s v="50k - 200k"/>
    <s v="Zephyrhills, FL"/>
    <n v="6660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s v="SMALL"/>
    <s v="50k - 200k"/>
    <s v="Zephyrhills, FL"/>
    <n v="6660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s v="SMALL"/>
    <s v="50k - 200k"/>
    <s v="Zephyrhills, FL"/>
    <n v="6660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s v="SMALL"/>
    <s v="50k - 200k"/>
    <s v="Zephyrhills, FL"/>
    <n v="66609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s v="SMALL"/>
    <s v="50k - 200k"/>
    <s v="Zephyrhills, FL"/>
    <n v="66609"/>
    <s v="11500"/>
    <s v="  "/>
    <m/>
    <s v="N"/>
    <s v="1156"/>
    <x v="0"/>
    <n v="11"/>
    <s v="Bus"/>
    <s v="56"/>
    <s v="115"/>
    <s v="Lease"/>
    <s v="02"/>
    <s v="AC Power Lighting"/>
    <m/>
    <x v="0"/>
    <n v="1"/>
    <s v="Capital"/>
    <s v="1"/>
    <m/>
    <s v="5"/>
    <m/>
    <s v="6"/>
    <s v="0"/>
    <s v="2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s v="SMALL"/>
    <s v="50k - 200k"/>
    <s v="Zephyrhills, FL"/>
    <n v="6660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s v="SMALL"/>
    <s v="50k - 200k"/>
    <s v="Zephyrhills, FL"/>
    <n v="666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s v="SMALL"/>
    <s v="50k - 200k"/>
    <s v="Zephyrhills, FL"/>
    <n v="66609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s v="SMALL"/>
    <s v="50k - 200k"/>
    <s v="Zephyrhills, FL"/>
    <n v="6660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s v="SMALL"/>
    <s v="50k - 200k"/>
    <s v="Zephyrhills, FL"/>
    <n v="66609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n v="0"/>
    <n v="129570"/>
    <s v="MEDIUM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n v="0"/>
    <n v="129570"/>
    <s v="MEDIUM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n v="0"/>
    <n v="129570"/>
    <s v="MEDIUM"/>
    <s v="200k - 1m"/>
    <s v="Pensacola, FL-AL"/>
    <n v="34006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s v="MEDIUM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s v="MEDIUM"/>
    <s v="200k - 1m"/>
    <s v="Pensacola, FL-AL"/>
    <n v="3400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n v="0"/>
    <n v="129570"/>
    <s v="MEDIUM"/>
    <s v="200k - 1m"/>
    <s v="Pensacola, FL-AL"/>
    <n v="34006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s v="MEDIUM"/>
    <s v="200k - 1m"/>
    <s v="Pensacola, FL-AL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n v="0"/>
    <n v="129570"/>
    <s v="MEDIUM"/>
    <s v="200k - 1m"/>
    <s v="Pensacola, FL-AL"/>
    <n v="34006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n v="0"/>
    <n v="129570"/>
    <s v="MEDIUM"/>
    <s v="200k - 1m"/>
    <s v="Pensacola, FL-AL"/>
    <n v="34006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s v="MEDIUM"/>
    <s v="200k - 1m"/>
    <s v="Sarasota-Bradenton, FL"/>
    <n v="643260"/>
    <s v="11100"/>
    <s v="BD"/>
    <s v="BIO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s v="MEDIUM"/>
    <s v="200k - 1m"/>
    <s v="Sarasota-Bradenton, FL"/>
    <n v="64326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s v="MEDIUM"/>
    <s v="200k - 1m"/>
    <s v="Sarasota-Bradenton, FL"/>
    <n v="643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s v="MEDIUM"/>
    <s v="200k - 1m"/>
    <s v="Sarasota-Bradenton, FL"/>
    <n v="64326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s v="MEDIUM"/>
    <s v="200k - 1m"/>
    <s v="Sarasota-Bradenton, FL"/>
    <n v="64326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s v="MEDIUM"/>
    <s v="200k - 1m"/>
    <s v="Bonita Springs, FL"/>
    <n v="310298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s v="MEDIUM"/>
    <s v="200k - 1m"/>
    <s v="Cape Coral, FL"/>
    <n v="53029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s v="MEDIUM"/>
    <s v="200k - 1m"/>
    <s v="Cape Coral, FL"/>
    <n v="53029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s v="MEDIUM"/>
    <s v="200k - 1m"/>
    <s v="Cape Coral, FL"/>
    <n v="5302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s v="MEDIUM"/>
    <s v="200k - 1m"/>
    <s v="Cape Coral, FL"/>
    <n v="530290"/>
    <s v="11700"/>
    <s v="  "/>
    <m/>
    <s v="N"/>
    <s v="117B"/>
    <x v="0"/>
    <n v="11"/>
    <s v="Bus"/>
    <s v="7B"/>
    <s v="117"/>
    <s v="Other Capital Items (Bus)"/>
    <s v="00"/>
    <s v="SIB Capitalization"/>
    <m/>
    <x v="0"/>
    <n v="1"/>
    <s v="Capital"/>
    <s v="1"/>
    <m/>
    <s v="7"/>
    <m/>
    <s v="B"/>
    <s v="0"/>
    <s v="0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s v="MEDIUM"/>
    <s v="200k - 1m"/>
    <s v="Cape Coral, FL"/>
    <n v="53029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s v="MEDIUM"/>
    <s v="200k - 1m"/>
    <s v="Cape Coral, FL"/>
    <n v="53029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s v="MEDIUM"/>
    <s v="200k - 1m"/>
    <s v="Bonita Springs, FL"/>
    <n v="31029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s v="MEDIUM"/>
    <s v="200k - 1m"/>
    <s v="Bonita Springs, FL"/>
    <n v="310298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s v="MEDIUM"/>
    <s v="200k - 1m"/>
    <s v="Bonita Springs, FL"/>
    <n v="310298"/>
    <s v="11300"/>
    <s v="  "/>
    <m/>
    <s v="N"/>
    <s v="1131"/>
    <x v="0"/>
    <n v="11"/>
    <s v="Bus"/>
    <s v="31"/>
    <s v="113"/>
    <s v="Engineering and Design"/>
    <s v="07"/>
    <s v="Fare Collection Equip. (Stationary)"/>
    <m/>
    <x v="0"/>
    <n v="1"/>
    <s v="Capital"/>
    <s v="1"/>
    <m/>
    <s v="3"/>
    <m/>
    <s v="1"/>
    <s v="0"/>
    <s v="7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s v="MEDIUM"/>
    <s v="200k - 1m"/>
    <s v="Bonita Springs, FL"/>
    <n v="310298"/>
    <s v="11300"/>
    <s v="  "/>
    <m/>
    <s v="N"/>
    <s v="1133"/>
    <x v="0"/>
    <n v="11"/>
    <s v="Bus"/>
    <s v="33"/>
    <s v="113"/>
    <s v="Construction"/>
    <s v="07"/>
    <s v="Surveillance/Security "/>
    <m/>
    <x v="0"/>
    <n v="1"/>
    <s v="Capital"/>
    <s v="1"/>
    <m/>
    <s v="3"/>
    <m/>
    <s v="3"/>
    <s v="0"/>
    <s v="7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s v="MEDIUM"/>
    <s v="200k - 1m"/>
    <s v="Bonita Springs, FL"/>
    <n v="310298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s v="MEDIUM"/>
    <s v="200k - 1m"/>
    <s v="Bonita Springs, FL"/>
    <n v="310298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s v="MEDIUM"/>
    <s v="200k - 1m"/>
    <s v="Bonita Springs, FL"/>
    <n v="310298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s v="MEDIUM"/>
    <s v="200k - 1m"/>
    <s v="Bonita Springs, FL"/>
    <n v="310298"/>
    <s v="11700"/>
    <s v="  "/>
    <m/>
    <s v="N"/>
    <s v="1172"/>
    <x v="0"/>
    <n v="11"/>
    <s v="Bus"/>
    <s v="72"/>
    <s v="117"/>
    <s v="Force Account"/>
    <s v="04"/>
    <s v="Force Account"/>
    <m/>
    <x v="0"/>
    <n v="1"/>
    <s v="Capital"/>
    <s v="1"/>
    <m/>
    <s v="7"/>
    <m/>
    <s v="2"/>
    <s v="0"/>
    <s v="4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s v="MEDIUM"/>
    <s v="200k - 1m"/>
    <s v="Bonita Springs, FL"/>
    <n v="3102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s v="MEDIUM"/>
    <s v="200k - 1m"/>
    <s v="Bonita Springs, FL"/>
    <n v="3102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s v="MEDIUM"/>
    <s v="200k - 1m"/>
    <s v="Bonita Springs, FL"/>
    <n v="310298"/>
    <s v="11900"/>
    <s v="DF"/>
    <s v="DIESEL"/>
    <s v="N"/>
    <s v="1194"/>
    <x v="0"/>
    <n v="11"/>
    <s v="Bus"/>
    <s v="94"/>
    <s v="119"/>
    <s v="Rehab / Renovation"/>
    <s v="08"/>
    <s v="Signage"/>
    <m/>
    <x v="0"/>
    <n v="1"/>
    <s v="Capital"/>
    <s v="1"/>
    <m/>
    <s v="9"/>
    <m/>
    <s v="4"/>
    <s v="0"/>
    <s v="8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s v="MEDIUM"/>
    <s v="200k - 1m"/>
    <s v="Bonita Springs, FL"/>
    <n v="31029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s v="SMALL"/>
    <s v="50k - 200k"/>
    <s v="Ocala, FL"/>
    <n v="56393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s v="SMALL"/>
    <s v="50k - 200k"/>
    <s v="Ocala, FL"/>
    <n v="56393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s v="SMALL"/>
    <s v="50k - 200k"/>
    <s v="Ocala, FL"/>
    <n v="56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s v="SMALL"/>
    <s v="50k - 200k"/>
    <s v="Ocala, FL"/>
    <n v="56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s v="SMALL"/>
    <s v="50k - 200k"/>
    <s v="Ocala, FL"/>
    <n v="56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s v="SMALL"/>
    <s v="50k - 200k"/>
    <s v="Ocala, FL"/>
    <n v="56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s v="SMALL"/>
    <s v="50k - 200k"/>
    <s v="Ocala, FL"/>
    <n v="56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s v="LARGE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s v="LARGE"/>
    <s v="Over 1m"/>
    <s v="Orlando, FL"/>
    <n v="151051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s v="LARGE"/>
    <s v="Over 1m"/>
    <s v="Orlando, FL"/>
    <n v="151051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s v="LARGE"/>
    <s v="Over 1m"/>
    <s v="Orlando, FL"/>
    <n v="151051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s v="LARGE"/>
    <s v="Over 1m"/>
    <s v="Orlando, FL"/>
    <n v="151051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s v="LARGE"/>
    <s v="Over 1m"/>
    <s v="Orlando, FL"/>
    <n v="1510516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s v="LARGE"/>
    <s v="Over 1m"/>
    <s v="Orlando, FL"/>
    <n v="1510516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s v="LARGE"/>
    <s v="Over 1m"/>
    <s v="Orlando, FL"/>
    <n v="151051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s v="LARGE"/>
    <s v="Over 1m"/>
    <s v="Orlando, FL"/>
    <n v="1510516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s v="LARGE"/>
    <s v="Over 1m"/>
    <s v="Orlando, FL"/>
    <n v="1510516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s v="LARGE"/>
    <s v="Over 1m"/>
    <s v="Orlando, FL"/>
    <n v="151051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s v="LARGE"/>
    <s v="Over 1m"/>
    <s v="Orlando, FL"/>
    <n v="151051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s v="LARGE"/>
    <s v="Over 1m"/>
    <s v="Orlando, FL"/>
    <n v="151051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s v="LARGE"/>
    <s v="Over 1m"/>
    <s v="Orlando, FL"/>
    <n v="151051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s v="LARGE"/>
    <s v="Over 1m"/>
    <s v="Orlando, FL"/>
    <n v="1510516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s v="LARGE"/>
    <s v="Over 1m"/>
    <s v="Orlando, FL"/>
    <n v="151051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s v="LARGE"/>
    <s v="Over 1m"/>
    <s v="Orlando, FL"/>
    <n v="151051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s v="LARGE"/>
    <s v="Over 1m"/>
    <s v="Orlando, FL"/>
    <n v="1510516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s v="LARGE"/>
    <s v="Over 1m"/>
    <s v="Orlando, FL"/>
    <n v="1510516"/>
    <s v="11400"/>
    <s v="  "/>
    <m/>
    <s v="N"/>
    <s v="1146"/>
    <x v="5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s v="LARGE"/>
    <s v="Over 1m"/>
    <s v="Orlando, FL"/>
    <n v="1510516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s v="LARGE"/>
    <s v="Over 1m"/>
    <s v="Orlando, FL"/>
    <n v="1510516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s v="LARGE"/>
    <s v="Over 1m"/>
    <s v="Orlando, FL"/>
    <n v="1510516"/>
    <s v="11701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s v="LARGE"/>
    <s v="Over 1m"/>
    <s v="Orlando, FL"/>
    <n v="151051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n v="0"/>
    <n v="120690"/>
    <s v="LARGE"/>
    <s v="Over 1m"/>
    <s v="Orlando, FL"/>
    <n v="1510516"/>
    <s v="117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s v="LARGE"/>
    <s v="Over 1m"/>
    <s v="Orlando, FL"/>
    <n v="1510516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s v="LARGE"/>
    <s v="Over 1m"/>
    <s v="Orlando, FL"/>
    <n v="1510516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s v="LARGE"/>
    <s v="Over 1m"/>
    <s v="Orlando, FL"/>
    <n v="1510516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s v="LARGE"/>
    <s v="Over 1m"/>
    <s v="Orlando, FL"/>
    <n v="1510516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n v="0"/>
    <n v="120690"/>
    <s v="LARGE"/>
    <s v="Over 1m"/>
    <s v="Orlando, FL"/>
    <n v="1510516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s v="LARGE"/>
    <s v="Over 1m"/>
    <s v="Orlando, FL"/>
    <n v="151051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s v="LARGE"/>
    <s v="Over 1m"/>
    <s v="Orlando, FL"/>
    <n v="1510516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n v="0"/>
    <n v="120690"/>
    <s v="LARGE"/>
    <s v="Over 1m"/>
    <s v="Orlando, FL"/>
    <n v="1510516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s v="LARGE"/>
    <s v="Over 1m"/>
    <s v="Orlando, FL"/>
    <n v="1510516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s v="MEDIUM"/>
    <s v="200k - 1m"/>
    <s v="Sarasota-Bradenton, FL"/>
    <n v="64326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s v="MEDIUM"/>
    <s v="200k - 1m"/>
    <s v="Sarasota-Bradenton, FL"/>
    <n v="64326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s v="MEDIUM"/>
    <s v="200k - 1m"/>
    <s v="Sarasota-Bradenton, FL"/>
    <n v="643260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s v="MEDIUM"/>
    <s v="200k - 1m"/>
    <s v="Sarasota-Bradenton, FL"/>
    <n v="64326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s v="MEDIUM"/>
    <s v="200k - 1m"/>
    <s v="Sarasota-Bradenton, FL"/>
    <n v="64326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s v="MEDIUM"/>
    <s v="200k - 1m"/>
    <s v="Sarasota-Bradenton, FL"/>
    <n v="64326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s v="MEDIUM"/>
    <s v="200k - 1m"/>
    <s v="Sarasota-Bradenton, FL"/>
    <n v="64326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s v="MEDIUM"/>
    <s v="200k - 1m"/>
    <s v="Sarasota-Bradenton, FL"/>
    <n v="64326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s v="MEDIUM"/>
    <s v="200k - 1m"/>
    <s v="Sarasota-Bradenton, FL"/>
    <n v="64326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s v="MEDIUM"/>
    <s v="200k - 1m"/>
    <s v="Sarasota-Bradenton, FL"/>
    <n v="64326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s v="MEDIUM"/>
    <s v="200k - 1m"/>
    <s v="Sarasota-Bradenton, FL"/>
    <n v="64326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s v="SMALL"/>
    <s v="50k - 200k"/>
    <s v="North Port-Port Charlotte, FL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s v="SMALL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s v="SMALL"/>
    <s v="50k - 200k"/>
    <s v="North Port-Port Charlotte, FL"/>
    <n v="16954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s v="SMALL"/>
    <s v="50k - 200k"/>
    <s v="North Port-Port Charlotte, FL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s v="SMALL"/>
    <s v="50k - 200k"/>
    <s v="North Port-Port Charlotte, FL"/>
    <n v="16954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s v="LARGE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s v="LARGE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s v="LARGE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s v="LARGE"/>
    <s v="Over 1m"/>
    <s v="Miami, FL"/>
    <n v="55023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s v="LARGE"/>
    <s v="Over 1m"/>
    <s v="Miami, FL"/>
    <n v="5502379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s v="LARGE"/>
    <s v="Over 1m"/>
    <s v="Miami, FL"/>
    <n v="550237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s v="LARGE"/>
    <s v="Over 1m"/>
    <s v="Miami, FL"/>
    <n v="5502379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s v="LARGE"/>
    <s v="Over 1m"/>
    <s v="Miami, FL"/>
    <n v="5502379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s v="MEDIUM"/>
    <s v="200k - 1m"/>
    <s v="Tallahassee, FL"/>
    <n v="240223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s v="MEDIUM"/>
    <s v="200k - 1m"/>
    <s v="Tallahassee, FL"/>
    <n v="24022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s v="MEDIUM"/>
    <s v="200k - 1m"/>
    <s v="Tallahassee, FL"/>
    <n v="240223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s v="MEDIUM"/>
    <s v="200k - 1m"/>
    <s v="Tallahassee, FL"/>
    <n v="24022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s v="SMALL"/>
    <s v="Under 50k"/>
    <s v="Brooksville, FL"/>
    <n v="771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s v="SMALL"/>
    <s v="Under 50k"/>
    <s v="Brooksville, FL"/>
    <n v="77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s v="SMALL"/>
    <s v="Under 50k"/>
    <s v="Brooksville, FL"/>
    <n v="7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s v="SMALL"/>
    <s v="Under 50k"/>
    <s v="Brooksville, FL"/>
    <n v="77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s v="SMALL"/>
    <s v="Under 50k"/>
    <s v="Brooksville, FL"/>
    <n v="77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s v="SMALL"/>
    <s v="Under 50k"/>
    <s v="Brooksville, FL"/>
    <n v="771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s v="SMALL"/>
    <s v="Under 50k"/>
    <s v="Brooksville, FL"/>
    <n v="77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s v="SMALL"/>
    <s v="Under 50k"/>
    <s v="Brooksville, FL"/>
    <n v="7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s v="SMALL"/>
    <s v="Under 50k"/>
    <s v="Brooksville, FL"/>
    <n v="77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s v="SMALL"/>
    <s v="Under 50k"/>
    <s v="Brooksville, FL"/>
    <n v="7719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s v="SMALL"/>
    <s v="Under 50k"/>
    <s v="Brooksville, FL"/>
    <n v="77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s v="MEDIUM"/>
    <s v="200k - 1m"/>
    <s v="Port St. Lucie, FL"/>
    <n v="37604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s v="MEDIUM"/>
    <s v="200k - 1m"/>
    <s v="Port St. Lucie, FL"/>
    <n v="37604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s v="MEDIUM"/>
    <s v="200k - 1m"/>
    <s v="Port St. Lucie, FL"/>
    <n v="37604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s v="MEDIUM"/>
    <s v="200k - 1m"/>
    <s v="Port St. Lucie, FL"/>
    <n v="37604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s v="MEDIUM"/>
    <s v="200k - 1m"/>
    <s v="Port St. Lucie, FL"/>
    <n v="37604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s v="MEDIUM"/>
    <s v="200k - 1m"/>
    <s v="Port St. Lucie, FL"/>
    <n v="37604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s v="SMALL"/>
    <s v="50k - 200k"/>
    <s v="Fort Walton Beach-Navarre-Wright, FL"/>
    <n v="19191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s v="SMALL"/>
    <s v="50k - 200k"/>
    <s v="Fort Walton Beach-Navarre-Wright, FL"/>
    <n v="19191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s v="SMALL"/>
    <s v="50k - 200k"/>
    <s v="Fort Walton Beach-Navarre-Wright, FL"/>
    <n v="1919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s v="SMALL"/>
    <s v="50k - 200k"/>
    <s v="Fort Walton Beach-Navarre-Wright, FL"/>
    <n v="19191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s v="SMALL"/>
    <s v="50k - 200k"/>
    <s v="Fort Walton Beach-Navarre-Wright, FL"/>
    <n v="191917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s v="SMALL"/>
    <s v="50k - 200k"/>
    <s v="Fort Walton Beach-Navarre-Wright, FL"/>
    <n v="191917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s v="SMALL"/>
    <s v="50k - 200k"/>
    <s v="Fort Walton Beach-Navarre-Wright, FL"/>
    <n v="19191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s v="SMALL"/>
    <s v="Under 50k"/>
    <s v="Panama City, FL"/>
    <n v="36484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s v="SMALL"/>
    <s v="Under 50k"/>
    <s v="Panama City, FL"/>
    <n v="3648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s v="SMALL"/>
    <s v="Under 50k"/>
    <s v="Panama City, FL"/>
    <n v="3648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s v="SMALL"/>
    <s v="Under 50k"/>
    <s v="Panama City, FL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s v="SMALL"/>
    <s v="Under 50k"/>
    <s v="Panama City, FL"/>
    <n v="364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s v="SMALL"/>
    <s v="Under 50k"/>
    <s v="Panama City, FL"/>
    <n v="364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s v="SMALL"/>
    <s v="Under 50k"/>
    <s v="Panama City, FL"/>
    <n v="36484"/>
    <s v="11900"/>
    <s v="  "/>
    <m/>
    <s v="N"/>
    <s v="1192"/>
    <x v="0"/>
    <n v="11"/>
    <s v="Bus"/>
    <s v="92"/>
    <s v="119"/>
    <s v="Acquisition"/>
    <s v="09"/>
    <s v="Enhanced ADA Access"/>
    <m/>
    <x v="0"/>
    <n v="1"/>
    <s v="Capital"/>
    <s v="1"/>
    <m/>
    <s v="9"/>
    <m/>
    <s v="2"/>
    <s v="0"/>
    <s v="9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s v="SMALL"/>
    <s v="Under 50k"/>
    <s v="Panama City, FL"/>
    <n v="3648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s v="SMALL"/>
    <s v="Under 50k"/>
    <s v="Panama City, FL"/>
    <n v="36484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s v="SMALL"/>
    <s v="Under 50k"/>
    <s v="Panama City, FL"/>
    <n v="3648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s v="LARGE"/>
    <s v="Over 1m"/>
    <s v="Miami, FL"/>
    <n v="550237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s v="LARGE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s v="LARGE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s v="LARGE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s v="LARGE"/>
    <s v="Over 1m"/>
    <s v="Miami, FL"/>
    <n v="55023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s v="LARGE"/>
    <s v="Over 1m"/>
    <s v="Miami, FL"/>
    <n v="5502379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s v="LARGE"/>
    <s v="Over 1m"/>
    <s v="Miami, FL"/>
    <n v="550237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s v="LARGE"/>
    <s v="Over 1m"/>
    <s v="Tampa-St. Petersburg, FL"/>
    <n v="244177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s v="LARGE"/>
    <s v="Over 1m"/>
    <s v="Tampa-St. Petersburg, FL"/>
    <n v="244177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s v="LARGE"/>
    <s v="Over 1m"/>
    <s v="Tampa-St. Petersburg, FL"/>
    <n v="2441770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s v="LARGE"/>
    <s v="Over 1m"/>
    <s v="Tampa-St. Petersburg, FL"/>
    <n v="244177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s v="LARGE"/>
    <s v="Over 1m"/>
    <s v="Tampa-St. Petersburg, FL"/>
    <n v="2441770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s v="LARGE"/>
    <s v="Over 1m"/>
    <s v="Tampa-St. Petersburg, FL"/>
    <n v="24417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s v="LARGE"/>
    <s v="Over 1m"/>
    <s v="Tampa-St. Petersburg, FL"/>
    <n v="244177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s v="LARGE"/>
    <s v="Over 1m"/>
    <s v="Tampa-St. Petersburg, FL"/>
    <n v="244177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s v="LARGE"/>
    <s v="Over 1m"/>
    <s v="Tampa-St. Petersburg, FL"/>
    <n v="244177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s v="LARGE"/>
    <s v="Over 1m"/>
    <s v="Tampa-St. Petersburg, FL"/>
    <n v="244177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75"/>
    <n v="90"/>
    <x v="18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s v="MEDIUM"/>
    <s v="200k - 1m"/>
    <s v="Lakeland, FL"/>
    <n v="2625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5"/>
    <n v="90"/>
    <x v="18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s v="MEDIUM"/>
    <s v="200k - 1m"/>
    <s v="Lakeland, FL"/>
    <n v="262596"/>
    <s v="30000"/>
    <s v="DF"/>
    <s v="DIESEL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s v="SMALL"/>
    <s v="50k - 200k"/>
    <s v="Leesburg-Eustis-Tavares, FL"/>
    <n v="131337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s v="SMALL"/>
    <s v="50k - 200k"/>
    <s v="Leesburg-Eustis-Tavares, FL"/>
    <n v="13133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s v="SMALL"/>
    <s v="50k - 200k"/>
    <s v="Leesburg-Eustis-Tavares, FL"/>
    <n v="13133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s v="SMALL"/>
    <s v="50k - 200k"/>
    <s v="Leesburg-Eustis-Tavares, FL"/>
    <n v="13133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s v="MEDIUM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s v="MEDIUM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s v="MEDIUM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s v="MEDIUM"/>
    <s v="200k - 1m"/>
    <s v="Pensacola, FL-AL"/>
    <n v="3400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s v="MEDIUM"/>
    <s v="200k - 1m"/>
    <s v="Pensacola, FL-AL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s v="MEDIUM"/>
    <s v="200k - 1m"/>
    <s v="Pensacola, FL-AL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s v="MEDIUM"/>
    <s v="200k - 1m"/>
    <s v="Pensacola, FL-AL"/>
    <n v="34006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s v="MEDIUM"/>
    <s v="200k - 1m"/>
    <s v="Pensacola, FL-AL"/>
    <n v="34006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s v="MEDIUM"/>
    <s v="200k - 1m"/>
    <s v="Palm Bay-Melbourne, FL"/>
    <n v="45279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s v="MEDIUM"/>
    <s v="200k - 1m"/>
    <s v="Palm Bay-Melbourne, FL"/>
    <n v="45279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s v="MEDIUM"/>
    <s v="200k - 1m"/>
    <s v="Palm Bay-Melbourne, FL"/>
    <n v="452791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s v="MEDIUM"/>
    <s v="200k - 1m"/>
    <s v="Palm Bay-Melbourne, FL"/>
    <n v="452791"/>
    <s v="11300"/>
    <s v="  "/>
    <m/>
    <s v="N"/>
    <s v="1134"/>
    <x v="0"/>
    <n v="11"/>
    <s v="Bus"/>
    <s v="34"/>
    <s v="113"/>
    <s v="Rehab / Renovation"/>
    <s v="07"/>
    <s v="Surveillance/Security "/>
    <m/>
    <x v="0"/>
    <n v="1"/>
    <s v="Capital"/>
    <s v="1"/>
    <m/>
    <s v="3"/>
    <m/>
    <s v="4"/>
    <s v="0"/>
    <s v="7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s v="MEDIUM"/>
    <s v="200k - 1m"/>
    <s v="Palm Bay-Melbourne, FL"/>
    <n v="45279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s v="MEDIUM"/>
    <s v="200k - 1m"/>
    <s v="Palm Bay-Melbourne, FL"/>
    <n v="452791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s v="MEDIUM"/>
    <s v="200k - 1m"/>
    <s v="Palm Bay-Melbourne, FL"/>
    <n v="4527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s v="MEDIUM"/>
    <s v="200k - 1m"/>
    <s v="Palm Bay-Melbourne, FL"/>
    <n v="452791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s v="MEDIUM"/>
    <s v="200k - 1m"/>
    <s v="Palm Bay-Melbourne, FL"/>
    <n v="45279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s v="MEDIUM"/>
    <s v="200k - 1m"/>
    <s v="Palm Bay-Melbourne, FL"/>
    <n v="4527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s v="MEDIUM"/>
    <s v="200k - 1m"/>
    <s v="Palm Bay-Melbourne, FL"/>
    <n v="452791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s v="MEDIUM"/>
    <s v="200k - 1m"/>
    <s v="Palm Bay-Melbourne, FL"/>
    <n v="452791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s v="LARGE"/>
    <s v="Over 1m"/>
    <s v="Jacksonville, FL"/>
    <n v="10652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s v="LARGE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s v="LARGE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s v="LARGE"/>
    <s v="Over 1m"/>
    <s v="Jacksonville, FL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s v="LARGE"/>
    <s v="Over 1m"/>
    <s v="Jacksonville, FL"/>
    <n v="1065219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s v="LARGE"/>
    <s v="Over 1m"/>
    <s v="Jacksonville, FL"/>
    <n v="1065219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s v="LARGE"/>
    <s v="Over 1m"/>
    <s v="Jacksonville, FL"/>
    <n v="1065219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s v="LARGE"/>
    <s v="Over 1m"/>
    <s v="Jacksonville, FL"/>
    <n v="10652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s v="LARGE"/>
    <s v="Over 1m"/>
    <s v="Jacksonville, FL"/>
    <n v="1065219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s v="LARGE"/>
    <s v="Over 1m"/>
    <s v="Jacksonville, FL"/>
    <n v="1065219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s v="LARGE"/>
    <s v="Over 1m"/>
    <s v="Jacksonville, FL"/>
    <n v="10652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s v="LARGE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s v="LARGE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s v="LARGE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x v="0"/>
    <n v="1"/>
    <s v="Capital"/>
    <s v="1"/>
    <m/>
    <s v="9"/>
    <m/>
    <s v="1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s v="LARGE"/>
    <s v="Over 1m"/>
    <s v="Jacksonville, FL"/>
    <n v="1065219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s v="LARGE"/>
    <s v="Over 1m"/>
    <s v="Jacksonville, FL"/>
    <n v="1065219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s v="LARGE"/>
    <s v="Over 1m"/>
    <s v="Jacksonville, FL"/>
    <n v="106521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s v="LARGE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s v="LARGE"/>
    <s v="Over 1m"/>
    <s v="Jacksonville, FL"/>
    <n v="10652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s v="LARGE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s v="LARGE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s v="LARGE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s v="LARGE"/>
    <s v="Over 1m"/>
    <s v="Jacksonville, FL"/>
    <n v="106521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s v="LARGE"/>
    <s v="Over 1m"/>
    <s v="Jacksonville, FL"/>
    <n v="1065219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s v="MEDIUM"/>
    <s v="200k - 1m"/>
    <s v="Port St. Lucie, FL"/>
    <n v="37604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s v="MEDIUM"/>
    <s v="200k - 1m"/>
    <s v="Port St. Lucie, FL"/>
    <n v="37604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s v="MEDIUM"/>
    <s v="200k - 1m"/>
    <s v="Port St. Lucie, FL"/>
    <n v="376047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s v="MEDIUM"/>
    <s v="200k - 1m"/>
    <s v="Port St. Lucie, FL"/>
    <n v="376047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s v="MEDIUM"/>
    <s v="200k - 1m"/>
    <s v="Port St. Lucie, FL"/>
    <n v="37604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s v="MEDIUM"/>
    <s v="200k - 1m"/>
    <s v="Port St. Lucie, FL"/>
    <n v="37604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s v="LARGE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s v="LARGE"/>
    <s v="Over 1m"/>
    <s v="Miami, FL"/>
    <n v="550237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s v="LARGE"/>
    <s v="Over 1m"/>
    <s v="Miami, FL"/>
    <n v="5502379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s v="LARGE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82"/>
    <n v="90"/>
    <x v="18"/>
    <s v="49 USC 5307 - Urbanized Area Formula (FY2006 forward)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s v="MEDIUM"/>
    <s v="200k - 1m"/>
    <s v="Tallahassee, FL"/>
    <n v="24022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s v="MEDIUM"/>
    <s v="200k - 1m"/>
    <s v="Kissimmee, FL"/>
    <n v="31407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s v="LARGE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s v="LARGE"/>
    <s v="Over 1m"/>
    <s v="Orlando, FL"/>
    <n v="151051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s v="LARGE"/>
    <s v="Over 1m"/>
    <s v="Orlando, FL"/>
    <n v="151051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s v="LARGE"/>
    <s v="Over 1m"/>
    <s v="Orlando, FL"/>
    <n v="1510516"/>
    <s v="44201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s v="LARGE"/>
    <s v="Over 1m"/>
    <s v="Orlando, FL"/>
    <n v="1510516"/>
    <s v="44201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s v="LARGE"/>
    <s v="Over 1m"/>
    <s v="Orlando, FL"/>
    <n v="1510516"/>
    <s v="44201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s v="LARGE"/>
    <s v="Over 1m"/>
    <s v="Orlando, FL"/>
    <n v="1510516"/>
    <s v="44201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FL95X012"/>
    <n v="95"/>
    <x v="18"/>
    <s v="49 USC 5307 - Urbanized Area Formula (FHWA xfer FY 2007 fwd)"/>
    <n v="5307"/>
    <x v="6"/>
    <m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s v="LARGE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5X057"/>
    <n v="95"/>
    <x v="18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s v="LARGE"/>
    <s v="Over 1m"/>
    <s v="Miami, FL"/>
    <n v="5502379"/>
    <s v="44200"/>
    <s v="  "/>
    <m/>
    <s v="N"/>
    <s v="4421"/>
    <x v="6"/>
    <s v="44"/>
    <s v="Planning"/>
    <s v="21"/>
    <s v="442"/>
    <s v="Program Support Administration"/>
    <s v="00"/>
    <s v="Program Support Administration"/>
    <m/>
    <x v="0"/>
    <s v="4"/>
    <s v="Planning"/>
    <s v="4"/>
    <m/>
    <s v="2"/>
    <m/>
    <s v="1"/>
    <s v="0"/>
    <s v="0"/>
  </r>
  <r>
    <s v="FL95X057"/>
    <n v="95"/>
    <x v="18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s v="LARGE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5X066"/>
    <n v="95"/>
    <x v="18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s v="LARGE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10"/>
    <s v="3rd party Contract"/>
    <m/>
    <x v="0"/>
    <n v="1"/>
    <s v="Capital"/>
    <s v="2"/>
    <m/>
    <s v="7"/>
    <m/>
    <s v="1"/>
    <s v="1"/>
    <s v="0"/>
  </r>
  <r>
    <s v="FL95X066"/>
    <n v="95"/>
    <x v="18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s v="LARGE"/>
    <s v="Over 1m"/>
    <s v="Miami, FL"/>
    <n v="5502379"/>
    <s v="12700"/>
    <s v="  "/>
    <m/>
    <s v="N"/>
    <s v="1272"/>
    <x v="4"/>
    <n v="12"/>
    <s v="Fixed Guideway"/>
    <s v="72"/>
    <s v="127"/>
    <s v="Force Account"/>
    <s v="10"/>
    <s v="Inspection (FA)"/>
    <m/>
    <x v="0"/>
    <n v="1"/>
    <s v="Capital"/>
    <s v="2"/>
    <m/>
    <s v="7"/>
    <m/>
    <s v="2"/>
    <s v="1"/>
    <s v="0"/>
  </r>
  <r>
    <s v="FL95X078"/>
    <n v="95"/>
    <x v="18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n v="0"/>
    <n v="120180"/>
    <s v="LARGE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FL95X078"/>
    <n v="95"/>
    <x v="18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s v="LARGE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FL95X082"/>
    <n v="95"/>
    <x v="18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s v="MEDIUM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5X082"/>
    <n v="95"/>
    <x v="18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s v="MEDIUM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5X085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s v="MEDIUM"/>
    <s v="200k - 1m"/>
    <s v="Bonita Springs, FL"/>
    <n v="310298"/>
    <s v="11900"/>
    <s v="DF"/>
    <s v="DIESEL"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FL95X085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s v="MEDIUM"/>
    <s v="200k - 1m"/>
    <s v="Bonita Springs, FL"/>
    <n v="31029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5X086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s v="MEDIUM"/>
    <s v="200k - 1m"/>
    <s v="Bonita Springs, FL"/>
    <n v="310298"/>
    <s v="11900"/>
    <s v="DF"/>
    <s v="DIESEL"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FL95X086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s v="MEDIUM"/>
    <s v="200k - 1m"/>
    <s v="Bonita Springs, FL"/>
    <n v="310298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FL95X086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s v="MEDIUM"/>
    <s v="200k - 1m"/>
    <s v="Bonita Springs, FL"/>
    <n v="31029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s v="LARGE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s v="LARGE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s v="LARGE"/>
    <s v="Over 1m"/>
    <s v="Jacksonville, FL"/>
    <n v="1065219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5X090"/>
    <n v="95"/>
    <x v="18"/>
    <s v="49 USC 5307 - Urbanized Area Formula (FHWA xfer FY 2007 fwd)"/>
    <n v="5307"/>
    <x v="6"/>
    <m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s v="LARGE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093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s v="SMALL"/>
    <s v="Under 50k"/>
    <s v="Panama City, FL"/>
    <n v="3648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5X093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s v="SMALL"/>
    <s v="Under 50k"/>
    <s v="Panama City, FL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5X094"/>
    <n v="95"/>
    <x v="18"/>
    <s v="49 USC 5307 - Urbanized Area Formula (FHWA xfer FY 2007 fwd)"/>
    <n v="5307"/>
    <x v="6"/>
    <m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s v="SMALL"/>
    <s v="50k - 200k"/>
    <s v="St. Augustine, FL"/>
    <n v="6917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5X095"/>
    <n v="95"/>
    <x v="18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s v="MEDIUM"/>
    <s v="200k - 1m"/>
    <s v="Palm Coast-Daytona Beach-Port Orange, FL"/>
    <n v="349064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FL95X095"/>
    <n v="95"/>
    <x v="18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s v="MEDIUM"/>
    <s v="200k - 1m"/>
    <s v="Palm Coast-Daytona Beach-Port Orange, FL"/>
    <n v="34906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95X096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s v="SMALL"/>
    <s v="Under 50k"/>
    <s v="Panama City, FL"/>
    <n v="3648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5X096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s v="SMALL"/>
    <s v="Under 50k"/>
    <s v="Panama City, FL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5X098"/>
    <n v="95"/>
    <x v="18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s v="MEDIUM"/>
    <s v="200k - 1m"/>
    <s v="Cape Coral, FL"/>
    <n v="530290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098"/>
    <n v="95"/>
    <x v="18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s v="MEDIUM"/>
    <s v="200k - 1m"/>
    <s v="Cape Coral, FL"/>
    <n v="530290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s v="LARGE"/>
    <s v="Over 1m"/>
    <s v="Orlando, FL"/>
    <n v="151051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s v="LARGE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s v="LARGE"/>
    <s v="Over 1m"/>
    <s v="Orlando, FL"/>
    <n v="151051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s v="LARGE"/>
    <s v="Over 1m"/>
    <s v="Orlando, FL"/>
    <n v="1510516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s v="LARGE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s v="LARGE"/>
    <s v="Over 1m"/>
    <s v="Orlando, FL"/>
    <n v="151051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n v="0"/>
    <n v="130200"/>
    <s v="LARGE"/>
    <s v="Over 1m"/>
    <s v="Atlanta, GA"/>
    <n v="4515419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n v="0"/>
    <n v="130200"/>
    <s v="LARGE"/>
    <s v="Over 1m"/>
    <s v="Atlanta, GA"/>
    <n v="451541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n v="0"/>
    <n v="130200"/>
    <s v="LARGE"/>
    <s v="Over 1m"/>
    <s v="Atlanta, GA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s v="LARGE"/>
    <s v="Over 1m"/>
    <s v="Atlanta, GA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n v="0"/>
    <n v="130200"/>
    <s v="LARGE"/>
    <s v="Over 1m"/>
    <s v="Atlanta, GA"/>
    <n v="4515419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n v="0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s v="LARGE"/>
    <s v="Over 1m"/>
    <s v="Atlanta, GA"/>
    <n v="451541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s v="LARGE"/>
    <s v="Over 1m"/>
    <s v="Atlanta, GA"/>
    <n v="451541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s v="LARGE"/>
    <s v="Over 1m"/>
    <s v="Atlanta, GA"/>
    <n v="4515419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s v="MEDIUM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s v="MEDIUM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s v="MEDIUM"/>
    <s v="200k - 1m"/>
    <s v="Columbus, GA-AL"/>
    <n v="44594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s v="MEDIUM"/>
    <s v="200k - 1m"/>
    <s v="Columbus, GA-AL"/>
    <n v="44594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s v="STATE"/>
    <s v="Under 50k"/>
    <s v="GEORGIA GOV APP"/>
    <n v="0"/>
    <s v="647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s v="STATE"/>
    <s v="Under 50k"/>
    <s v="GEORG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s v="STATE"/>
    <s v="Under 50k"/>
    <s v="GEORG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s v="STATE"/>
    <s v="Under 50k"/>
    <s v="GEORG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s v="STATE"/>
    <s v="Under 50k"/>
    <s v="GEORGIA GOV APP"/>
    <n v="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s v="STATE"/>
    <s v="Under 50k"/>
    <s v="GEORG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s v="MEDIUM"/>
    <s v="200k - 1m"/>
    <s v="Savannah, GA"/>
    <n v="260677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s v="MEDIUM"/>
    <s v="200k - 1m"/>
    <s v="Savannah, GA"/>
    <n v="260677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s v="STATE"/>
    <s v="Under 50k"/>
    <s v="GEORG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s v="STATE"/>
    <s v="Under 50k"/>
    <s v="GEORG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s v="STATE"/>
    <s v="Under 50k"/>
    <s v="GEORGI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n v="0"/>
    <n v="130000"/>
    <s v="STATE"/>
    <s v="Under 50k"/>
    <s v="GEORGIA GOV APP"/>
    <n v="0"/>
    <s v="646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n v="0"/>
    <n v="130000"/>
    <s v="STATE"/>
    <s v="Under 50k"/>
    <s v="GEORG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n v="1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s v="STATE"/>
    <s v="Under 50k"/>
    <s v="GEORGIA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s v="STATE"/>
    <s v="Under 50k"/>
    <s v="GEORGIA GOV APP"/>
    <n v="0"/>
    <s v="635 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s v="STATE"/>
    <s v="Under 50k"/>
    <s v="GEORGIA GOV APP"/>
    <n v="0"/>
    <s v="63500"/>
    <s v="  "/>
    <m/>
    <s v="N"/>
    <s v="1173"/>
    <x v="0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n v="0"/>
    <n v="130000"/>
    <s v="STATE"/>
    <s v="Under 50k"/>
    <s v="GEORGIA GOV APP"/>
    <n v="0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s v="STATE"/>
    <s v="Under 50k"/>
    <s v="GEORGI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GA260008"/>
    <n v="26"/>
    <x v="21"/>
    <s v="49 USC 5314 - National Research Program"/>
    <n v="5314"/>
    <x v="3"/>
    <m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s v="LARGE"/>
    <s v="Over 1m"/>
    <s v="Atlanta, GA"/>
    <n v="4515419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s v="LARGE"/>
    <s v="Over 1m"/>
    <s v="Atlanta, GA"/>
    <n v="4515419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x v="0"/>
    <n v="5"/>
    <s v="Research Projects"/>
    <s v="5"/>
    <m/>
    <s v="4"/>
    <m/>
    <s v="3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s v="LARGE"/>
    <s v="Over 1m"/>
    <s v="Atlanta, GA"/>
    <n v="4515419"/>
    <s v="55000"/>
    <s v="  "/>
    <m/>
    <s v="N"/>
    <s v="5556"/>
    <x v="8"/>
    <n v="55"/>
    <s v="Research Projects"/>
    <s v="56"/>
    <s v="555"/>
    <s v="Contractual"/>
    <s v="00"/>
    <s v="Construction"/>
    <m/>
    <x v="0"/>
    <n v="5"/>
    <s v="Research Projects"/>
    <s v="5"/>
    <m/>
    <s v="5"/>
    <m/>
    <s v="6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s v="LARGE"/>
    <s v="Over 1m"/>
    <s v="Atlanta, GA"/>
    <n v="4515419"/>
    <s v="55000"/>
    <s v="  "/>
    <m/>
    <s v="N"/>
    <s v="5556"/>
    <x v="8"/>
    <n v="55"/>
    <s v="Research Projects"/>
    <s v="56"/>
    <s v="555"/>
    <s v="Contractual"/>
    <s v="00"/>
    <s v="Construction"/>
    <m/>
    <x v="0"/>
    <n v="5"/>
    <s v="Research Projects"/>
    <s v="5"/>
    <m/>
    <s v="5"/>
    <m/>
    <s v="6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s v="LARGE"/>
    <s v="Over 1m"/>
    <s v="Atlanta, GA"/>
    <n v="4515419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GA267212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215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340001"/>
    <n v="34"/>
    <x v="21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340001"/>
    <n v="34"/>
    <x v="21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340001"/>
    <n v="34"/>
    <x v="21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n v="2014699"/>
    <n v="130200"/>
    <s v="LARGE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340003"/>
    <n v="34"/>
    <x v="21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s v="LARGE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340003"/>
    <n v="34"/>
    <x v="21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n v="0"/>
    <n v="130200"/>
    <s v="LARGE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GA340004"/>
    <n v="34"/>
    <x v="21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s v="MEDIUM"/>
    <s v="200k - 1m"/>
    <s v="Savannah, GA"/>
    <n v="260677"/>
    <s v="11100"/>
    <s v="DF"/>
    <s v="DIESEL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GA340004"/>
    <n v="34"/>
    <x v="21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s v="MEDIUM"/>
    <s v="200k - 1m"/>
    <s v="Savannah, GA"/>
    <n v="26067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n v="0"/>
    <n v="130200"/>
    <s v="LARGE"/>
    <s v="Over 1m"/>
    <s v="Atlanta, GA"/>
    <n v="4515419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s v="LARGE"/>
    <s v="Over 1m"/>
    <s v="Atlanta, GA"/>
    <n v="4515419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s v="LARGE"/>
    <s v="Over 1m"/>
    <s v="Atlanta, GA"/>
    <n v="451541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s v="LARGE"/>
    <s v="Over 1m"/>
    <s v="Atlanta, GA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s v="LARGE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n v="0"/>
    <n v="130200"/>
    <s v="LARGE"/>
    <s v="Over 1m"/>
    <s v="Atlanta, GA"/>
    <n v="45154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s v="STATE"/>
    <s v="Under 50k"/>
    <s v="GEORGI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s v="STATE"/>
    <s v="Under 50k"/>
    <s v="GEORGIA GOV APP"/>
    <n v="0"/>
    <s v="44200"/>
    <s v="OR"/>
    <s v="OTHER"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s v="STATE"/>
    <s v="Under 50k"/>
    <s v="GEORGIA GOV APP"/>
    <n v="0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s v="STATE"/>
    <s v="Under 50k"/>
    <s v="GEORGI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s v="STATE"/>
    <s v="Under 50k"/>
    <s v="GEORGIA GOV APP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s v="STATE"/>
    <s v="Under 50k"/>
    <s v="GEORGI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s v="STATE"/>
    <s v="Under 50k"/>
    <s v="GEORGIA GOV APP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s v="STATE"/>
    <s v="Under 50k"/>
    <s v="GEORGI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s v="STATE"/>
    <s v="Under 50k"/>
    <s v="GEORGIA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s v="STATE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s v="STATE"/>
    <s v="Under 50k"/>
    <s v="GEORGIA GOV APP"/>
    <n v="0"/>
    <s v="441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s v="STATE"/>
    <s v="Under 50k"/>
    <s v="GEORGI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s v="STATE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s v="STATE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s v="STATE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s v="STATE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s v="STATE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s v="STATE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s v="STATE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s v="STATE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s v="STATE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s v="STATE"/>
    <s v="Under 50k"/>
    <s v="GEORGIA GOV APP"/>
    <n v="0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s v="STATE"/>
    <s v="Under 50k"/>
    <s v="GEORGI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s v="LARGE"/>
    <s v="Over 1m"/>
    <s v="Atlanta, GA"/>
    <n v="4515419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n v="0"/>
    <n v="130000"/>
    <s v="STATE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n v="0"/>
    <n v="130000"/>
    <s v="STATE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n v="0"/>
    <n v="130000"/>
    <s v="STATE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n v="0"/>
    <n v="130000"/>
    <s v="STATE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n v="0"/>
    <n v="130000"/>
    <s v="STATE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n v="0"/>
    <n v="130000"/>
    <s v="STATE"/>
    <s v="Under 50k"/>
    <s v="GEORGI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n v="0"/>
    <n v="130000"/>
    <s v="STATE"/>
    <s v="Under 50k"/>
    <s v="GEORGI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n v="0"/>
    <n v="130000"/>
    <s v="STATE"/>
    <s v="Under 50k"/>
    <s v="GEORGIA GOV APP"/>
    <n v="0"/>
    <s v="11100"/>
    <s v="GA"/>
    <s v="GASOLINE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n v="0"/>
    <n v="130000"/>
    <s v="STATE"/>
    <s v="Under 50k"/>
    <s v="GEORGIA GOV APP"/>
    <n v="0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n v="0"/>
    <n v="130000"/>
    <s v="STATE"/>
    <s v="Under 50k"/>
    <s v="GEORGIA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n v="0"/>
    <n v="130000"/>
    <s v="STATE"/>
    <s v="Under 50k"/>
    <s v="GEORGI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n v="0"/>
    <n v="130000"/>
    <s v="STATE"/>
    <s v="Under 50k"/>
    <s v="GEORGI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n v="0"/>
    <n v="130000"/>
    <s v="STATE"/>
    <s v="Under 50k"/>
    <s v="GEORGIA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n v="0"/>
    <n v="130000"/>
    <s v="STATE"/>
    <s v="Under 50k"/>
    <s v="GEORGIA GOV APP"/>
    <n v="0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n v="0"/>
    <n v="130000"/>
    <s v="STATE"/>
    <s v="Under 50k"/>
    <s v="GEORGIA GOV APP"/>
    <n v="0"/>
    <s v="1130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n v="0"/>
    <n v="130000"/>
    <s v="STATE"/>
    <s v="Under 50k"/>
    <s v="GEORGIA GOV APP"/>
    <n v="0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n v="0"/>
    <n v="130000"/>
    <s v="STATE"/>
    <s v="Under 50k"/>
    <s v="GEORGIA GOV APP"/>
    <n v="0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n v="0"/>
    <n v="130000"/>
    <s v="STATE"/>
    <s v="Under 50k"/>
    <s v="GEORGIA GOV APP"/>
    <n v="0"/>
    <s v="11300"/>
    <s v="  "/>
    <m/>
    <s v="N"/>
    <s v="1136"/>
    <x v="0"/>
    <n v="11"/>
    <s v="Bus"/>
    <s v="36"/>
    <s v="113"/>
    <s v="Lease"/>
    <s v="03"/>
    <s v="Terminal, Intermodal (Transit)"/>
    <m/>
    <x v="0"/>
    <n v="1"/>
    <s v="Capital"/>
    <s v="1"/>
    <m/>
    <s v="3"/>
    <m/>
    <s v="6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n v="0"/>
    <n v="130000"/>
    <s v="STATE"/>
    <s v="Under 50k"/>
    <s v="GEORGIA GOV APP"/>
    <n v="0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n v="0"/>
    <n v="130000"/>
    <s v="STATE"/>
    <s v="Under 50k"/>
    <s v="GEORG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n v="0"/>
    <n v="130000"/>
    <s v="STATE"/>
    <s v="Under 50k"/>
    <s v="GEORG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n v="0"/>
    <n v="130000"/>
    <s v="STATE"/>
    <s v="Under 50k"/>
    <s v="GEORGIA GOV APP"/>
    <n v="0"/>
    <s v="11700"/>
    <s v="  "/>
    <m/>
    <s v="N"/>
    <s v="1172"/>
    <x v="0"/>
    <n v="11"/>
    <s v="Bus"/>
    <s v="72"/>
    <s v="117"/>
    <s v="Force Account"/>
    <s v="12"/>
    <s v="Force Account"/>
    <m/>
    <x v="0"/>
    <n v="1"/>
    <s v="Capital"/>
    <s v="1"/>
    <m/>
    <s v="7"/>
    <m/>
    <s v="2"/>
    <s v="1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s v="STATE"/>
    <s v="Under 50k"/>
    <s v="GEORGIA GOV APP"/>
    <n v="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s v="STATE"/>
    <s v="Under 50k"/>
    <s v="GEORGIA GOV APP"/>
    <n v="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s v="STATE"/>
    <s v="Under 50k"/>
    <s v="GEORG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s v="STATE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s v="STATE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s v="STATE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s v="STATE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s v="STATE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s v="STATE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n v="0"/>
    <n v="130000"/>
    <s v="STATE"/>
    <s v="Under 50k"/>
    <s v="GEORGIA GOV APP"/>
    <n v="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n v="0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n v="0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n v="0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n v="0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n v="0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n v="0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n v="0"/>
    <n v="130000"/>
    <s v="STATE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n v="0"/>
    <n v="130000"/>
    <s v="STATE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n v="0"/>
    <n v="130000"/>
    <s v="STATE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s v="LARGE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s v="LARGE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s v="LARGE"/>
    <s v="Over 1m"/>
    <s v="Atlanta, GA"/>
    <n v="4515419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n v="0"/>
    <n v="130200"/>
    <s v="LARGE"/>
    <s v="Over 1m"/>
    <s v="Atlanta, GA"/>
    <n v="45154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n v="0"/>
    <n v="130200"/>
    <s v="LARGE"/>
    <s v="Over 1m"/>
    <s v="Atlanta, GA"/>
    <n v="4515419"/>
    <s v="11700"/>
    <s v="  "/>
    <m/>
    <s v="N"/>
    <s v="1175"/>
    <x v="0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n v="0"/>
    <n v="130200"/>
    <s v="LARGE"/>
    <s v="Over 1m"/>
    <s v="Atlanta, GA"/>
    <n v="4515419"/>
    <s v="11700"/>
    <s v="  "/>
    <m/>
    <s v="N"/>
    <s v="1175"/>
    <x v="0"/>
    <n v="11"/>
    <s v="Bus"/>
    <s v="75"/>
    <s v="117"/>
    <s v="Real Estate (R/W)"/>
    <s v="94"/>
    <s v="Appraisal"/>
    <m/>
    <x v="0"/>
    <n v="1"/>
    <s v="Capital"/>
    <s v="1"/>
    <m/>
    <s v="7"/>
    <m/>
    <s v="5"/>
    <s v="9"/>
    <s v="4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s v="LARGE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s v="LARGE"/>
    <s v="Over 1m"/>
    <s v="Atlanta, GA"/>
    <n v="451541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s v="LARGE"/>
    <s v="Over 1m"/>
    <s v="Atlanta, GA"/>
    <n v="451541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s v="LARGE"/>
    <s v="Over 1m"/>
    <s v="Atlanta, GA"/>
    <n v="4515419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n v="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n v="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n v="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s v="LARGE"/>
    <s v="Over 1m"/>
    <s v="Atlanta, GA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n v="0"/>
    <n v="130200"/>
    <s v="LARGE"/>
    <s v="Over 1m"/>
    <s v="Atlanta, GA"/>
    <n v="4515419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n v="0"/>
    <n v="130200"/>
    <s v="LARGE"/>
    <s v="Over 1m"/>
    <s v="Atlanta, GA"/>
    <n v="4515419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n v="0"/>
    <n v="130200"/>
    <s v="LARGE"/>
    <s v="Over 1m"/>
    <s v="Atlanta, GA"/>
    <n v="4515419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n v="0"/>
    <n v="130200"/>
    <s v="LARGE"/>
    <s v="Over 1m"/>
    <s v="Atlanta, GA"/>
    <n v="45154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n v="0"/>
    <n v="130200"/>
    <s v="LARGE"/>
    <s v="Over 1m"/>
    <s v="Atlanta, GA"/>
    <n v="451541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s v="LARGE"/>
    <s v="Over 1m"/>
    <s v="Atlanta, GA"/>
    <n v="451541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n v="0"/>
    <n v="130200"/>
    <s v="LARGE"/>
    <s v="Over 1m"/>
    <s v="Atlanta, GA"/>
    <n v="4515419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s v="LARGE"/>
    <s v="Over 1m"/>
    <s v="Atlanta, GA"/>
    <n v="4515419"/>
    <s v="11300"/>
    <s v="  "/>
    <m/>
    <s v="N"/>
    <s v="1134"/>
    <x v="0"/>
    <n v="11"/>
    <s v="Bus"/>
    <s v="34"/>
    <s v="113"/>
    <s v="Rehab / Renovation"/>
    <s v="04"/>
    <s v="Park and Ride Lot"/>
    <m/>
    <x v="0"/>
    <n v="1"/>
    <s v="Capital"/>
    <s v="1"/>
    <m/>
    <s v="3"/>
    <m/>
    <s v="4"/>
    <s v="0"/>
    <s v="4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n v="0"/>
    <n v="130200"/>
    <s v="LARGE"/>
    <s v="Over 1m"/>
    <s v="Atlanta, GA"/>
    <n v="4515419"/>
    <s v="119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n v="0"/>
    <n v="130200"/>
    <s v="LARGE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n v="0"/>
    <n v="130200"/>
    <s v="LARGE"/>
    <s v="Over 1m"/>
    <s v="Atlanta, GA"/>
    <n v="45154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n v="0"/>
    <n v="130200"/>
    <s v="LARGE"/>
    <s v="Over 1m"/>
    <s v="Atlanta, GA"/>
    <n v="4515419"/>
    <s v="119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s v="LARGE"/>
    <s v="Over 1m"/>
    <s v="Atlanta, GA"/>
    <n v="451541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s v="LARGE"/>
    <s v="Over 1m"/>
    <s v="Atlanta, GA"/>
    <n v="4515419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s v="LARGE"/>
    <s v="Over 1m"/>
    <s v="Atlanta, GA"/>
    <n v="4515419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s v="LARGE"/>
    <s v="Over 1m"/>
    <s v="Atlanta, GA"/>
    <n v="4515419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s v="LARGE"/>
    <s v="Over 1m"/>
    <s v="Atlanta, GA"/>
    <n v="4515419"/>
    <s v="11400"/>
    <s v="GA"/>
    <s v="GASOLINE"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s v="SMALL"/>
    <s v="50k - 200k"/>
    <s v="Athens-Clarke County, GA"/>
    <n v="128754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s v="SMALL"/>
    <s v="50k - 200k"/>
    <s v="Athens-Clarke County, GA"/>
    <n v="128754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s v="SMALL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s v="SMALL"/>
    <s v="50k - 200k"/>
    <s v="Rome, GA"/>
    <n v="6085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s v="SMALL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s v="SMALL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s v="SMALL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s v="SMALL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s v="SMALL"/>
    <s v="50k - 200k"/>
    <s v="Albany, GA "/>
    <n v="957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s v="SMALL"/>
    <s v="50k - 200k"/>
    <s v="Albany, GA "/>
    <n v="957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s v="SMALL"/>
    <s v="50k - 200k"/>
    <s v="Athens-Clarke County, GA"/>
    <n v="12875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s v="SMALL"/>
    <s v="50k - 200k"/>
    <s v="Athens-Clarke County, GA"/>
    <n v="12875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s v="SMALL"/>
    <s v="50k - 200k"/>
    <s v="Macon, GA"/>
    <n v="1375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s v="SMALL"/>
    <s v="50k - 200k"/>
    <s v="Rome, GA"/>
    <n v="60851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s v="SMALL"/>
    <s v="50k - 200k"/>
    <s v="Albany, GA "/>
    <n v="95779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s v="SMALL"/>
    <s v="50k - 200k"/>
    <s v="Rome, GA"/>
    <n v="60851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s v="SMALL"/>
    <s v="50k - 200k"/>
    <s v="Albany, GA "/>
    <n v="95779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s v="SMALL"/>
    <s v="50k - 200k"/>
    <s v="Macon, GA"/>
    <n v="13757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s v="SMALL"/>
    <s v="50k - 200k"/>
    <s v="Rome, GA"/>
    <n v="60851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s v="SMALL"/>
    <s v="50k - 200k"/>
    <s v="Albany, GA "/>
    <n v="95779"/>
    <s v="11300"/>
    <s v="  "/>
    <m/>
    <s v="N"/>
    <s v="1136"/>
    <x v="0"/>
    <n v="11"/>
    <s v="Bus"/>
    <s v="36"/>
    <s v="113"/>
    <s v="Lease"/>
    <s v="03"/>
    <s v="Terminal, Intermodal (Transit)"/>
    <m/>
    <x v="0"/>
    <n v="1"/>
    <s v="Capital"/>
    <s v="1"/>
    <m/>
    <s v="3"/>
    <m/>
    <s v="6"/>
    <s v="0"/>
    <s v="3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s v="SMALL"/>
    <s v="50k - 200k"/>
    <s v="Athens-Clarke County, GA"/>
    <n v="12875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s v="SMALL"/>
    <s v="50k - 200k"/>
    <s v="Athens-Clarke County, GA"/>
    <n v="12875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s v="SMALL"/>
    <s v="50k - 200k"/>
    <s v="Rome, GA"/>
    <n v="6085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s v="SMALL"/>
    <s v="50k - 200k"/>
    <s v="Gainesville, GA"/>
    <n v="13084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s v="SMALL"/>
    <s v="50k - 200k"/>
    <s v="Macon, GA"/>
    <n v="13757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s v="SMALL"/>
    <s v="50k - 200k"/>
    <s v="Macon, GA"/>
    <n v="13757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s v="SMALL"/>
    <s v="50k - 200k"/>
    <s v="Athens-Clarke County, GA"/>
    <n v="12875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s v="SMALL"/>
    <s v="50k - 200k"/>
    <s v="Rome, GA"/>
    <n v="6085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s v="SMALL"/>
    <s v="50k - 200k"/>
    <s v="Macon, GA"/>
    <n v="13757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s v="SMALL"/>
    <s v="50k - 200k"/>
    <s v="Macon, GA"/>
    <n v="13757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s v="SMALL"/>
    <s v="50k - 200k"/>
    <s v="Rome, GA"/>
    <n v="60851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s v="SMALL"/>
    <s v="50k - 200k"/>
    <s v="Albany, GA "/>
    <n v="95779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s v="SMALL"/>
    <s v="50k - 200k"/>
    <s v="Athens-Clarke County, GA"/>
    <n v="128754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s v="SMALL"/>
    <s v="50k - 200k"/>
    <s v="Rome, GA"/>
    <n v="60851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s v="SMALL"/>
    <s v="50k - 200k"/>
    <s v="Hinesville, GA"/>
    <n v="5145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s v="SMALL"/>
    <s v="50k - 200k"/>
    <s v="Macon, GA"/>
    <n v="1375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s v="SMALL"/>
    <s v="50k - 200k"/>
    <s v="Rome, GA"/>
    <n v="6085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s v="SMALL"/>
    <s v="50k - 200k"/>
    <s v="Rome, GA"/>
    <n v="6085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s v="SMALL"/>
    <s v="50k - 200k"/>
    <s v="Albany, GA "/>
    <n v="9577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s v="SMALL"/>
    <s v="50k - 200k"/>
    <s v="Athens-Clarke County, GA"/>
    <n v="128754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s v="SMALL"/>
    <s v="50k - 200k"/>
    <s v="Macon, GA"/>
    <n v="13757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s v="SMALL"/>
    <s v="50k - 200k"/>
    <s v="Athens-Clarke County, GA"/>
    <n v="128754"/>
    <s v="116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s v="SMALL"/>
    <s v="50k - 200k"/>
    <s v="Athens-Clarke County, GA"/>
    <n v="128754"/>
    <s v="116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s v="SMALL"/>
    <s v="50k - 200k"/>
    <s v="Hinesville, GA"/>
    <n v="51456"/>
    <s v="11700"/>
    <s v="  "/>
    <m/>
    <s v="N"/>
    <s v="1172"/>
    <x v="0"/>
    <n v="11"/>
    <s v="Bus"/>
    <s v="72"/>
    <s v="117"/>
    <s v="Force Account"/>
    <s v="12"/>
    <s v="Force Account"/>
    <m/>
    <x v="0"/>
    <n v="1"/>
    <s v="Capital"/>
    <s v="1"/>
    <m/>
    <s v="7"/>
    <m/>
    <s v="2"/>
    <s v="1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s v="SMALL"/>
    <s v="50k - 200k"/>
    <s v="Hinesville, GA"/>
    <n v="51456"/>
    <s v="11700"/>
    <s v="  "/>
    <m/>
    <s v="N"/>
    <s v="1172"/>
    <x v="0"/>
    <n v="11"/>
    <s v="Bus"/>
    <s v="72"/>
    <s v="117"/>
    <s v="Force Account"/>
    <s v="12"/>
    <s v="Force Account"/>
    <m/>
    <x v="0"/>
    <n v="1"/>
    <s v="Capital"/>
    <s v="1"/>
    <m/>
    <s v="7"/>
    <m/>
    <s v="2"/>
    <s v="1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s v="SMALL"/>
    <s v="50k - 200k"/>
    <s v="Gainesville, GA"/>
    <n v="13084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s v="SMALL"/>
    <s v="50k - 200k"/>
    <s v="Macon, GA"/>
    <n v="13757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s v="SMALL"/>
    <s v="50k - 200k"/>
    <s v="Macon, GA"/>
    <n v="137570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s v="SMALL"/>
    <s v="50k - 200k"/>
    <s v="Hinesville, GA"/>
    <n v="51456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n v="0"/>
    <n v="132220"/>
    <s v="SMALL"/>
    <s v="50k - 200k"/>
    <s v="Albany, GA "/>
    <n v="9577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s v="SMALL"/>
    <s v="50k - 200k"/>
    <s v="Albany, GA "/>
    <n v="9577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n v="0"/>
    <n v="133030"/>
    <s v="SMALL"/>
    <s v="50k - 200k"/>
    <s v="Athens-Clarke County, GA"/>
    <n v="12875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s v="SMALL"/>
    <s v="50k - 200k"/>
    <s v="Athens-Clarke County, GA"/>
    <n v="12875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n v="0"/>
    <n v="132920"/>
    <s v="SMALL"/>
    <s v="50k - 200k"/>
    <s v="Gainesville, GA"/>
    <n v="13084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s v="SMALL"/>
    <s v="50k - 200k"/>
    <s v="Gainesville, GA"/>
    <n v="13084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n v="0"/>
    <n v="134480"/>
    <s v="SMALL"/>
    <s v="50k - 200k"/>
    <s v="Hinesville, GA"/>
    <n v="5145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s v="SMALL"/>
    <s v="50k - 200k"/>
    <s v="Hinesville, GA"/>
    <n v="5145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n v="0"/>
    <n v="131570"/>
    <s v="SMALL"/>
    <s v="50k - 200k"/>
    <s v="Macon, GA"/>
    <n v="1375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s v="SMALL"/>
    <s v="50k - 200k"/>
    <s v="Macon, GA"/>
    <n v="1375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n v="0"/>
    <n v="133770"/>
    <s v="SMALL"/>
    <s v="50k - 200k"/>
    <s v="Rome, GA"/>
    <n v="6085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s v="SMALL"/>
    <s v="50k - 200k"/>
    <s v="Rome, GA"/>
    <n v="6085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s v="STATE"/>
    <s v="Under 50k"/>
    <s v="GEORGI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s v="STATE"/>
    <s v="Under 50k"/>
    <s v="GEORGI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s v="STATE"/>
    <s v="Under 50k"/>
    <s v="GEORGI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s v="SMALL"/>
    <s v="50k - 200k"/>
    <s v="Albany, GA "/>
    <n v="9577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s v="SMALL"/>
    <s v="50k - 200k"/>
    <s v="Albany, GA "/>
    <n v="9577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s v="SMALL"/>
    <s v="50k - 200k"/>
    <s v="Athens-Clarke County, GA"/>
    <n v="128754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s v="SMALL"/>
    <s v="50k - 200k"/>
    <s v="Macon, GA"/>
    <n v="13757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s v="SMALL"/>
    <s v="50k - 200k"/>
    <s v="Rome, GA"/>
    <n v="60851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s v="SMALL"/>
    <s v="50k - 200k"/>
    <s v="Rome, GA"/>
    <n v="60851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s v="SMALL"/>
    <s v="50k - 200k"/>
    <s v="Hinesville, GA"/>
    <n v="5145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s v="SMALL"/>
    <s v="50k - 200k"/>
    <s v="Hinesville, GA"/>
    <n v="5145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s v="LARGE"/>
    <s v="Over 1m"/>
    <s v="Atlanta, GA"/>
    <n v="4515419"/>
    <s v="11100"/>
    <s v="OR"/>
    <s v="OTHER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s v="LARGE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s v="LARGE"/>
    <s v="Over 1m"/>
    <s v="Atlanta, GA"/>
    <n v="4515419"/>
    <s v="11700"/>
    <s v="  "/>
    <m/>
    <s v="N"/>
    <s v="1176"/>
    <x v="0"/>
    <n v="11"/>
    <s v="Bus"/>
    <s v="76"/>
    <s v="117"/>
    <s v="Real Estate (Other)"/>
    <s v="98"/>
    <s v="Lease"/>
    <m/>
    <x v="0"/>
    <n v="1"/>
    <s v="Capital"/>
    <s v="1"/>
    <m/>
    <s v="7"/>
    <m/>
    <s v="6"/>
    <s v="9"/>
    <s v="8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s v="LARGE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s v="LARGE"/>
    <s v="Over 1m"/>
    <s v="Atlanta, GA"/>
    <n v="45154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s v="LARGE"/>
    <s v="Over 1m"/>
    <s v="Atlanta, GA"/>
    <n v="4515419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s v="LARGE"/>
    <s v="Over 1m"/>
    <s v="Atlanta, GA"/>
    <n v="45154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s v="LARGE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s v="LARGE"/>
    <s v="Over 1m"/>
    <s v="Atlanta, GA"/>
    <n v="451541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s v="LARGE"/>
    <s v="Over 1m"/>
    <s v="Atlanta, GA"/>
    <n v="451541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s v="LARGE"/>
    <s v="Over 1m"/>
    <s v="Atlanta, GA"/>
    <n v="4515419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s v="LARGE"/>
    <s v="Over 1m"/>
    <s v="Atlanta, GA"/>
    <n v="4515419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s v="LARGE"/>
    <s v="Over 1m"/>
    <s v="Atlanta, GA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s v="LARGE"/>
    <s v="Over 1m"/>
    <s v="Atlanta, GA"/>
    <n v="4515419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s v="LARGE"/>
    <s v="Over 1m"/>
    <s v="Atlanta, GA"/>
    <n v="4515419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GA90X34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s v="LARGE"/>
    <s v="Over 1m"/>
    <s v="Atlanta, GA"/>
    <n v="4515419"/>
    <s v="11100"/>
    <s v="DF"/>
    <s v="DIESEL"/>
    <s v="N"/>
    <s v="1114"/>
    <x v="0"/>
    <n v="11"/>
    <s v="Bus"/>
    <s v="14"/>
    <s v="111"/>
    <s v="Rehabilitation / Rebuild"/>
    <s v="07"/>
    <s v="Bus Commuter/Suburban"/>
    <m/>
    <x v="11"/>
    <n v="1"/>
    <s v="Capital"/>
    <s v="1"/>
    <m/>
    <s v="1"/>
    <m/>
    <s v="4"/>
    <s v="0"/>
    <s v="7"/>
  </r>
  <r>
    <s v="GA90X34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s v="LARGE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s v="MEDIUM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s v="MEDIUM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s v="MEDIUM"/>
    <s v="200k - 1m"/>
    <s v="Augusta-Richmond County, GA-SC"/>
    <n v="38678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s v="MEDIUM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s v="MEDIUM"/>
    <s v="200k - 1m"/>
    <s v="Augusta-Richmond County, GA-SC"/>
    <n v="3867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s v="MEDIUM"/>
    <s v="200k - 1m"/>
    <s v="Augusta-Richmond County, GA-SC"/>
    <n v="386787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s v="MEDIUM"/>
    <s v="200k - 1m"/>
    <s v="Augusta-Richmond County, GA-SC"/>
    <n v="386787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s v="MEDIUM"/>
    <s v="200k - 1m"/>
    <s v="Augusta-Richmond County, GA-SC"/>
    <n v="38678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s v="MEDIUM"/>
    <s v="200k - 1m"/>
    <s v="Augusta-Richmond County, GA-SC"/>
    <n v="38678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s v="MEDIUM"/>
    <s v="200k - 1m"/>
    <s v="Augusta-Richmond County, GA-SC"/>
    <n v="386787"/>
    <s v="11300"/>
    <s v="DF"/>
    <s v="DIESEL"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s v="MEDIUM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s v="MEDIUM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44"/>
    <n v="90"/>
    <x v="21"/>
    <s v="49 USC 5307 - Urbanized Area Formula (FY2006 forward)"/>
    <n v="5307"/>
    <x v="6"/>
    <m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s v="LARGE"/>
    <s v="Over 1m"/>
    <s v="Atlanta, GA"/>
    <n v="4515419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45"/>
    <n v="90"/>
    <x v="21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s v="LARGE"/>
    <s v="Over 1m"/>
    <s v="Atlanta, GA"/>
    <n v="4515419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45"/>
    <n v="90"/>
    <x v="21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s v="LARGE"/>
    <s v="Over 1m"/>
    <s v="Atlanta, GA"/>
    <n v="4515419"/>
    <s v="646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GA90X345"/>
    <n v="90"/>
    <x v="21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s v="LARGE"/>
    <s v="Over 1m"/>
    <s v="Atlanta, GA"/>
    <n v="4515419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GA90X346"/>
    <n v="90"/>
    <x v="21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s v="MEDIUM"/>
    <s v="200k - 1m"/>
    <s v="Savannah, GA"/>
    <n v="26067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46"/>
    <n v="90"/>
    <x v="21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s v="MEDIUM"/>
    <s v="200k - 1m"/>
    <s v="Savannah, GA"/>
    <n v="26067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GA90X346"/>
    <n v="90"/>
    <x v="21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s v="MEDIUM"/>
    <s v="200k - 1m"/>
    <s v="Savannah, GA"/>
    <n v="260677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s v="LARGE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s v="LARGE"/>
    <s v="Over 1m"/>
    <s v="Atlanta, GA"/>
    <n v="4515419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s v="LARGE"/>
    <s v="Over 1m"/>
    <s v="Atlanta, GA"/>
    <n v="4515419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GA90X348"/>
    <n v="90"/>
    <x v="21"/>
    <s v="49 USC 5307 - Urbanized Area Formula (FY2006 forward)"/>
    <n v="5307"/>
    <x v="6"/>
    <m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s v="LARGE"/>
    <s v="Over 1m"/>
    <s v="Atlanta, GA"/>
    <n v="451541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s v="LARGE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s v="LARGE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s v="LARGE"/>
    <s v="Over 1m"/>
    <s v="Atlanta, GA"/>
    <n v="45154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s v="LARGE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s v="LARGE"/>
    <s v="Over 1m"/>
    <s v="Atlanta, GA"/>
    <n v="4515419"/>
    <s v="12400"/>
    <s v="  "/>
    <m/>
    <s v="N"/>
    <s v="1244"/>
    <x v="4"/>
    <n v="12"/>
    <s v="Fixed Guideway"/>
    <s v="44"/>
    <s v="124"/>
    <s v="Rehab / Renovation"/>
    <s v="09"/>
    <s v="Surveillance/Security "/>
    <m/>
    <x v="0"/>
    <n v="1"/>
    <s v="Capital"/>
    <s v="2"/>
    <m/>
    <s v="4"/>
    <m/>
    <s v="4"/>
    <s v="0"/>
    <s v="9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s v="LARGE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s v="LARGE"/>
    <s v="Over 1m"/>
    <s v="Atlanta, GA"/>
    <n v="451541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s v="MEDIUM"/>
    <s v="200k - 1m"/>
    <s v="Columbus, GA-AL"/>
    <n v="44594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s v="MEDIUM"/>
    <s v="200k - 1m"/>
    <s v="Columbus, GA-AL"/>
    <n v="445940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s v="MEDIUM"/>
    <s v="200k - 1m"/>
    <s v="Columbus, GA-AL"/>
    <n v="44594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s v="MEDIUM"/>
    <s v="200k - 1m"/>
    <s v="Columbus, GA-AL"/>
    <n v="44594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s v="MEDIUM"/>
    <s v="200k - 1m"/>
    <s v="Columbus, GA-AL"/>
    <n v="44594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s v="MEDIUM"/>
    <s v="200k - 1m"/>
    <s v="Columbus, GA-AL"/>
    <n v="44594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s v="MEDIUM"/>
    <s v="200k - 1m"/>
    <s v="Columbus, GA-AL"/>
    <n v="44594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s v="MEDIUM"/>
    <s v="200k - 1m"/>
    <s v="Columbus, GA-AL"/>
    <n v="445940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s v="MEDIUM"/>
    <s v="200k - 1m"/>
    <s v="Columbus, GA-AL"/>
    <n v="44594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s v="MEDIUM"/>
    <s v="200k - 1m"/>
    <s v="Columbus, GA-AL"/>
    <n v="44594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s v="MEDIUM"/>
    <s v="200k - 1m"/>
    <s v="Columbus, GA-AL"/>
    <n v="44594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s v="MEDIUM"/>
    <s v="200k - 1m"/>
    <s v="Columbus, GA-AL"/>
    <n v="44594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5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s v="LARGE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GA90X35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s v="LARGE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n v="0"/>
    <n v="130200"/>
    <s v="LARGE"/>
    <s v="Over 1m"/>
    <s v="Atlanta, GA"/>
    <n v="4515419"/>
    <s v="11100"/>
    <s v="OR"/>
    <s v="OTHER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s v="LARGE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s v="LARGE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n v="0"/>
    <n v="130200"/>
    <s v="LARGE"/>
    <s v="Over 1m"/>
    <s v="Atlanta, GA"/>
    <n v="4515419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n v="0"/>
    <n v="130200"/>
    <s v="LARGE"/>
    <s v="Over 1m"/>
    <s v="Atlanta, GA"/>
    <n v="451541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n v="0"/>
    <n v="130200"/>
    <s v="LARGE"/>
    <s v="Over 1m"/>
    <s v="Atlanta, GA"/>
    <n v="4515419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n v="0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n v="0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n v="0"/>
    <n v="130200"/>
    <s v="LARGE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n v="0"/>
    <n v="130200"/>
    <s v="LARGE"/>
    <s v="Over 1m"/>
    <s v="Atlanta, GA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s v="LARGE"/>
    <s v="Over 1m"/>
    <s v="Atlanta, GA"/>
    <n v="4515419"/>
    <s v="12900"/>
    <s v="  "/>
    <m/>
    <s v="N"/>
    <s v="1293"/>
    <x v="4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s v="LARGE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s v="LARGE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s v="LARGE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8"/>
    <s v="Signage"/>
    <m/>
    <x v="0"/>
    <n v="1"/>
    <s v="Capital"/>
    <s v="2"/>
    <m/>
    <s v="9"/>
    <m/>
    <s v="4"/>
    <s v="0"/>
    <s v="8"/>
  </r>
  <r>
    <s v="GA95X033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95X033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s v="LARGE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s v="LARGE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s v="LARGE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s v="LARGE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s v="LARGE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s v="LARGE"/>
    <s v="Over 1m"/>
    <s v="Atlanta, GA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s v="LARGE"/>
    <s v="Over 1m"/>
    <s v="Atlanta, GA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s v="LARGE"/>
    <s v="Over 1m"/>
    <s v="Atlanta, GA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GA95X036"/>
    <n v="95"/>
    <x v="21"/>
    <s v="49 USC 5307 - Urbanized Area Formula (FHWA xfer FY 2007 fwd)"/>
    <n v="5307"/>
    <x v="6"/>
    <m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s v="LARGE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U18X031"/>
    <n v="18"/>
    <x v="22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s v="STATE"/>
    <s v="Under 50k"/>
    <s v="GUAM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GU18X031"/>
    <n v="18"/>
    <x v="22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s v="STATE"/>
    <s v="Under 50k"/>
    <s v="GUAM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GU18X031"/>
    <n v="18"/>
    <x v="22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s v="STATE"/>
    <s v="Under 50k"/>
    <s v="GUAM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050208"/>
    <n v="5"/>
    <x v="23"/>
    <s v="49 USC 5309 - Fixed Guideway Modernization (FY2006 forward)"/>
    <n v="5309"/>
    <x v="7"/>
    <s v="CAPITAL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s v="MEDIUM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HI16X002"/>
    <n v="16"/>
    <x v="23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s v="MEDIUM"/>
    <s v="200k - 1m"/>
    <s v="Urban Honolulu, HI"/>
    <n v="80245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HI16X002"/>
    <n v="16"/>
    <x v="23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s v="MEDIUM"/>
    <s v="200k - 1m"/>
    <s v="Urban Honolulu, HI"/>
    <n v="8024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s v="STATE"/>
    <s v="Under 50k"/>
    <s v="HAWAII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s v="STATE"/>
    <s v="Under 50k"/>
    <s v="HAWAII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n v="0"/>
    <n v="150000"/>
    <s v="STATE"/>
    <s v="Under 50k"/>
    <s v="HAWAI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s v="STATE"/>
    <s v="Under 50k"/>
    <s v="HAWAI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n v="0"/>
    <n v="150000"/>
    <s v="STATE"/>
    <s v="Under 50k"/>
    <s v="HAWAII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HI18X032"/>
    <n v="18"/>
    <x v="23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s v="STATE"/>
    <s v="Under 50k"/>
    <s v="HAWAI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HI18X032"/>
    <n v="18"/>
    <x v="23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s v="STATE"/>
    <s v="Under 50k"/>
    <s v="HAWAI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18X032"/>
    <n v="18"/>
    <x v="23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s v="STATE"/>
    <s v="Under 50k"/>
    <s v="HAWAII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n v="0"/>
    <n v="150000"/>
    <s v="STATE"/>
    <s v="Under 50k"/>
    <s v="HAWAII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s v="STATE"/>
    <s v="Under 50k"/>
    <s v="HAWAII GOV APP"/>
    <n v="0"/>
    <s v="111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s v="STATE"/>
    <s v="Under 50k"/>
    <s v="HAWAII GOV APP"/>
    <n v="0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s v="STATE"/>
    <s v="Under 50k"/>
    <s v="HAWAII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s v="STATE"/>
    <s v="Under 50k"/>
    <s v="HAWAII GOV APP"/>
    <n v="0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s v="STATE"/>
    <s v="Under 50k"/>
    <s v="HAWAII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n v="0"/>
    <n v="150000"/>
    <s v="STATE"/>
    <s v="Under 50k"/>
    <s v="HAWAII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n v="0"/>
    <n v="150000"/>
    <s v="STATE"/>
    <s v="Under 50k"/>
    <s v="HAWAII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s v="STATE"/>
    <s v="Under 50k"/>
    <s v="HAWAII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HI340003"/>
    <n v="34"/>
    <x v="23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s v="MEDIUM"/>
    <s v="200k - 1m"/>
    <s v="Urban Honolulu, HI"/>
    <n v="80245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HI340003"/>
    <n v="34"/>
    <x v="23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s v="MEDIUM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HI540001"/>
    <n v="54"/>
    <x v="23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s v="MEDIUM"/>
    <s v="200k - 1m"/>
    <s v="Urban Honolulu, HI"/>
    <n v="80245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HI540001"/>
    <n v="54"/>
    <x v="23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s v="MEDIUM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HI800024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s v="STATE"/>
    <s v="Under 50k"/>
    <s v="HAWAII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HI800024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s v="STATE"/>
    <s v="Under 50k"/>
    <s v="HAWAII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HI800025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s v="STATE"/>
    <s v="Under 50k"/>
    <s v="HAWAII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HI800025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s v="STATE"/>
    <s v="Under 50k"/>
    <s v="HAWAII GOV APP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s v="MEDIUM"/>
    <s v="200k - 1m"/>
    <s v="Urban Honolulu, HI"/>
    <n v="80245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s v="MEDIUM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s v="MEDIUM"/>
    <s v="200k - 1m"/>
    <s v="Urban Honolulu, HI"/>
    <n v="802459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s v="MEDIUM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s v="MEDIUM"/>
    <s v="200k - 1m"/>
    <s v="Urban Honolulu, HI"/>
    <n v="802459"/>
    <s v="99100"/>
    <s v="  "/>
    <m/>
    <s v="N"/>
    <s v="1133"/>
    <x v="0"/>
    <n v="11"/>
    <s v="Bus"/>
    <s v="33"/>
    <s v="113"/>
    <s v="Construction"/>
    <s v="07"/>
    <s v="Surveillance/Security "/>
    <m/>
    <x v="0"/>
    <n v="1"/>
    <s v="Capital"/>
    <s v="1"/>
    <m/>
    <s v="3"/>
    <m/>
    <s v="3"/>
    <s v="0"/>
    <s v="7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s v="MEDIUM"/>
    <s v="200k - 1m"/>
    <s v="Urban Honolulu, HI"/>
    <n v="80245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s v="MEDIUM"/>
    <s v="200k - 1m"/>
    <s v="Urban Honolulu, HI"/>
    <n v="802459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s v="MEDIUM"/>
    <s v="200k - 1m"/>
    <s v="Urban Honolulu, HI"/>
    <n v="802459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s v="MEDIUM"/>
    <s v="200k - 1m"/>
    <s v="Urban Honolulu, HI"/>
    <n v="802459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s v="MEDIUM"/>
    <s v="200k - 1m"/>
    <s v="Urban Honolulu, HI"/>
    <n v="802459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s v="MEDIUM"/>
    <s v="200k - 1m"/>
    <s v="Urban Honolulu, HI"/>
    <n v="802459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s v="MEDIUM"/>
    <s v="200k - 1m"/>
    <s v="Urban Honolulu, HI"/>
    <n v="802459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030111"/>
    <n v="3"/>
    <x v="24"/>
    <s v="49 USC 5309 - New Starts"/>
    <n v="5309"/>
    <x v="0"/>
    <s v="CAPITAL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s v="STATE"/>
    <s v="Under 50k"/>
    <s v="IOWA GOV APP"/>
    <n v="0"/>
    <s v="11100"/>
    <s v="BD"/>
    <s v="BIO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n v="0"/>
    <n v="190000"/>
    <s v="STATE"/>
    <s v="Under 50k"/>
    <s v="IOWA GOV APP"/>
    <n v="0"/>
    <s v="64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n v="0"/>
    <n v="190000"/>
    <s v="STATE"/>
    <s v="Under 50k"/>
    <s v="IOWA GOV APP"/>
    <n v="0"/>
    <s v="64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s v="STATE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n v="0"/>
    <n v="190000"/>
    <s v="STATE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n v="0"/>
    <n v="190000"/>
    <s v="STATE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n v="0"/>
    <n v="190000"/>
    <s v="STATE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s v="STATE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s v="STATE"/>
    <s v="Under 50k"/>
    <s v="IOWA GOV APP"/>
    <n v="0"/>
    <s v="64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s v="STATE"/>
    <s v="Under 50k"/>
    <s v="IOWA GOV APP"/>
    <n v="0"/>
    <s v="64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s v="SMALL"/>
    <s v="50k - 200k"/>
    <s v="Cedar Rapids, IA"/>
    <n v="177844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s v="SMALL"/>
    <s v="50k - 200k"/>
    <s v="Waterloo, IA"/>
    <n v="113418"/>
    <s v="64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s v="SMALL"/>
    <s v="50k - 200k"/>
    <s v="Sioux City, IA-NE-SD"/>
    <n v="106494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s v="SMALL"/>
    <s v="50k - 200k"/>
    <s v="Dubuque, IA-IL"/>
    <n v="67818"/>
    <s v="64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s v="SMALL"/>
    <s v="50k - 200k"/>
    <s v="Iowa City, IA"/>
    <n v="106621"/>
    <s v="64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s v="SMALL"/>
    <s v="50k - 200k"/>
    <s v="Iowa City, IA"/>
    <n v="106621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s v="SMALL"/>
    <s v="50k - 200k"/>
    <s v="Iowa City, IA"/>
    <n v="106621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s v="SMALL"/>
    <s v="50k - 200k"/>
    <s v="Ames, IA"/>
    <n v="60438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s v="SMALL"/>
    <s v="50k - 200k"/>
    <s v="Ames, IA"/>
    <n v="60438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s v="SMALL"/>
    <s v="50k - 200k"/>
    <s v="Ames, IA"/>
    <n v="60438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7"/>
    <n v="16"/>
    <x v="24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s v="MEDIUM"/>
    <s v="200k - 1m"/>
    <s v="Des Moines, IA"/>
    <n v="450070"/>
    <s v="64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7"/>
    <n v="16"/>
    <x v="24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s v="MEDIUM"/>
    <s v="200k - 1m"/>
    <s v="Des Moines, IA"/>
    <n v="450070"/>
    <s v="647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7"/>
    <n v="16"/>
    <x v="24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s v="MEDIUM"/>
    <s v="200k - 1m"/>
    <s v="Des Moines, IA"/>
    <n v="45007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8"/>
    <n v="16"/>
    <x v="24"/>
    <s v="49 USC 5310 - Elderly and Individuals with Disabilities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s v="MEDIUM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16X009"/>
    <n v="16"/>
    <x v="24"/>
    <s v="49 USC 5310 - Elderly and Individuals with Disabilities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s v="MEDIUM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16X010"/>
    <n v="16"/>
    <x v="24"/>
    <s v="49 USC 5310 - Elderly and Individuals with Disabilities"/>
    <n v="5310"/>
    <x v="1"/>
    <m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s v="MEDIUM"/>
    <s v="200k - 1m"/>
    <s v="Omaha, NE - IA"/>
    <n v="725008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n v="0"/>
    <n v="190000"/>
    <s v="STATE"/>
    <s v="Under 50k"/>
    <s v="IOW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n v="0"/>
    <n v="190000"/>
    <s v="STATE"/>
    <s v="Under 50k"/>
    <s v="IOWA GOV APP"/>
    <n v="0"/>
    <s v="63400"/>
    <s v="  "/>
    <m/>
    <s v="N"/>
    <s v="1133"/>
    <x v="0"/>
    <n v="11"/>
    <s v="Bus"/>
    <s v="33"/>
    <s v="113"/>
    <s v="Construction"/>
    <s v="11"/>
    <s v="Terminal, intermodal (intercity bus)"/>
    <m/>
    <x v="0"/>
    <n v="1"/>
    <s v="Capital"/>
    <s v="1"/>
    <m/>
    <s v="3"/>
    <m/>
    <s v="3"/>
    <s v="1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n v="0"/>
    <n v="190000"/>
    <s v="STATE"/>
    <s v="Under 50k"/>
    <s v="IOW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s v="STATE"/>
    <s v="Under 50k"/>
    <s v="IOW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n v="0"/>
    <n v="190000"/>
    <s v="STATE"/>
    <s v="Under 50k"/>
    <s v="IOW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n v="0"/>
    <n v="190000"/>
    <s v="STATE"/>
    <s v="Under 50k"/>
    <s v="IOW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s v="STATE"/>
    <s v="Under 50k"/>
    <s v="IOW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n v="0"/>
    <n v="190000"/>
    <s v="STATE"/>
    <s v="Under 50k"/>
    <s v="IOW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n v="0"/>
    <n v="190000"/>
    <s v="STATE"/>
    <s v="Under 50k"/>
    <s v="IOW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s v="STATE"/>
    <s v="Under 50k"/>
    <s v="IOW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n v="0"/>
    <n v="190000"/>
    <s v="STATE"/>
    <s v="Under 50k"/>
    <s v="IOW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n v="0"/>
    <n v="190000"/>
    <s v="STATE"/>
    <s v="Under 50k"/>
    <s v="IOW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s v="STATE"/>
    <s v="Under 50k"/>
    <s v="IOW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s v="STATE"/>
    <s v="Under 50k"/>
    <s v="IOW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s v="STATE"/>
    <s v="Under 50k"/>
    <s v="IOWA GOV APP"/>
    <n v="0"/>
    <s v="63400"/>
    <s v="DF"/>
    <s v="DIESEL"/>
    <s v="N"/>
    <s v="1114"/>
    <x v="0"/>
    <n v="11"/>
    <s v="Bus"/>
    <s v="14"/>
    <s v="111"/>
    <s v="Rehabilitation / Rebuild"/>
    <s v="08"/>
    <s v="Bus Intercity"/>
    <m/>
    <x v="9"/>
    <n v="1"/>
    <s v="Capital"/>
    <s v="1"/>
    <m/>
    <s v="1"/>
    <m/>
    <s v="4"/>
    <s v="0"/>
    <s v="8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s v="STATE"/>
    <s v="Under 50k"/>
    <s v="IOW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s v="STATE"/>
    <s v="Under 50k"/>
    <s v="IOW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s v="STATE"/>
    <s v="Under 50k"/>
    <s v="IOW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340005"/>
    <n v="34"/>
    <x v="24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s v="MEDIUM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IA340005"/>
    <n v="34"/>
    <x v="24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s v="MEDIUM"/>
    <s v="200k - 1m"/>
    <s v="Des Moines, IA"/>
    <n v="45007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A340005"/>
    <n v="34"/>
    <x v="24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s v="MEDIUM"/>
    <s v="200k - 1m"/>
    <s v="Des Moines, IA"/>
    <n v="45007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n v="0"/>
    <n v="190000"/>
    <s v="STATE"/>
    <s v="Under 50k"/>
    <s v="IOWA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n v="0"/>
    <n v="190000"/>
    <s v="STATE"/>
    <s v="Under 50k"/>
    <s v="IOWA GOV APP"/>
    <n v="0"/>
    <s v="44300"/>
    <s v="  "/>
    <m/>
    <s v="N"/>
    <s v="4432"/>
    <x v="6"/>
    <n v="44"/>
    <s v="Planning"/>
    <s v="32"/>
    <s v="443"/>
    <s v="FHWA (only) Planning"/>
    <s v="81"/>
    <s v="FHWA Statewide Planning"/>
    <m/>
    <x v="0"/>
    <n v="4"/>
    <s v="Planning"/>
    <s v="4"/>
    <m/>
    <s v="3"/>
    <m/>
    <s v="2"/>
    <s v="8"/>
    <s v="1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s v="STATE"/>
    <s v="Under 50k"/>
    <s v="IOWA GOV APP"/>
    <n v="0"/>
    <s v="44300"/>
    <s v="  "/>
    <m/>
    <s v="N"/>
    <s v="4432"/>
    <x v="6"/>
    <n v="44"/>
    <s v="Planning"/>
    <s v="32"/>
    <s v="443"/>
    <s v="FHWA (only) Planning"/>
    <s v="81"/>
    <s v="FHWA Statewide Planning"/>
    <m/>
    <x v="0"/>
    <n v="4"/>
    <s v="Planning"/>
    <s v="4"/>
    <m/>
    <s v="3"/>
    <m/>
    <s v="2"/>
    <s v="8"/>
    <s v="1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n v="0"/>
    <n v="190000"/>
    <s v="STATE"/>
    <s v="Under 50k"/>
    <s v="IOWA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n v="0"/>
    <n v="190000"/>
    <s v="STATE"/>
    <s v="Under 50k"/>
    <s v="IOWA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IA810011"/>
    <n v="81"/>
    <x v="24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s v="STATE"/>
    <s v="Under 50k"/>
    <s v="IOWA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IA810011"/>
    <n v="81"/>
    <x v="24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s v="STATE"/>
    <s v="Under 50k"/>
    <s v="IOWA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n v="0"/>
    <n v="190000"/>
    <s v="STATE"/>
    <s v="Under 50k"/>
    <s v="IOW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n v="0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n v="0"/>
    <n v="190000"/>
    <s v="STATE"/>
    <s v="Under 50k"/>
    <s v="IOW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n v="0"/>
    <n v="190000"/>
    <s v="STATE"/>
    <s v="Under 50k"/>
    <s v="IOW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s v="STATE"/>
    <s v="Under 50k"/>
    <s v="IOW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n v="0"/>
    <n v="190000"/>
    <s v="STATE"/>
    <s v="Under 50k"/>
    <s v="IOW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n v="0"/>
    <n v="190000"/>
    <s v="STATE"/>
    <s v="Under 50k"/>
    <s v="IOW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n v="0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s v="IOWA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s v="STATE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s v="IOWA GOV APP"/>
    <n v="0"/>
    <s v="11101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s v="STATE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s v="STATE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s v="STATE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s v="MEDIUM"/>
    <s v="200k - 1m"/>
    <s v="Davenport, IA-IL"/>
    <n v="280051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s v="MEDIUM"/>
    <s v="200k - 1m"/>
    <s v="Davenport, IA-IL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s v="MEDIUM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s v="MEDIUM"/>
    <s v="200k - 1m"/>
    <s v="Davenport, IA-IL"/>
    <n v="28005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s v="MEDIUM"/>
    <s v="200k - 1m"/>
    <s v="Davenport, IA-IL"/>
    <n v="28005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s v="MEDIUM"/>
    <s v="200k - 1m"/>
    <s v="Davenport, IA-IL"/>
    <n v="280051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s v="MEDIUM"/>
    <s v="200k - 1m"/>
    <s v="Des Moines, IA"/>
    <n v="45007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s v="MEDIUM"/>
    <s v="200k - 1m"/>
    <s v="Des Moines, IA"/>
    <n v="45007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s v="MEDIUM"/>
    <s v="200k - 1m"/>
    <s v="Des Moines, IA"/>
    <n v="45007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s v="MEDIUM"/>
    <s v="200k - 1m"/>
    <s v="Des Moines, IA"/>
    <n v="4500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s v="MEDIUM"/>
    <s v="200k - 1m"/>
    <s v="Des Moines, IA"/>
    <n v="450070"/>
    <s v="11101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s v="MEDIUM"/>
    <s v="200k - 1m"/>
    <s v="Des Moines, IA"/>
    <n v="450070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s v="MEDIUM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s v="MEDIUM"/>
    <s v="200k - 1m"/>
    <s v="Des Moines, IA"/>
    <n v="450070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s v="MEDIUM"/>
    <s v="200k - 1m"/>
    <s v="Des Moines, IA"/>
    <n v="450070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s v="MEDIUM"/>
    <s v="200k - 1m"/>
    <s v="Des Moines, IA"/>
    <n v="45007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s v="MEDIUM"/>
    <s v="200k - 1m"/>
    <s v="Des Moines, IA"/>
    <n v="4500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s v="MEDIUM"/>
    <s v="200k - 1m"/>
    <s v="Des Moines, IA"/>
    <n v="4500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s v="MEDIUM"/>
    <s v="200k - 1m"/>
    <s v="Des Moines, IA"/>
    <n v="4500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s v="MEDIUM"/>
    <s v="200k - 1m"/>
    <s v="Des Moines, IA"/>
    <n v="4500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s v="MEDIUM"/>
    <s v="200k - 1m"/>
    <s v="Des Moines, IA"/>
    <n v="450070"/>
    <s v="11400"/>
    <s v="DF"/>
    <s v="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s v="MEDIUM"/>
    <s v="200k - 1m"/>
    <s v="Des Moines, IA"/>
    <n v="45007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s v="MEDIUM"/>
    <s v="200k - 1m"/>
    <s v="Des Moines, IA"/>
    <n v="45007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A90X501"/>
    <n v="90"/>
    <x v="24"/>
    <s v="49 USC 5307 - Urbanized Area Formula (FY2006 forward)"/>
    <n v="5307"/>
    <x v="6"/>
    <m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n v="413088"/>
    <n v="193420"/>
    <s v="SMALL"/>
    <s v="50k - 200k"/>
    <s v="Iowa City, IA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2"/>
    <n v="90"/>
    <x v="24"/>
    <s v="49 USC 5307 - Urbanized Area Formula (FY2006 forward)"/>
    <n v="5307"/>
    <x v="6"/>
    <m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n v="1439334"/>
    <n v="193420"/>
    <s v="SMALL"/>
    <s v="50k - 200k"/>
    <s v="Iowa City, IA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3"/>
    <n v="90"/>
    <x v="24"/>
    <s v="49 USC 5307 - Urbanized Area Formula (FY2006 forward)"/>
    <n v="5307"/>
    <x v="6"/>
    <m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n v="590440"/>
    <n v="193420"/>
    <s v="SMALL"/>
    <s v="50k - 200k"/>
    <s v="Iowa City, IA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4"/>
    <n v="90"/>
    <x v="24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s v="SMALL"/>
    <s v="50k - 200k"/>
    <s v="Waterloo, IA"/>
    <n v="11341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4"/>
    <n v="90"/>
    <x v="24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n v="0"/>
    <n v="191690"/>
    <s v="SMALL"/>
    <s v="50k - 200k"/>
    <s v="Waterloo, IA"/>
    <n v="11341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5"/>
    <n v="90"/>
    <x v="24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s v="SMALL"/>
    <s v="50k - 200k"/>
    <s v="Cedar Rapids, IA"/>
    <n v="17784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5"/>
    <n v="90"/>
    <x v="24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n v="0"/>
    <n v="191510"/>
    <s v="SMALL"/>
    <s v="50k - 200k"/>
    <s v="Cedar Rapids, IA"/>
    <n v="17784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6"/>
    <n v="90"/>
    <x v="24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s v="SMALL"/>
    <s v="50k - 200k"/>
    <s v="Dubuque, IA-IL"/>
    <n v="6781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6"/>
    <n v="90"/>
    <x v="24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n v="0"/>
    <n v="192490"/>
    <s v="SMALL"/>
    <s v="50k - 200k"/>
    <s v="Dubuque, IA-IL"/>
    <n v="6781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6"/>
    <n v="90"/>
    <x v="24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s v="SMALL"/>
    <s v="50k - 200k"/>
    <s v="Dubuque, IA-IL"/>
    <n v="6781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s v="SMALL"/>
    <s v="50k - 200k"/>
    <s v="Sioux City, IA-NE-SD"/>
    <n v="10649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s v="SMALL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s v="SMALL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s v="SMALL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n v="0"/>
    <n v="461870"/>
    <s v="SMALL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8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s v="MEDIUM"/>
    <s v="200k - 1m"/>
    <s v="Davenport, IA-IL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90X508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s v="MEDIUM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90X508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s v="MEDIUM"/>
    <s v="200k - 1m"/>
    <s v="Davenport, IA-IL"/>
    <n v="28005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A90X509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s v="MEDIUM"/>
    <s v="200k - 1m"/>
    <s v="Davenport, IA-IL"/>
    <n v="28005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A90X510"/>
    <n v="90"/>
    <x v="24"/>
    <s v="49 USC 5307 - Urbanized Area Formula (FY2006 forward)"/>
    <n v="5307"/>
    <x v="6"/>
    <m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s v="SMALL"/>
    <s v="50k - 200k"/>
    <s v="Ames, IA"/>
    <n v="6043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n v="0"/>
    <n v="190820"/>
    <s v="MEDIUM"/>
    <s v="200k - 1m"/>
    <s v="Des Moines, IA"/>
    <n v="4500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s v="MEDIUM"/>
    <s v="200k - 1m"/>
    <s v="Des Moines, IA"/>
    <n v="450070"/>
    <s v="11700"/>
    <s v="  "/>
    <m/>
    <s v="N"/>
    <s v="1179"/>
    <x v="0"/>
    <s v="11"/>
    <s v="Bus"/>
    <s v="79"/>
    <s v="117"/>
    <s v="Project Admin."/>
    <s v="00"/>
    <s v="Project Admin."/>
    <m/>
    <x v="0"/>
    <s v="1"/>
    <s v="Capital"/>
    <s v="1"/>
    <m/>
    <s v="7"/>
    <m/>
    <s v="9"/>
    <s v="0"/>
    <s v="0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s v="MEDIUM"/>
    <s v="200k - 1m"/>
    <s v="Des Moines, IA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n v="0"/>
    <n v="190820"/>
    <s v="MEDIUM"/>
    <s v="200k - 1m"/>
    <s v="Des Moines, IA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s v="MEDIUM"/>
    <s v="200k - 1m"/>
    <s v="Des Moines, IA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s v="SMALL"/>
    <s v="50k - 200k"/>
    <s v="Dubuque, IA-IL"/>
    <n v="6781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s v="SMALL"/>
    <s v="50k - 200k"/>
    <s v="Iowa City, IA"/>
    <n v="10662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s v="SMALL"/>
    <s v="50k - 200k"/>
    <s v="Iowa City, IA"/>
    <n v="10662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s v="SMALL"/>
    <s v="50k - 200k"/>
    <s v="Iowa City, IA"/>
    <n v="106621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s v="SMALL"/>
    <s v="50k - 200k"/>
    <s v="Ames, IA"/>
    <n v="60438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95X021"/>
    <n v="95"/>
    <x v="24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s v="SMALL"/>
    <s v="50k - 200k"/>
    <s v="Dubuque, IA-IL"/>
    <n v="67818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IA95X021"/>
    <n v="95"/>
    <x v="24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s v="SMALL"/>
    <s v="50k - 200k"/>
    <s v="Dubuque, IA-IL"/>
    <n v="6781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A95X022"/>
    <n v="95"/>
    <x v="24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s v="MEDIUM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IA95X022"/>
    <n v="95"/>
    <x v="24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s v="MEDIUM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s v="STATE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s v="STATE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s v="STATE"/>
    <s v="Under 50k"/>
    <s v="IDAHO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n v="0"/>
    <n v="162690"/>
    <s v="SMALL"/>
    <s v="50k - 200k"/>
    <s v="Nampa, ID"/>
    <n v="15149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s v="STATE"/>
    <s v="Under 50k"/>
    <s v="IDAHO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s v="SMALL"/>
    <s v="50k - 200k"/>
    <s v="Coeur D'Alene, ID"/>
    <n v="9837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s v="SMALL"/>
    <s v="50k - 200k"/>
    <s v="Nampa, ID"/>
    <n v="15149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n v="0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n v="59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s v="SMALL"/>
    <s v="50k - 200k"/>
    <s v="Pocatello, ID"/>
    <n v="69809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ID16X040"/>
    <n v="16"/>
    <x v="25"/>
    <s v="49 USC 5310 - Elderly and Individuals with Disabilities"/>
    <n v="5310"/>
    <x v="1"/>
    <m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s v="MEDIUM"/>
    <s v="200k - 1m"/>
    <s v="Boise City, ID"/>
    <n v="34968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s v="STATE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s v="STATE"/>
    <s v="Under 50k"/>
    <s v="IDAHO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s v="STATE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s v="STATE"/>
    <s v="Under 50k"/>
    <s v="IDAHO GOV APP"/>
    <n v="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s v="STATE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s v="STATE"/>
    <s v="Under 50k"/>
    <s v="IDAHO GOV APP"/>
    <n v="0"/>
    <s v="634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s v="STATE"/>
    <s v="Under 50k"/>
    <s v="IDAHO GOV APP"/>
    <n v="0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n v="0"/>
    <n v="160000"/>
    <s v="STATE"/>
    <s v="Under 50k"/>
    <s v="IDAHO GOV APP"/>
    <n v="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s v="STATE"/>
    <s v="Under 50k"/>
    <s v="IDAHO GOV APP"/>
    <n v="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n v="0"/>
    <n v="160000"/>
    <s v="STATE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s v="STATE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s v="STATE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s v="STATE"/>
    <s v="Under 50k"/>
    <s v="IDAH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s v="STATE"/>
    <s v="Under 50k"/>
    <s v="IDAH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s v="STATE"/>
    <s v="Under 50k"/>
    <s v="IDAHO GOV APP"/>
    <n v="0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n v="0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n v="0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s v="STATE"/>
    <s v="Under 50k"/>
    <s v="IDAHO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n v="0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n v="0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n v="0"/>
    <n v="160000"/>
    <s v="STATE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s v="STATE"/>
    <s v="Under 50k"/>
    <s v="IDAHO GOV APP"/>
    <n v="0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s v="STATE"/>
    <s v="Under 50k"/>
    <s v="IDAHO GOV APP"/>
    <n v="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n v="0"/>
    <n v="160000"/>
    <s v="STATE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s v="STATE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s v="STATE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s v="STATE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s v="STATE"/>
    <s v="Under 50k"/>
    <s v="IDAH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n v="0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n v="0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n v="0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s v="STATE"/>
    <s v="Under 50k"/>
    <s v="IDAHO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s v="STATE"/>
    <s v="Under 50k"/>
    <s v="IDAHO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9"/>
    <n v="18"/>
    <x v="25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s v="STATE"/>
    <s v="Under 50k"/>
    <s v="IDAHO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9"/>
    <n v="18"/>
    <x v="25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s v="STATE"/>
    <s v="Under 50k"/>
    <s v="IDAHO GOV APP"/>
    <n v="0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s v="STATE"/>
    <s v="Under 50k"/>
    <s v="IDAHO GOV APP"/>
    <n v="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s v="STATE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s v="STATE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s v="STATE"/>
    <s v="Under 50k"/>
    <s v="IDAHO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s v="STATE"/>
    <s v="Under 50k"/>
    <s v="IDAHO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s v="SMALL"/>
    <s v="50k - 200k"/>
    <s v="Nampa, ID"/>
    <n v="15149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s v="STATE"/>
    <s v="Under 50k"/>
    <s v="IDAHO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s v="SMALL"/>
    <s v="50k - 200k"/>
    <s v="Coeur D'Alene, ID"/>
    <n v="9837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s v="STATE"/>
    <s v="Under 50k"/>
    <s v="IDAHO GOV APP"/>
    <n v="0"/>
    <s v="11100"/>
    <s v="GA"/>
    <s v="GASOLINE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s v="SMALL"/>
    <s v="50k - 200k"/>
    <s v="Pocatello, ID"/>
    <n v="6980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s v="STATE"/>
    <s v="Under 50k"/>
    <s v="IDAHO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D800023"/>
    <n v="80"/>
    <x v="25"/>
    <s v="49 USC 5305 - Planning Programs/5303/5313(b)"/>
    <n v="5305"/>
    <x v="14"/>
    <m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s v="STATE"/>
    <s v="Under 50k"/>
    <s v="IDAHO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800025"/>
    <n v="80"/>
    <x v="25"/>
    <s v="49 USC 5305 - Planning Programs/5303/5313(b)"/>
    <n v="5305"/>
    <x v="14"/>
    <m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s v="STATE"/>
    <s v="Under 50k"/>
    <s v="IDAHO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90X119"/>
    <n v="90"/>
    <x v="25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s v="SMALL"/>
    <s v="50k - 200k"/>
    <s v="Lewiston, ID-WA"/>
    <n v="51924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ID90X119"/>
    <n v="90"/>
    <x v="25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s v="SMALL"/>
    <s v="50k - 200k"/>
    <s v="Lewiston, ID-WA"/>
    <n v="51924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ID90X119"/>
    <n v="90"/>
    <x v="25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n v="0"/>
    <n v="164490"/>
    <s v="SMALL"/>
    <s v="50k - 200k"/>
    <s v="Lewiston, ID-WA"/>
    <n v="5192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n v="0"/>
    <n v="162690"/>
    <s v="SMALL"/>
    <s v="50k - 200k"/>
    <s v="Nampa, ID"/>
    <n v="151499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s v="SMALL"/>
    <s v="50k - 200k"/>
    <s v="Nampa, ID"/>
    <n v="151499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s v="SMALL"/>
    <s v="50k - 200k"/>
    <s v="Nampa, ID"/>
    <n v="151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s v="SMALL"/>
    <s v="50k - 200k"/>
    <s v="Nampa, ID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s v="SMALL"/>
    <s v="50k - 200k"/>
    <s v="Nampa, ID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n v="0"/>
    <n v="162690"/>
    <s v="SMALL"/>
    <s v="50k - 200k"/>
    <s v="Nampa, ID"/>
    <n v="15149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n v="0"/>
    <n v="162690"/>
    <s v="SMALL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s v="SMALL"/>
    <s v="50k - 200k"/>
    <s v="Coeur D'Alene, ID"/>
    <n v="98378"/>
    <s v="114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s v="SMALL"/>
    <s v="50k - 200k"/>
    <s v="Coeur D'Alene, ID"/>
    <n v="98378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s v="SMALL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s v="SMALL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s v="SMALL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s v="SMALL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s v="SMALL"/>
    <s v="50k - 200k"/>
    <s v="Coeur D'Alene, ID"/>
    <n v="983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s v="SMALL"/>
    <s v="50k - 200k"/>
    <s v="Coeur D'Alene, ID"/>
    <n v="983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s v="SMALL"/>
    <s v="50k - 200k"/>
    <s v="Coeur D'Alene, ID"/>
    <n v="98378"/>
    <s v="11700"/>
    <s v="  "/>
    <m/>
    <s v="N"/>
    <s v="117C"/>
    <x v="0"/>
    <s v="11"/>
    <s v="Bus"/>
    <s v="7C"/>
    <s v="117"/>
    <s v="Non Fixed Route ADA Para Service"/>
    <s v="00"/>
    <s v="Non Fixed Route ADA Para Service"/>
    <m/>
    <x v="0"/>
    <s v="1"/>
    <s v="Capital"/>
    <s v="1"/>
    <m/>
    <s v="7"/>
    <m/>
    <s v="C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s v="SMALL"/>
    <s v="50k - 200k"/>
    <s v="Coeur D'Alene, ID"/>
    <n v="9837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s v="SMALL"/>
    <s v="50k - 200k"/>
    <s v="Nampa, ID"/>
    <n v="151499"/>
    <s v="11400"/>
    <s v="  "/>
    <m/>
    <s v="N"/>
    <s v="1142"/>
    <x v="5"/>
    <s v="11"/>
    <s v="Bus"/>
    <s v="42"/>
    <s v="114"/>
    <s v="Acquisition"/>
    <s v="07"/>
    <s v="ADP Hardware"/>
    <m/>
    <x v="0"/>
    <s v="1"/>
    <s v="Capital"/>
    <s v="1"/>
    <m/>
    <s v="4"/>
    <m/>
    <s v="2"/>
    <s v="0"/>
    <s v="7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s v="SMALL"/>
    <s v="50k - 200k"/>
    <s v="Nampa, ID"/>
    <n v="15149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s v="SMALL"/>
    <s v="50k - 200k"/>
    <s v="Nampa, ID"/>
    <n v="15149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n v="0"/>
    <n v="162690"/>
    <s v="SMALL"/>
    <s v="50k - 200k"/>
    <s v="Nampa, ID"/>
    <n v="151499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s v="SMALL"/>
    <s v="50k - 200k"/>
    <s v="Nampa, ID"/>
    <n v="151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s v="SMALL"/>
    <s v="50k - 200k"/>
    <s v="Nampa, ID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s v="SMALL"/>
    <s v="50k - 200k"/>
    <s v="Nampa, ID"/>
    <n v="15149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n v="0"/>
    <n v="162690"/>
    <s v="SMALL"/>
    <s v="50k - 200k"/>
    <s v="Nampa, ID"/>
    <n v="15149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n v="0"/>
    <n v="162690"/>
    <s v="SMALL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s v="SMALL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s v="SMALL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s v="SMALL"/>
    <s v="50k - 200k"/>
    <s v="Nampa, ID"/>
    <n v="15149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s v="SMALL"/>
    <s v="50k - 200k"/>
    <s v="Nampa, ID"/>
    <n v="15149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D90X134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s v="SMALL"/>
    <s v="50k - 200k"/>
    <s v="Nampa, ID"/>
    <n v="15149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90X134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s v="SMALL"/>
    <s v="50k - 200k"/>
    <s v="Nampa, ID"/>
    <n v="15149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s v="SMALL"/>
    <s v="50k - 200k"/>
    <s v="Lewiston, ID-WA"/>
    <n v="51924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n v="0"/>
    <n v="164490"/>
    <s v="SMALL"/>
    <s v="50k - 200k"/>
    <s v="Lewiston, ID-WA"/>
    <n v="51924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s v="SMALL"/>
    <s v="50k - 200k"/>
    <s v="Lewiston, ID-WA"/>
    <n v="51924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n v="0"/>
    <n v="164490"/>
    <s v="SMALL"/>
    <s v="50k - 200k"/>
    <s v="Lewiston, ID-WA"/>
    <n v="5192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s v="SMALL"/>
    <s v="50k - 200k"/>
    <s v="Lewiston, ID-WA"/>
    <n v="5192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s v="SMALL"/>
    <s v="50k - 200k"/>
    <s v="Idaho Falls, ID"/>
    <n v="90733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n v="0"/>
    <n v="163710"/>
    <s v="SMALL"/>
    <s v="50k - 200k"/>
    <s v="Idaho Falls, ID"/>
    <n v="9073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s v="SMALL"/>
    <s v="50k - 200k"/>
    <s v="Idaho Falls, ID"/>
    <n v="9073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s v="SMALL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s v="SMALL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n v="0"/>
    <n v="163710"/>
    <s v="SMALL"/>
    <s v="50k - 200k"/>
    <s v="Idaho Falls, ID"/>
    <n v="907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s v="SMALL"/>
    <s v="50k - 200k"/>
    <s v="Idaho Falls, ID"/>
    <n v="9073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n v="0"/>
    <n v="163710"/>
    <s v="SMALL"/>
    <s v="50k - 200k"/>
    <s v="Idaho Falls, ID"/>
    <n v="90733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n v="0"/>
    <n v="163710"/>
    <s v="SMALL"/>
    <s v="50k - 200k"/>
    <s v="Idaho Falls, ID"/>
    <n v="907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s v="SMALL"/>
    <s v="50k - 200k"/>
    <s v="Idaho Falls, ID"/>
    <n v="90733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s v="SMALL"/>
    <s v="50k - 200k"/>
    <s v="Idaho Falls, ID"/>
    <n v="90733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s v="SMALL"/>
    <s v="50k - 200k"/>
    <s v="Idaho Falls, ID"/>
    <n v="90733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s v="SMALL"/>
    <s v="50k - 200k"/>
    <s v="Idaho Falls, ID"/>
    <n v="90733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s v="SMALL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s v="SMALL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s v="SMALL"/>
    <s v="50k - 200k"/>
    <s v="Idaho Falls, ID"/>
    <n v="907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s v="SMALL"/>
    <s v="50k - 200k"/>
    <s v="Idaho Falls, ID"/>
    <n v="90733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s v="SMALL"/>
    <s v="50k - 200k"/>
    <s v="Idaho Falls, ID"/>
    <n v="9073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s v="SMALL"/>
    <s v="50k - 200k"/>
    <s v="Idaho Falls, ID"/>
    <n v="907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s v="SMALL"/>
    <s v="50k - 200k"/>
    <s v="Idaho Falls, ID"/>
    <n v="90733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n v="0"/>
    <n v="163700"/>
    <s v="SMALL"/>
    <s v="50k - 200k"/>
    <s v="Pocatello, ID"/>
    <n v="69809"/>
    <s v="11300"/>
    <s v="  "/>
    <m/>
    <s v="N"/>
    <s v="1136"/>
    <x v="0"/>
    <n v="11"/>
    <s v="Bus"/>
    <s v="36"/>
    <s v="113"/>
    <s v="Lease"/>
    <s v="01"/>
    <s v="Terminal, Bus"/>
    <m/>
    <x v="0"/>
    <n v="1"/>
    <s v="Capital"/>
    <s v="1"/>
    <m/>
    <s v="3"/>
    <m/>
    <s v="6"/>
    <s v="0"/>
    <s v="1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s v="SMALL"/>
    <s v="50k - 200k"/>
    <s v="Pocatello, ID"/>
    <n v="69809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n v="0"/>
    <n v="163700"/>
    <s v="SMALL"/>
    <s v="50k - 200k"/>
    <s v="Pocatello, ID"/>
    <n v="6980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n v="0"/>
    <n v="163700"/>
    <s v="SMALL"/>
    <s v="50k - 200k"/>
    <s v="Pocatello, ID"/>
    <n v="698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n v="0"/>
    <n v="163700"/>
    <s v="SMALL"/>
    <s v="50k - 200k"/>
    <s v="Pocatello, ID"/>
    <n v="6980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42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s v="SMALL"/>
    <s v="50k - 200k"/>
    <s v="Lewiston, ID-WA"/>
    <n v="519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42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s v="SMALL"/>
    <s v="50k - 200k"/>
    <s v="Lewiston, ID-WA"/>
    <n v="519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42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s v="SMALL"/>
    <s v="50k - 200k"/>
    <s v="Lewiston, ID-WA"/>
    <n v="5192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s v="SMALL"/>
    <s v="50k - 200k"/>
    <s v="Coeur D'Alene, ID"/>
    <n v="98378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s v="SMALL"/>
    <s v="50k - 200k"/>
    <s v="Coeur D'Alene, ID"/>
    <n v="98378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s v="SMALL"/>
    <s v="50k - 200k"/>
    <s v="Coeur D'Alene, ID"/>
    <n v="98378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s v="SMALL"/>
    <s v="50k - 200k"/>
    <s v="Coeur D'Alene, ID"/>
    <n v="98378"/>
    <s v="11300"/>
    <s v="  "/>
    <m/>
    <s v="N"/>
    <s v="1133"/>
    <x v="0"/>
    <n v="11"/>
    <s v="Bus"/>
    <s v="33"/>
    <s v="113"/>
    <s v="Construction"/>
    <s v="07"/>
    <s v="Surveillance/Security "/>
    <m/>
    <x v="0"/>
    <n v="1"/>
    <s v="Capital"/>
    <s v="1"/>
    <m/>
    <s v="3"/>
    <m/>
    <s v="3"/>
    <s v="0"/>
    <s v="7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s v="SMALL"/>
    <s v="50k - 200k"/>
    <s v="Pocatello, ID"/>
    <n v="69809"/>
    <s v="11300"/>
    <s v="  "/>
    <m/>
    <s v="N"/>
    <s v="1136"/>
    <x v="0"/>
    <n v="11"/>
    <s v="Bus"/>
    <s v="36"/>
    <s v="113"/>
    <s v="Lease"/>
    <s v="01"/>
    <s v="Terminal, Bus"/>
    <m/>
    <x v="0"/>
    <n v="1"/>
    <s v="Capital"/>
    <s v="1"/>
    <m/>
    <s v="3"/>
    <m/>
    <s v="6"/>
    <s v="0"/>
    <s v="1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s v="SMALL"/>
    <s v="50k - 200k"/>
    <s v="Pocatello, ID"/>
    <n v="6980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s v="SMALL"/>
    <s v="50k - 200k"/>
    <s v="Pocatello, ID"/>
    <n v="698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s v="SMALL"/>
    <s v="50k - 200k"/>
    <s v="Pocatello, ID"/>
    <n v="6980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47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s v="SMALL"/>
    <s v="50k - 200k"/>
    <s v="Lewiston, ID-WA"/>
    <n v="51924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ID90X147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s v="SMALL"/>
    <s v="50k - 200k"/>
    <s v="Lewiston, ID-WA"/>
    <n v="51924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s v="MEDIUM"/>
    <s v="200k - 1m"/>
    <s v="Boise City, ID"/>
    <n v="3496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s v="SMALL"/>
    <s v="50k - 200k"/>
    <s v="Nampa, ID"/>
    <n v="15149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s v="MEDIUM"/>
    <s v="200k - 1m"/>
    <s v="Boise City, ID"/>
    <n v="34968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s v="SMALL"/>
    <s v="50k - 200k"/>
    <s v="Nampa, ID"/>
    <n v="15149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D95X015"/>
    <n v="95"/>
    <x v="25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s v="MEDIUM"/>
    <s v="200k - 1m"/>
    <s v="Boise City, ID"/>
    <n v="34968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D95X015"/>
    <n v="95"/>
    <x v="25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s v="MEDIUM"/>
    <s v="200k - 1m"/>
    <s v="Boise City, ID"/>
    <n v="349684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L040086"/>
    <n v="4"/>
    <x v="26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s v="SMALL"/>
    <s v="50k - 200k"/>
    <s v="Springfield, IL"/>
    <n v="161316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040086"/>
    <n v="4"/>
    <x v="26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s v="SMALL"/>
    <s v="50k - 200k"/>
    <s v="Springfield, IL"/>
    <n v="161316"/>
    <s v="11100"/>
    <s v="CN"/>
    <s v="COMPRESSED NATURAL GAS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040086"/>
    <n v="4"/>
    <x v="26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s v="SMALL"/>
    <s v="50k - 200k"/>
    <s v="Springfield, IL"/>
    <n v="161316"/>
    <s v="11100"/>
    <s v="  "/>
    <m/>
    <s v="N"/>
    <s v="1113"/>
    <x v="2"/>
    <n v="11"/>
    <s v="Bus"/>
    <s v="13"/>
    <s v="111"/>
    <s v="Purchase - Expansion"/>
    <s v="40"/>
    <s v="Spare Parts / Assoc Capital Maintenance Items"/>
    <m/>
    <x v="4"/>
    <n v="1"/>
    <s v="Capital"/>
    <s v="1"/>
    <m/>
    <s v="1"/>
    <m/>
    <s v="3"/>
    <s v="4"/>
    <s v="0"/>
  </r>
  <r>
    <s v="IL040087"/>
    <n v="4"/>
    <x v="26"/>
    <s v="49 USC 5309 - Bus and Bus Facilities (FY2006 forward)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s v="SMALL"/>
    <s v="50k - 200k"/>
    <s v="Bloomington-Normal, IL"/>
    <n v="13260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s v="LARGE"/>
    <s v="Over 1m"/>
    <s v="Chicago, IL-IN"/>
    <n v="8608208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n v="0"/>
    <n v="17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n v="0"/>
    <n v="170030"/>
    <s v="LARGE"/>
    <s v="Over 1m"/>
    <s v="Chicago, IL-IN"/>
    <n v="860820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s v="LARGE"/>
    <s v="Over 1m"/>
    <s v="Chicago, IL-IN"/>
    <n v="8608208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n v="0"/>
    <n v="170030"/>
    <s v="LARGE"/>
    <s v="Over 1m"/>
    <s v="Chicago, IL-IN"/>
    <n v="8608208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s v="LARGE"/>
    <s v="Over 1m"/>
    <s v="Chicago, IL-IN"/>
    <n v="8608208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s v="LARGE"/>
    <s v="Over 1m"/>
    <s v="Chicago, IL-IN"/>
    <n v="8608208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s v="MEDIUM"/>
    <s v="200k - 1m"/>
    <s v="Round Lake Beach-McHenry-Grayslake, IL-WI"/>
    <n v="290373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s v="STATE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s v="STATE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s v="STATE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s v="STATE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s v="STATE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s v="STATE"/>
    <s v="Under 50k"/>
    <s v="ILLINOI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s v="LARGE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s v="LARGE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s v="LARGE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s v="LARGE"/>
    <s v="Over 1m"/>
    <s v="Chicago, IL-IN"/>
    <n v="860820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s v="LARGE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s v="LARGE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s v="LARGE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s v="LARGE"/>
    <s v="Over 1m"/>
    <s v="St. Louis, MO-IL"/>
    <n v="215070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s v="LARGE"/>
    <s v="Over 1m"/>
    <s v="St. Louis, MO-IL"/>
    <n v="215070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s v="MEDIUM"/>
    <s v="200k - 1m"/>
    <s v="Davenport, IA-IL"/>
    <n v="28005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s v="MEDIUM"/>
    <s v="200k - 1m"/>
    <s v="Davenport, IA-IL"/>
    <n v="28005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s v="MEDIUM"/>
    <s v="200k - 1m"/>
    <s v="Round Lake Beach-McHenry-Grayslake, IL-WI"/>
    <n v="290373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s v="MEDIUM"/>
    <s v="200k - 1m"/>
    <s v="Round Lake Beach-McHenry-Grayslake, IL-WI"/>
    <n v="2903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s v="MEDIUM"/>
    <s v="200k - 1m"/>
    <s v="Peoria, IL"/>
    <n v="26692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s v="MEDIUM"/>
    <s v="200k - 1m"/>
    <s v="Peoria, IL"/>
    <n v="26692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s v="MEDIUM"/>
    <s v="200k - 1m"/>
    <s v="Peoria, IL"/>
    <n v="26692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s v="MEDIUM"/>
    <s v="200k - 1m"/>
    <s v="Peoria, IL"/>
    <n v="26692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s v="MEDIUM"/>
    <s v="200k - 1m"/>
    <s v="Rockford, IL"/>
    <n v="29686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s v="MEDIUM"/>
    <s v="200k - 1m"/>
    <s v="Rockford, IL"/>
    <n v="29686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s v="MEDIUM"/>
    <s v="200k - 1m"/>
    <s v="Rockford, IL"/>
    <n v="29686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s v="SMALL"/>
    <s v="50k - 200k"/>
    <s v="Champaign, IL"/>
    <n v="145361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s v="SMALL"/>
    <s v="50k - 200k"/>
    <s v="Decatur, IL"/>
    <n v="9386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s v="SMALL"/>
    <s v="50k - 200k"/>
    <s v="Decatur, IL"/>
    <n v="9386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s v="SMALL"/>
    <s v="50k - 200k"/>
    <s v="Bloomington-Normal, IL"/>
    <n v="13260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s v="SMALL"/>
    <s v="50k - 200k"/>
    <s v="Beloit, WI-IL"/>
    <n v="6383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s v="MEDIUM"/>
    <s v="200k - 1m"/>
    <s v="Round Lake Beach-McHenry-Grayslake, IL-WI"/>
    <n v="29037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s v="SMALL"/>
    <s v="50k - 200k"/>
    <s v="DeKalb, IL"/>
    <n v="6854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s v="SMALL"/>
    <s v="50k - 200k"/>
    <s v="Danville, IL-IN"/>
    <n v="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s v="SMALL"/>
    <s v="50k - 200k"/>
    <s v="Danville, IL-IN"/>
    <n v="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10"/>
    <n v="16"/>
    <x v="26"/>
    <s v="49 USC 5310 - Elderly and Individuals with Disabilities"/>
    <n v="5310"/>
    <x v="1"/>
    <m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s v="MEDIUM"/>
    <s v="200k - 1m"/>
    <s v="Rockford, IL"/>
    <n v="29686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11"/>
    <n v="16"/>
    <x v="26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s v="LARGE"/>
    <s v="Over 1m"/>
    <s v="Chicago, IL-IN"/>
    <n v="8608208"/>
    <s v="12600"/>
    <s v="  "/>
    <m/>
    <s v="N"/>
    <s v="1263"/>
    <x v="4"/>
    <n v="12"/>
    <s v="Fixed Guideway"/>
    <s v="63"/>
    <s v="126"/>
    <s v="Construction"/>
    <s v="02"/>
    <s v="Communications Systems"/>
    <m/>
    <x v="0"/>
    <n v="1"/>
    <s v="Capital"/>
    <s v="2"/>
    <m/>
    <s v="6"/>
    <m/>
    <s v="3"/>
    <s v="0"/>
    <s v="2"/>
  </r>
  <r>
    <s v="IL16X011"/>
    <n v="16"/>
    <x v="26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16X012"/>
    <n v="16"/>
    <x v="26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s v="MEDIUM"/>
    <s v="200k - 1m"/>
    <s v="Peoria, IL"/>
    <n v="266921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L16X012"/>
    <n v="16"/>
    <x v="26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s v="MEDIUM"/>
    <s v="200k - 1m"/>
    <s v="Peoria, IL"/>
    <n v="266921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12"/>
    <n v="16"/>
    <x v="26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s v="MEDIUM"/>
    <s v="200k - 1m"/>
    <s v="Peoria, IL"/>
    <n v="266921"/>
    <s v="641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s v="LARGE"/>
    <s v="Over 1m"/>
    <s v="Chicago, IL-IN"/>
    <n v="8608208"/>
    <s v="64100"/>
    <s v="  "/>
    <m/>
    <s v="N"/>
    <s v="1172"/>
    <x v="0"/>
    <n v="11"/>
    <s v="Bus"/>
    <s v="72"/>
    <s v="117"/>
    <s v="Force Account"/>
    <s v="03"/>
    <s v="Force Account"/>
    <m/>
    <x v="0"/>
    <n v="1"/>
    <s v="Capital"/>
    <s v="1"/>
    <m/>
    <s v="7"/>
    <m/>
    <s v="2"/>
    <s v="0"/>
    <s v="3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s v="LARGE"/>
    <s v="Over 1m"/>
    <s v="Chicago, IL-IN"/>
    <n v="8608208"/>
    <s v="64100"/>
    <s v="  "/>
    <m/>
    <s v="N"/>
    <s v="1172"/>
    <x v="0"/>
    <n v="11"/>
    <s v="Bus"/>
    <s v="72"/>
    <s v="117"/>
    <s v="Force Account"/>
    <s v="04"/>
    <s v="Force Account"/>
    <m/>
    <x v="0"/>
    <n v="1"/>
    <s v="Capital"/>
    <s v="1"/>
    <m/>
    <s v="7"/>
    <m/>
    <s v="2"/>
    <s v="0"/>
    <s v="4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s v="LARGE"/>
    <s v="Over 1m"/>
    <s v="Chicago, IL-IN"/>
    <n v="8608208"/>
    <s v="64100"/>
    <s v="  "/>
    <m/>
    <s v="N"/>
    <s v="1161"/>
    <x v="0"/>
    <n v="11"/>
    <s v="Bus"/>
    <s v="61"/>
    <s v="116"/>
    <s v="Engineering and Design"/>
    <s v="01"/>
    <s v="Train Control/Signal System"/>
    <m/>
    <x v="0"/>
    <n v="1"/>
    <s v="Capital"/>
    <s v="1"/>
    <m/>
    <s v="6"/>
    <m/>
    <s v="1"/>
    <s v="0"/>
    <s v="1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s v="LARGE"/>
    <s v="Over 1m"/>
    <s v="Chicago, IL-IN"/>
    <n v="8608208"/>
    <s v="64100"/>
    <s v="  "/>
    <m/>
    <s v="N"/>
    <s v="1163"/>
    <x v="0"/>
    <n v="11"/>
    <s v="Bus"/>
    <s v="63"/>
    <s v="116"/>
    <s v="Construction"/>
    <s v="01"/>
    <s v="Train Control/Signal System"/>
    <m/>
    <x v="0"/>
    <n v="1"/>
    <s v="Capital"/>
    <s v="1"/>
    <m/>
    <s v="6"/>
    <m/>
    <s v="3"/>
    <s v="0"/>
    <s v="1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s v="STATE"/>
    <s v="Under 50k"/>
    <s v="ILLINOIS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s v="STATE"/>
    <s v="Under 50k"/>
    <s v="ILLINOI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s v="STATE"/>
    <s v="Under 50k"/>
    <s v="ILLINOI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s v="STATE"/>
    <s v="Under 50k"/>
    <s v="ILLINOI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s v="STATE"/>
    <s v="Under 50k"/>
    <s v="ILLINOI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s v="STATE"/>
    <s v="Under 50k"/>
    <s v="ILLINOI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s v="LARGE"/>
    <s v="Over 1m"/>
    <s v="Washington, DC-VA-MD"/>
    <n v="4586770"/>
    <s v="441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s v="LARGE"/>
    <s v="Over 1m"/>
    <s v="Washington, DC-VA-MD"/>
    <n v="4586770"/>
    <s v="441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s v="LARGE"/>
    <s v="Over 1m"/>
    <s v="Washington, DC-VA-MD"/>
    <n v="4586770"/>
    <s v="441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s v="LARGE"/>
    <s v="Over 1m"/>
    <s v="Washington, DC-VA-MD"/>
    <n v="4586770"/>
    <s v="441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s v="LARGE"/>
    <s v="Over 1m"/>
    <s v="Washington, DC-VA-MD"/>
    <n v="4586770"/>
    <s v="441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s v="LARGE"/>
    <s v="Over 1m"/>
    <s v="Washington, DC-VA-MD"/>
    <n v="4586770"/>
    <s v="441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s v="LARGE"/>
    <s v="Over 1m"/>
    <s v="Washington, DC-VA-MD"/>
    <n v="4586770"/>
    <s v="441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IL267010"/>
    <n v="26"/>
    <x v="26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s v="LARGE"/>
    <s v="Over 1m"/>
    <s v="Washington, DC-VA-MD"/>
    <n v="4586770"/>
    <s v="44100"/>
    <s v="  "/>
    <m/>
    <s v="N"/>
    <s v="5572"/>
    <x v="8"/>
    <n v="55"/>
    <s v="Research Projects"/>
    <s v="72"/>
    <s v="557"/>
    <s v="Research Projects"/>
    <s v="00"/>
    <s v="Service Operations"/>
    <m/>
    <x v="0"/>
    <n v="5"/>
    <s v="Research Projects"/>
    <s v="5"/>
    <m/>
    <s v="7"/>
    <m/>
    <s v="2"/>
    <s v="0"/>
    <s v="0"/>
  </r>
  <r>
    <s v="IL267010"/>
    <n v="26"/>
    <x v="26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s v="LARGE"/>
    <s v="Over 1m"/>
    <s v="Washington, DC-VA-MD"/>
    <n v="4586770"/>
    <s v="441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IL267010"/>
    <n v="26"/>
    <x v="26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s v="LARGE"/>
    <s v="Over 1m"/>
    <s v="Washington, DC-VA-MD"/>
    <n v="4586770"/>
    <s v="441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s v="STATE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s v="STATE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s v="STATE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s v="STATE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s v="STATE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s v="STATE"/>
    <s v="Under 50k"/>
    <s v="ILLINOIS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s v="STATE"/>
    <s v="Under 50k"/>
    <s v="ILLINOIS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s v="STATE"/>
    <s v="Under 50k"/>
    <s v="ILLINOIS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n v="0"/>
    <n v="17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n v="0"/>
    <n v="170030"/>
    <s v="LARGE"/>
    <s v="Over 1m"/>
    <s v="Chicago, IL-IN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n v="0"/>
    <n v="170030"/>
    <s v="LARGE"/>
    <s v="Over 1m"/>
    <s v="Chicago, IL-IN"/>
    <n v="8608208"/>
    <s v="11100"/>
    <s v="DF"/>
    <s v="DIESEL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n v="0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n v="0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n v="0"/>
    <n v="170030"/>
    <s v="LARGE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s v="LARGE"/>
    <s v="Over 1m"/>
    <s v="Chicago, IL-IN"/>
    <n v="8608208"/>
    <s v="112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s v="LARGE"/>
    <s v="Over 1m"/>
    <s v="Chicago, IL-IN"/>
    <n v="8608208"/>
    <s v="11400"/>
    <s v="DP"/>
    <s v="DIESEL (PARTICULATE TRAP)"/>
    <s v="N"/>
    <s v="1114"/>
    <x v="0"/>
    <n v="11"/>
    <s v="Bus"/>
    <s v="14"/>
    <s v="111"/>
    <s v="Rehabilitation / Rebuild"/>
    <s v="06"/>
    <s v="Bus Articulated"/>
    <m/>
    <x v="10"/>
    <n v="1"/>
    <s v="Capital"/>
    <s v="1"/>
    <m/>
    <s v="1"/>
    <m/>
    <s v="4"/>
    <s v="0"/>
    <s v="6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s v="LARGE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s v="STATE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s v="STATE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s v="STATE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s v="STATE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s v="STATE"/>
    <s v="Under 50k"/>
    <s v="ILLINOIS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s v="LARGE"/>
    <s v="Over 1m"/>
    <s v="Chicago, IL-IN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s v="LARGE"/>
    <s v="Over 1m"/>
    <s v="Chicago, IL-IN"/>
    <n v="8608208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s v="MEDIUM"/>
    <s v="200k - 1m"/>
    <s v="Round Lake Beach-McHenry-Grayslake, IL-WI"/>
    <n v="290373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s v="MEDIUM"/>
    <s v="200k - 1m"/>
    <s v="Round Lake Beach-McHenry-Grayslake, IL-WI"/>
    <n v="290373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s v="MEDIUM"/>
    <s v="200k - 1m"/>
    <s v="Round Lake Beach-McHenry-Grayslake, IL-WI"/>
    <n v="29037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380042"/>
    <n v="38"/>
    <x v="26"/>
    <s v="TEA-21 3038 - Over-the-Road Bus"/>
    <n v="3038"/>
    <x v="8"/>
    <m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s v="STATE"/>
    <s v="Under 50k"/>
    <s v="ILLINOIS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L540005"/>
    <n v="54"/>
    <x v="26"/>
    <s v="49 USC 5337 - State of Good Repair Formula Grants"/>
    <n v="5337"/>
    <x v="5"/>
    <s v="CAPITAL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2"/>
    <s v="Commuter Rail Self Propelled - Elec."/>
    <s v="Commuter Rail Self Propelled - Elec."/>
    <x v="0"/>
    <n v="1"/>
    <s v="Capital"/>
    <s v="2"/>
    <m/>
    <s v="1"/>
    <m/>
    <s v="4"/>
    <s v="2"/>
    <s v="2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s v="LARGE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s v="LARGE"/>
    <s v="Over 1m"/>
    <s v="Chicago, IL-IN"/>
    <n v="8608208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s v="LARGE"/>
    <s v="Over 1m"/>
    <s v="Chicago, IL-IN"/>
    <n v="8608208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s v="LARGE"/>
    <s v="Over 1m"/>
    <s v="Chicago, IL-IN"/>
    <n v="8608208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s v="LARGE"/>
    <s v="Over 1m"/>
    <s v="Chicago, IL-IN"/>
    <n v="8608208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x v="0"/>
    <n v="1"/>
    <s v="Capital"/>
    <s v="2"/>
    <m/>
    <s v="7"/>
    <m/>
    <s v="2"/>
    <s v="0"/>
    <s v="2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s v="LARGE"/>
    <s v="Over 1m"/>
    <s v="Chicago, IL-IN"/>
    <n v="8608208"/>
    <s v="12700"/>
    <s v="  "/>
    <m/>
    <s v="N"/>
    <s v="1273"/>
    <x v="4"/>
    <n v="12"/>
    <s v="Fixed Guideway"/>
    <s v="73"/>
    <s v="127"/>
    <s v="Contingencies"/>
    <s v="00"/>
    <s v="Contingencies"/>
    <m/>
    <x v="0"/>
    <n v="1"/>
    <s v="Capital"/>
    <s v="2"/>
    <m/>
    <s v="7"/>
    <m/>
    <s v="3"/>
    <s v="0"/>
    <s v="0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s v="LARGE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s v="MEDIUM"/>
    <s v="200k - 1m"/>
    <s v="Round Lake Beach-McHenry-Grayslake, IL-WI"/>
    <n v="29037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s v="MEDIUM"/>
    <s v="200k - 1m"/>
    <s v="Round Lake Beach-McHenry-Grayslake, IL-WI"/>
    <n v="29037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s v="LARGE"/>
    <s v="Over 1m"/>
    <s v="Chicago, IL-IN"/>
    <n v="8608208"/>
    <s v="55000"/>
    <s v="  "/>
    <m/>
    <s v="N"/>
    <s v="5510"/>
    <x v="8"/>
    <n v="55"/>
    <s v="Research Projects"/>
    <s v="10"/>
    <s v="551"/>
    <s v="Research Projects"/>
    <s v="00"/>
    <s v="Research Projects"/>
    <m/>
    <x v="0"/>
    <n v="5"/>
    <s v="Research Projects"/>
    <s v="5"/>
    <m/>
    <s v="1"/>
    <m/>
    <s v="0"/>
    <s v="0"/>
    <s v="0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s v="LARGE"/>
    <s v="Over 1m"/>
    <s v="Chicago, IL-IN"/>
    <n v="8608208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s v="LARGE"/>
    <s v="Over 1m"/>
    <s v="Chicago, IL-IN"/>
    <n v="8608208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s v="LARGE"/>
    <s v="Over 1m"/>
    <s v="Chicago, IL-IN"/>
    <n v="8608208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s v="STATE"/>
    <s v="Under 50k"/>
    <s v="ILLINOIS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s v="STATE"/>
    <s v="Under 50k"/>
    <s v="ILLINOIS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s v="STATE"/>
    <s v="Under 50k"/>
    <s v="ILLINOIS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s v="STATE"/>
    <s v="Under 50k"/>
    <s v="ILLINOIS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s v="STATE"/>
    <s v="Under 50k"/>
    <s v="ILLINOIS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s v="STATE"/>
    <s v="Under 50k"/>
    <s v="ILLINOIS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s v="STATE"/>
    <s v="Under 50k"/>
    <s v="ILLINOIS GOV APP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s v="STATE"/>
    <s v="Under 50k"/>
    <s v="ILLINOIS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s v="STATE"/>
    <s v="Under 50k"/>
    <s v="ILLINOIS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IL90X596"/>
    <n v="90"/>
    <x v="26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n v="0"/>
    <n v="173070"/>
    <s v="SMALL"/>
    <s v="50k - 200k"/>
    <s v="Beloit, WI-IL"/>
    <n v="63835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IL90X596"/>
    <n v="90"/>
    <x v="26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s v="SMALL"/>
    <s v="50k - 200k"/>
    <s v="Beloit, WI-IL"/>
    <n v="6383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596"/>
    <n v="90"/>
    <x v="26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n v="0"/>
    <n v="173070"/>
    <s v="SMALL"/>
    <s v="50k - 200k"/>
    <s v="Beloit, WI-IL"/>
    <n v="6383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s v="SMALL"/>
    <s v="50k - 200k"/>
    <s v="Bloomington-Normal, IL"/>
    <n v="132600"/>
    <s v="11400"/>
    <s v="LN"/>
    <s v="LIQUEFI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s v="SMALL"/>
    <s v="50k - 200k"/>
    <s v="Bloomington-Normal, IL"/>
    <n v="132600"/>
    <s v="11400"/>
    <s v="BD"/>
    <s v="BIO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n v="0"/>
    <n v="172410"/>
    <s v="SMALL"/>
    <s v="50k - 200k"/>
    <s v="Bloomington-Normal, IL"/>
    <n v="132600"/>
    <s v="11400"/>
    <s v="  "/>
    <m/>
    <s v="N"/>
    <s v="1141"/>
    <x v="5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n v="0"/>
    <n v="172410"/>
    <s v="SMALL"/>
    <s v="50k - 200k"/>
    <s v="Bloomington-Normal, IL"/>
    <n v="13260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s v="SMALL"/>
    <s v="50k - 200k"/>
    <s v="Bloomington-Normal, IL"/>
    <n v="1326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n v="0"/>
    <n v="172410"/>
    <s v="SMALL"/>
    <s v="50k - 200k"/>
    <s v="Bloomington-Normal, IL"/>
    <n v="13260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n v="0"/>
    <n v="172410"/>
    <s v="SMALL"/>
    <s v="50k - 200k"/>
    <s v="Bloomington-Normal, IL"/>
    <n v="13260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L90X720"/>
    <n v="90"/>
    <x v="26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n v="0"/>
    <n v="173490"/>
    <s v="SMALL"/>
    <s v="50k - 200k"/>
    <s v="Kankakee, IL"/>
    <n v="8192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20"/>
    <n v="90"/>
    <x v="26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s v="SMALL"/>
    <s v="50k - 200k"/>
    <s v="Kankakee, IL"/>
    <n v="8192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s v="MEDIUM"/>
    <s v="200k - 1m"/>
    <s v="Rockford, IL"/>
    <n v="29686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s v="MEDIUM"/>
    <s v="200k - 1m"/>
    <s v="Rockford, IL"/>
    <n v="296863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s v="MEDIUM"/>
    <s v="200k - 1m"/>
    <s v="Rockford, IL"/>
    <n v="29686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s v="MEDIUM"/>
    <s v="200k - 1m"/>
    <s v="Rockford, IL"/>
    <n v="29686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n v="0"/>
    <n v="171020"/>
    <s v="MEDIUM"/>
    <s v="200k - 1m"/>
    <s v="Rockford, IL"/>
    <n v="296863"/>
    <s v="11900"/>
    <s v="  "/>
    <m/>
    <s v="N"/>
    <s v="1194"/>
    <x v="0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s v="MEDIUM"/>
    <s v="200k - 1m"/>
    <s v="Rockford, IL"/>
    <n v="296863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s v="MEDIUM"/>
    <s v="200k - 1m"/>
    <s v="Rockford, IL"/>
    <n v="29686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s v="MEDIUM"/>
    <s v="200k - 1m"/>
    <s v="Rockford, IL"/>
    <n v="29686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L90X723"/>
    <n v="90"/>
    <x v="26"/>
    <s v="49 USC 5307 - Urbanized Area Formula (FY2006 forward)"/>
    <n v="5307"/>
    <x v="6"/>
    <m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s v="SMALL"/>
    <s v="50k - 200k"/>
    <s v="Champaign, IL"/>
    <n v="145361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IL90X731"/>
    <n v="90"/>
    <x v="26"/>
    <s v="49 USC 5307 - Urbanized Area Formula (FY2006 forward)"/>
    <n v="5307"/>
    <x v="6"/>
    <m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s v="SMALL"/>
    <s v="50k - 200k"/>
    <s v="Carbondale, IL"/>
    <n v="6782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s v="LARGE"/>
    <s v="Over 1m"/>
    <s v="St. Louis, MO-IL"/>
    <n v="2150706"/>
    <s v="11400"/>
    <s v="  "/>
    <m/>
    <s v="N"/>
    <s v="1143"/>
    <x v="5"/>
    <n v="11"/>
    <s v="Bus"/>
    <s v="43"/>
    <s v="114"/>
    <s v="Construction"/>
    <s v="01"/>
    <s v="Admin/Maint Facility"/>
    <m/>
    <x v="0"/>
    <n v="1"/>
    <s v="Capital"/>
    <s v="1"/>
    <m/>
    <s v="4"/>
    <m/>
    <s v="3"/>
    <s v="0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n v="0"/>
    <n v="171860"/>
    <s v="SMALL"/>
    <s v="50k - 200k"/>
    <s v="Alton, IL - MO"/>
    <n v="8389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n v="0"/>
    <n v="171860"/>
    <s v="SMALL"/>
    <s v="50k - 200k"/>
    <s v="Alton, IL - MO"/>
    <n v="8389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s v="SMALL"/>
    <s v="50k - 200k"/>
    <s v="Alton, IL - MO"/>
    <n v="83890"/>
    <s v="11400"/>
    <s v="  "/>
    <m/>
    <s v="N"/>
    <s v="1143"/>
    <x v="5"/>
    <n v="11"/>
    <s v="Bus"/>
    <s v="43"/>
    <s v="114"/>
    <s v="Construction"/>
    <s v="01"/>
    <s v="Admin/Maint Facility"/>
    <m/>
    <x v="0"/>
    <n v="1"/>
    <s v="Capital"/>
    <s v="1"/>
    <m/>
    <s v="4"/>
    <m/>
    <s v="3"/>
    <s v="0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s v="SMALL"/>
    <s v="50k - 200k"/>
    <s v="Alton, IL - MO"/>
    <n v="8389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s v="SMALL"/>
    <s v="50k - 200k"/>
    <s v="Alton, IL - MO"/>
    <n v="838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s v="SMALL"/>
    <s v="50k - 200k"/>
    <s v="DeKalb, IL"/>
    <n v="6854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s v="SMALL"/>
    <s v="50k - 200k"/>
    <s v="DeKalb, IL"/>
    <n v="68545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s v="SMALL"/>
    <s v="50k - 200k"/>
    <s v="DeKalb, IL"/>
    <n v="6854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n v="0"/>
    <n v="174090"/>
    <s v="SMALL"/>
    <s v="50k - 200k"/>
    <s v="DeKalb, IL"/>
    <n v="68545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s v="SMALL"/>
    <s v="50k - 200k"/>
    <s v="DeKalb, IL"/>
    <n v="685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s v="SMALL"/>
    <s v="50k - 200k"/>
    <s v="DeKalb, IL"/>
    <n v="6854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s v="MEDIUM"/>
    <s v="200k - 1m"/>
    <s v="Peoria, IL"/>
    <n v="266921"/>
    <s v="111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s v="MEDIUM"/>
    <s v="200k - 1m"/>
    <s v="Peoria, IL"/>
    <n v="266921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s v="MEDIUM"/>
    <s v="200k - 1m"/>
    <s v="Peoria, IL"/>
    <n v="26692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s v="MEDIUM"/>
    <s v="200k - 1m"/>
    <s v="Peoria, IL"/>
    <n v="266921"/>
    <s v="111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s v="MEDIUM"/>
    <s v="200k - 1m"/>
    <s v="Peoria, IL"/>
    <n v="2669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s v="MEDIUM"/>
    <s v="200k - 1m"/>
    <s v="Peoria, IL"/>
    <n v="26692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s v="MEDIUM"/>
    <s v="200k - 1m"/>
    <s v="Peoria, IL"/>
    <n v="26692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s v="MEDIUM"/>
    <s v="200k - 1m"/>
    <s v="Peoria, IL"/>
    <n v="26692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s v="MEDIUM"/>
    <s v="200k - 1m"/>
    <s v="Peoria, IL"/>
    <n v="266921"/>
    <s v="111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s v="MEDIUM"/>
    <s v="200k - 1m"/>
    <s v="Peoria, IL"/>
    <n v="266921"/>
    <s v="111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L90X737"/>
    <n v="90"/>
    <x v="26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s v="SMALL"/>
    <s v="50k - 200k"/>
    <s v="Champaign, IL"/>
    <n v="14536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90X737"/>
    <n v="90"/>
    <x v="26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s v="SMALL"/>
    <s v="50k - 200k"/>
    <s v="Champaign, IL"/>
    <n v="145361"/>
    <s v="11100"/>
    <s v="HE"/>
    <s v="HYBRID ELECTRIC - 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s v="LARGE"/>
    <s v="Over 1m"/>
    <s v="Chicago, IL-IN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s v="LARGE"/>
    <s v="Over 1m"/>
    <s v="Chicago, IL-IN"/>
    <n v="8608208"/>
    <s v="11100"/>
    <s v="DP"/>
    <s v="DIESEL (PARTICULATE TRAP)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s v="LARGE"/>
    <s v="Over 1m"/>
    <s v="Chicago, IL-IN"/>
    <n v="8608208"/>
    <s v="12400"/>
    <s v="  "/>
    <m/>
    <s v="N"/>
    <s v="1246"/>
    <x v="4"/>
    <n v="12"/>
    <s v="Fixed Guideway"/>
    <s v="46"/>
    <s v="124"/>
    <s v="Lease"/>
    <s v="01"/>
    <s v="Admin/Maint Facility"/>
    <m/>
    <x v="0"/>
    <n v="1"/>
    <s v="Capital"/>
    <s v="2"/>
    <m/>
    <s v="4"/>
    <m/>
    <s v="6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s v="LARGE"/>
    <s v="Over 1m"/>
    <s v="Chicago, IL-IN"/>
    <n v="8608208"/>
    <s v="11100"/>
    <s v="DP"/>
    <s v="DIESEL (PARTICULATE TRAP)"/>
    <s v="N"/>
    <s v="1116"/>
    <x v="0"/>
    <n v="11"/>
    <s v="Bus"/>
    <s v="16"/>
    <s v="111"/>
    <s v="Lease - Replacement"/>
    <s v="06"/>
    <s v="Bus Articulated"/>
    <m/>
    <x v="10"/>
    <n v="1"/>
    <s v="Capital"/>
    <s v="1"/>
    <m/>
    <s v="1"/>
    <m/>
    <s v="6"/>
    <s v="0"/>
    <s v="6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x v="0"/>
    <n v="1"/>
    <s v="Capital"/>
    <s v="2"/>
    <m/>
    <s v="7"/>
    <m/>
    <s v="2"/>
    <s v="0"/>
    <s v="2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s v="LARGE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s v="LARGE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IL90X739"/>
    <n v="90"/>
    <x v="26"/>
    <s v="49 USC 5307 - Urbanized Area Formula (FY2006 forward)"/>
    <n v="5307"/>
    <x v="6"/>
    <m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s v="SMALL"/>
    <s v="50k - 200k"/>
    <s v="Decatur, IL"/>
    <n v="9386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s v="SMALL"/>
    <s v="50k - 200k"/>
    <s v="Danville, IL-IN"/>
    <n v="50996"/>
    <s v="11600"/>
    <s v="BD"/>
    <s v="BIODIESEL"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s v="SMALL"/>
    <s v="50k - 200k"/>
    <s v="Danville, IL-IN"/>
    <n v="50996"/>
    <s v="11400"/>
    <s v="BD"/>
    <s v="BIODIESEL"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s v="SMALL"/>
    <s v="50k - 200k"/>
    <s v="Danville, IL-IN"/>
    <n v="50996"/>
    <s v="30000"/>
    <s v="BD"/>
    <s v="BIO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s v="SMALL"/>
    <s v="50k - 200k"/>
    <s v="Danville, IL-IN"/>
    <n v="50996"/>
    <s v="11400"/>
    <s v="BD"/>
    <s v="BIODIESEL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s v="SMALL"/>
    <s v="50k - 200k"/>
    <s v="Danville, IL-IN"/>
    <n v="50996"/>
    <s v="11400"/>
    <s v="BD"/>
    <s v="BIODIESEL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L90X741"/>
    <n v="90"/>
    <x v="26"/>
    <s v="49 USC 5307 - Urbanized Area Formula (FY2006 forward)"/>
    <n v="5307"/>
    <x v="6"/>
    <m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s v="SMALL"/>
    <s v="50k - 200k"/>
    <s v="Carbondale, IL"/>
    <n v="67821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s v="MEDIUM"/>
    <s v="200k - 1m"/>
    <s v="Round Lake Beach-McHenry-Grayslake, IL-WI"/>
    <n v="29037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s v="MEDIUM"/>
    <s v="200k - 1m"/>
    <s v="Round Lake Beach-McHenry-Grayslake, IL-WI"/>
    <n v="29037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s v="MEDIUM"/>
    <s v="200k - 1m"/>
    <s v="Round Lake Beach-McHenry-Grayslake, IL-WI"/>
    <n v="29037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s v="MEDIUM"/>
    <s v="200k - 1m"/>
    <s v="Round Lake Beach-McHenry-Grayslake, IL-WI"/>
    <n v="290373"/>
    <s v="11100"/>
    <s v="DP"/>
    <s v="DIESEL (PARTICULATE TRAP)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s v="MEDIUM"/>
    <s v="200k - 1m"/>
    <s v="Round Lake Beach-McHenry-Grayslake, IL-WI"/>
    <n v="290373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s v="MEDIUM"/>
    <s v="200k - 1m"/>
    <s v="Round Lake Beach-McHenry-Grayslake, IL-WI"/>
    <n v="290373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s v="MEDIUM"/>
    <s v="200k - 1m"/>
    <s v="Round Lake Beach-McHenry-Grayslake, IL-WI"/>
    <n v="290373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s v="MEDIUM"/>
    <s v="200k - 1m"/>
    <s v="Round Lake Beach-McHenry-Grayslake, IL-WI"/>
    <n v="290373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s v="MEDIUM"/>
    <s v="200k - 1m"/>
    <s v="Round Lake Beach-McHenry-Grayslake, IL-WI"/>
    <n v="29037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s v="LARGE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s v="LARGE"/>
    <s v="Over 1m"/>
    <s v="Chicago, IL-IN"/>
    <n v="8608208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s v="LARGE"/>
    <s v="Over 1m"/>
    <s v="Chicago, IL-IN"/>
    <n v="8608208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s v="LARGE"/>
    <s v="Over 1m"/>
    <s v="Chicago, IL-IN"/>
    <n v="8608208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s v="LARGE"/>
    <s v="Over 1m"/>
    <s v="Chicago, IL-IN"/>
    <n v="8608208"/>
    <s v="12400"/>
    <s v="  "/>
    <m/>
    <s v="N"/>
    <s v="1244"/>
    <x v="4"/>
    <n v="12"/>
    <s v="Fixed Guideway"/>
    <s v="44"/>
    <s v="124"/>
    <s v="Rehab / Renovation"/>
    <s v="01"/>
    <s v="Admin Building"/>
    <m/>
    <x v="0"/>
    <n v="1"/>
    <s v="Capital"/>
    <s v="2"/>
    <m/>
    <s v="4"/>
    <m/>
    <s v="4"/>
    <s v="0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s v="LARGE"/>
    <s v="Over 1m"/>
    <s v="Chicago, IL-IN"/>
    <n v="8608208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x v="0"/>
    <n v="1"/>
    <s v="Capital"/>
    <s v="2"/>
    <m/>
    <s v="7"/>
    <m/>
    <s v="2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s v="LARGE"/>
    <s v="Over 1m"/>
    <s v="Chicago, IL-IN"/>
    <n v="8608208"/>
    <s v="12700"/>
    <s v="  "/>
    <m/>
    <s v="N"/>
    <s v="1273"/>
    <x v="4"/>
    <n v="12"/>
    <s v="Fixed Guideway"/>
    <s v="73"/>
    <s v="127"/>
    <s v="Contingencies"/>
    <s v="00"/>
    <s v="Contingencies"/>
    <m/>
    <x v="0"/>
    <n v="1"/>
    <s v="Capital"/>
    <s v="2"/>
    <m/>
    <s v="7"/>
    <m/>
    <s v="3"/>
    <s v="0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s v="LARGE"/>
    <s v="Over 1m"/>
    <s v="Chicago, IL-IN"/>
    <n v="8608208"/>
    <s v="12700"/>
    <s v="  "/>
    <m/>
    <s v="N"/>
    <s v="1276"/>
    <x v="4"/>
    <n v="12"/>
    <s v="Fixed Guideway"/>
    <s v="76"/>
    <s v="127"/>
    <s v="Real Estate (Other)"/>
    <s v="91"/>
    <s v="Real Estate (Other)"/>
    <m/>
    <x v="0"/>
    <n v="1"/>
    <s v="Capital"/>
    <s v="2"/>
    <m/>
    <s v="7"/>
    <m/>
    <s v="6"/>
    <s v="9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s v="LARGE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s v="MEDIUM"/>
    <s v="200k - 1m"/>
    <s v="Round Lake Beach-McHenry-Grayslake, IL-WI"/>
    <n v="290373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s v="MEDIUM"/>
    <s v="200k - 1m"/>
    <s v="Round Lake Beach-McHenry-Grayslake, IL-WI"/>
    <n v="290373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s v="MEDIUM"/>
    <s v="200k - 1m"/>
    <s v="Round Lake Beach-McHenry-Grayslake, IL-WI"/>
    <n v="290373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s v="MEDIUM"/>
    <s v="200k - 1m"/>
    <s v="Round Lake Beach-McHenry-Grayslake, IL-WI"/>
    <n v="290373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s v="MEDIUM"/>
    <s v="200k - 1m"/>
    <s v="Round Lake Beach-McHenry-Grayslake, IL-WI"/>
    <n v="29037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s v="MEDIUM"/>
    <s v="200k - 1m"/>
    <s v="Round Lake Beach-McHenry-Grayslake, IL-WI"/>
    <n v="290373"/>
    <s v="12700"/>
    <s v="  "/>
    <m/>
    <s v="N"/>
    <s v="1276"/>
    <x v="4"/>
    <n v="12"/>
    <s v="Fixed Guideway"/>
    <s v="76"/>
    <s v="127"/>
    <s v="Real Estate (Other)"/>
    <s v="91"/>
    <s v="Real Estate (Other)"/>
    <m/>
    <x v="0"/>
    <n v="1"/>
    <s v="Capital"/>
    <s v="2"/>
    <m/>
    <s v="7"/>
    <m/>
    <s v="6"/>
    <s v="9"/>
    <s v="1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s v="SMALL"/>
    <s v="50k - 200k"/>
    <s v="Springfield, IL"/>
    <n v="16131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s v="SMALL"/>
    <s v="50k - 200k"/>
    <s v="Springfield, IL"/>
    <n v="16131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s v="SMALL"/>
    <s v="50k - 200k"/>
    <s v="Springfield, IL"/>
    <n v="16131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s v="SMALL"/>
    <s v="50k - 200k"/>
    <s v="Springfield, IL"/>
    <n v="16131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s v="SMALL"/>
    <s v="50k - 200k"/>
    <s v="Springfield, IL"/>
    <n v="16131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s v="MEDIUM"/>
    <s v="200k - 1m"/>
    <s v="Davenport, IA-IL"/>
    <n v="28005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s v="MEDIUM"/>
    <s v="200k - 1m"/>
    <s v="Davenport, IA-IL"/>
    <n v="28005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s v="MEDIUM"/>
    <s v="200k - 1m"/>
    <s v="Davenport, IA-IL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s v="MEDIUM"/>
    <s v="200k - 1m"/>
    <s v="Davenport, IA-IL"/>
    <n v="280051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s v="Chicago, IL-IN"/>
    <n v="8608208"/>
    <s v="11300"/>
    <s v="  "/>
    <m/>
    <s v="N"/>
    <s v="1171"/>
    <x v="0"/>
    <n v="11"/>
    <s v="Bus"/>
    <s v="71"/>
    <s v="117"/>
    <s v="3rd party Contract"/>
    <s v="01"/>
    <s v="3rd party Contract"/>
    <m/>
    <x v="0"/>
    <n v="1"/>
    <s v="Capital"/>
    <s v="1"/>
    <m/>
    <s v="7"/>
    <m/>
    <s v="1"/>
    <s v="0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01"/>
    <s v="3rd party Contract"/>
    <m/>
    <x v="0"/>
    <n v="1"/>
    <s v="Capital"/>
    <s v="1"/>
    <m/>
    <s v="7"/>
    <m/>
    <s v="1"/>
    <s v="0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s v="Chicago, IL-IN"/>
    <n v="8608208"/>
    <s v="113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n v="0"/>
    <n v="17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s v="LARGE"/>
    <s v="Over 1m"/>
    <s v="Chicago, IL-IN"/>
    <n v="8608208"/>
    <s v="11700"/>
    <s v="  "/>
    <m/>
    <s v="N"/>
    <s v="1175"/>
    <x v="0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n v="0"/>
    <n v="170030"/>
    <s v="LARGE"/>
    <s v="Over 1m"/>
    <s v="Chicago, IL-IN"/>
    <n v="8608208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n v="0"/>
    <n v="170030"/>
    <s v="LARGE"/>
    <s v="Over 1m"/>
    <s v="Chicago, IL-IN"/>
    <n v="8608208"/>
    <s v="11700"/>
    <s v="  "/>
    <m/>
    <s v="N"/>
    <s v="1176"/>
    <x v="0"/>
    <n v="11"/>
    <s v="Bus"/>
    <s v="76"/>
    <s v="117"/>
    <s v="Real Estate (Other)"/>
    <s v="93"/>
    <s v="Demolition"/>
    <m/>
    <x v="0"/>
    <n v="1"/>
    <s v="Capital"/>
    <s v="1"/>
    <m/>
    <s v="7"/>
    <m/>
    <s v="6"/>
    <s v="9"/>
    <s v="3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n v="0"/>
    <n v="170030"/>
    <s v="LARGE"/>
    <s v="Over 1m"/>
    <s v="Chicago, IL-IN"/>
    <n v="8608208"/>
    <s v="11300"/>
    <s v="  "/>
    <m/>
    <s v="N"/>
    <s v="1172"/>
    <x v="0"/>
    <n v="11"/>
    <s v="Bus"/>
    <s v="72"/>
    <s v="117"/>
    <s v="Force Account"/>
    <s v="01"/>
    <s v="Force Account"/>
    <m/>
    <x v="0"/>
    <n v="1"/>
    <s v="Capital"/>
    <s v="1"/>
    <m/>
    <s v="7"/>
    <m/>
    <s v="2"/>
    <s v="0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n v="0"/>
    <n v="170030"/>
    <s v="LARGE"/>
    <s v="Over 1m"/>
    <s v="Chicago, IL-IN"/>
    <n v="8608208"/>
    <s v="113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n v="0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n v="0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n v="0"/>
    <n v="170030"/>
    <s v="LARGE"/>
    <s v="Over 1m"/>
    <s v="Chicago, IL-IN"/>
    <n v="8608208"/>
    <s v="113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n v="0"/>
    <n v="170030"/>
    <s v="LARGE"/>
    <s v="Over 1m"/>
    <s v="Chicago, IL-IN"/>
    <n v="8608208"/>
    <s v="113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n v="0"/>
    <n v="170030"/>
    <s v="LARGE"/>
    <s v="Over 1m"/>
    <s v="Chicago, IL-IN"/>
    <n v="8608208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n v="0"/>
    <n v="170030"/>
    <s v="LARGE"/>
    <s v="Over 1m"/>
    <s v="Chicago, IL-IN"/>
    <n v="8608208"/>
    <s v="11300"/>
    <s v="  "/>
    <m/>
    <s v="N"/>
    <s v="1133"/>
    <x v="0"/>
    <n v="11"/>
    <s v="Bus"/>
    <s v="33"/>
    <s v="113"/>
    <s v="Construction"/>
    <s v="07"/>
    <s v="Surveillance/Security "/>
    <m/>
    <x v="0"/>
    <n v="1"/>
    <s v="Capital"/>
    <s v="1"/>
    <m/>
    <s v="3"/>
    <m/>
    <s v="3"/>
    <s v="0"/>
    <s v="7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n v="0"/>
    <n v="170030"/>
    <s v="LARGE"/>
    <s v="Over 1m"/>
    <s v="Chicago, IL-IN"/>
    <n v="8608208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n v="0"/>
    <n v="170030"/>
    <s v="LARGE"/>
    <s v="Over 1m"/>
    <s v="Chicago, IL-IN"/>
    <n v="8608208"/>
    <s v="11700"/>
    <s v="  "/>
    <m/>
    <s v="N"/>
    <s v="1176"/>
    <x v="0"/>
    <n v="11"/>
    <s v="Bus"/>
    <s v="76"/>
    <s v="117"/>
    <s v="Real Estate (Other)"/>
    <s v="95"/>
    <s v="Utility Relocation"/>
    <m/>
    <x v="0"/>
    <n v="1"/>
    <s v="Capital"/>
    <s v="1"/>
    <m/>
    <s v="7"/>
    <m/>
    <s v="6"/>
    <s v="9"/>
    <s v="5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s v="LARGE"/>
    <s v="Over 1m"/>
    <s v="Chicago, IL-IN"/>
    <n v="860820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n v="0"/>
    <n v="170030"/>
    <s v="LARGE"/>
    <s v="Over 1m"/>
    <s v="Chicago, IL-IN"/>
    <n v="8608208"/>
    <s v="11100"/>
    <s v="DF"/>
    <s v="DIESEL"/>
    <s v="N"/>
    <s v="1124"/>
    <x v="0"/>
    <n v="11"/>
    <s v="Bus"/>
    <s v="24"/>
    <s v="112"/>
    <s v="Rehab / Renovation"/>
    <s v="20"/>
    <s v="Miscellaneous Equipment"/>
    <m/>
    <x v="0"/>
    <n v="1"/>
    <s v="Capital"/>
    <s v="1"/>
    <m/>
    <s v="2"/>
    <m/>
    <s v="4"/>
    <s v="2"/>
    <s v="0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s v="LARGE"/>
    <s v="Over 1m"/>
    <s v="Chicago, IL-IN"/>
    <n v="8608208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s v="LARGE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n v="0"/>
    <n v="170030"/>
    <s v="LARGE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s v="LARGE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s v="LARGE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n v="0"/>
    <n v="170030"/>
    <s v="LARGE"/>
    <s v="Over 1m"/>
    <s v="Chicago, IL-IN"/>
    <n v="8608208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IL95X041"/>
    <n v="95"/>
    <x v="26"/>
    <s v="49 USC 5307 - Urbanized Area Formula (FHWA xfer FY 2007 fwd)"/>
    <n v="5307"/>
    <x v="6"/>
    <m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s v="LARGE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s v="LARGE"/>
    <s v="Over 1m"/>
    <s v="Chicago, IL-IN"/>
    <n v="8608208"/>
    <s v="11100"/>
    <s v="DP"/>
    <s v="DIESEL (PARTICULATE TRAP)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s v="LARGE"/>
    <s v="Over 1m"/>
    <s v="Chicago, IL-IN"/>
    <n v="8608208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s v="LARGE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s v="LARGE"/>
    <s v="Over 1m"/>
    <s v="Chicago, IL-IN"/>
    <n v="8608208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IL95X043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95X043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x v="0"/>
    <n v="1"/>
    <s v="Capital"/>
    <s v="2"/>
    <m/>
    <s v="7"/>
    <m/>
    <s v="2"/>
    <s v="0"/>
    <s v="2"/>
  </r>
  <r>
    <s v="IL95X044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IL95X044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IL95X044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IN040014"/>
    <n v="4"/>
    <x v="27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s v="LARGE"/>
    <s v="Over 1m"/>
    <s v="Chicago, IL-IN"/>
    <n v="8608208"/>
    <s v="11300"/>
    <s v="  "/>
    <m/>
    <s v="N"/>
    <s v="1133"/>
    <x v="0"/>
    <s v="11"/>
    <s v="Bus"/>
    <s v="33"/>
    <s v="113"/>
    <s v="Construction"/>
    <s v="10"/>
    <s v="Passenger Shelters"/>
    <m/>
    <x v="0"/>
    <s v="1"/>
    <s v="Capital"/>
    <s v="1"/>
    <m/>
    <s v="3"/>
    <m/>
    <s v="3"/>
    <s v="1"/>
    <s v="0"/>
  </r>
  <r>
    <s v="IN040014"/>
    <n v="4"/>
    <x v="27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s v="LARGE"/>
    <s v="Over 1m"/>
    <s v="Chicago, IL-IN"/>
    <n v="8608208"/>
    <s v="11300"/>
    <s v="  "/>
    <m/>
    <s v="N"/>
    <s v="1134"/>
    <x v="0"/>
    <s v="11"/>
    <s v="Bus"/>
    <s v="34"/>
    <s v="113"/>
    <s v="Rehab / Renovation"/>
    <s v="03"/>
    <s v="Terminal, Intermodal (Transit)"/>
    <m/>
    <x v="0"/>
    <s v="1"/>
    <s v="Capital"/>
    <s v="1"/>
    <m/>
    <s v="3"/>
    <m/>
    <s v="4"/>
    <s v="0"/>
    <s v="3"/>
  </r>
  <r>
    <s v="IN040014"/>
    <n v="4"/>
    <x v="27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s v="LARGE"/>
    <s v="Over 1m"/>
    <s v="Chicago, IL-IN"/>
    <n v="8608208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s v="LARGE"/>
    <s v="Over 1m"/>
    <s v="Indianapolis, IN"/>
    <n v="1487483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n v="0"/>
    <n v="180300"/>
    <s v="LARGE"/>
    <s v="Over 1m"/>
    <s v="Indianapolis, IN"/>
    <n v="14874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s v="LARGE"/>
    <s v="Over 1m"/>
    <s v="Indianapolis, IN"/>
    <n v="14874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16X009"/>
    <n v="16"/>
    <x v="27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s v="MEDIUM"/>
    <s v="200k - 1m"/>
    <s v="Evansville, IN-KY"/>
    <n v="22935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16X011"/>
    <n v="16"/>
    <x v="27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s v="MEDIUM"/>
    <s v="200k - 1m"/>
    <s v="Fort Wayne, IN"/>
    <n v="313492"/>
    <s v="11100"/>
    <s v="BD"/>
    <s v="BIO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1"/>
    <n v="16"/>
    <x v="27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s v="MEDIUM"/>
    <s v="200k - 1m"/>
    <s v="Fort Wayne, IN"/>
    <n v="31349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6X011"/>
    <n v="16"/>
    <x v="27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s v="MEDIUM"/>
    <s v="200k - 1m"/>
    <s v="Fort Wayne, IN"/>
    <n v="3134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16X012"/>
    <n v="16"/>
    <x v="27"/>
    <s v="49 USC 5310 - Elderly and Individuals with Disabilities"/>
    <n v="5310"/>
    <x v="1"/>
    <m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s v="LARGE"/>
    <s v="Over 1m"/>
    <s v="Chicago, IL-IN"/>
    <n v="8608208"/>
    <s v="64700"/>
    <s v="DM"/>
    <s v="DUAL MODE (DIESEL / ELEC)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16X013"/>
    <n v="16"/>
    <x v="27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s v="MEDIUM"/>
    <s v="200k - 1m"/>
    <s v="Evansville, IN-KY"/>
    <n v="22935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s v="STATE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s v="STATE"/>
    <s v="Under 50k"/>
    <s v="IND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s v="SMALL"/>
    <s v="50k - 200k"/>
    <s v="Muncie, IN"/>
    <n v="9058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s v="SMALL"/>
    <s v="50k - 200k"/>
    <s v="Terre Haute, IN"/>
    <n v="9274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s v="SMALL"/>
    <s v="50k - 200k"/>
    <s v="Lafayette, IN"/>
    <n v="14772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s v="SMALL"/>
    <s v="50k - 200k"/>
    <s v="Elkhart, IN-MI"/>
    <n v="14359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s v="SMALL"/>
    <s v="50k - 200k"/>
    <s v="Michigan City-La Porte, IN-MI"/>
    <n v="6602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6"/>
    <n v="16"/>
    <x v="27"/>
    <s v="49 USC 5310 - Elderly and Individuals with Disabilities"/>
    <n v="5310"/>
    <x v="1"/>
    <m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s v="MEDIUM"/>
    <s v="200k - 1m"/>
    <s v="Evansville, IN-KY"/>
    <n v="22935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s v="STATE"/>
    <s v="Under 50k"/>
    <s v="INDIANA GOV APP"/>
    <n v="0"/>
    <s v="634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s v="STATE"/>
    <s v="Under 50k"/>
    <s v="INDIANA GOV APP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s v="STATE"/>
    <s v="Under 50k"/>
    <s v="INDIANA GOV APP"/>
    <n v="0"/>
    <s v="30001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s v="STATE"/>
    <s v="Under 50k"/>
    <s v="INDIANA GOV APP"/>
    <n v="0"/>
    <s v="63401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s v="STATE"/>
    <s v="Under 50k"/>
    <s v="INDIAN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s v="STATE"/>
    <s v="Under 50k"/>
    <s v="INDIANA GOV APP"/>
    <n v="0"/>
    <s v="634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s v="STATE"/>
    <s v="Under 50k"/>
    <s v="INDIANA GOV APP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s v="STATE"/>
    <s v="Under 50k"/>
    <s v="INDIANA GOV APP"/>
    <n v="0"/>
    <s v="30001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s v="STATE"/>
    <s v="Under 50k"/>
    <s v="INDIANA GOV APP"/>
    <n v="0"/>
    <s v="63401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s v="STATE"/>
    <s v="Under 50k"/>
    <s v="INDIAN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s v="LARGE"/>
    <s v="Over 1m"/>
    <s v="Indianapolis, IN"/>
    <n v="1487483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s v="LARGE"/>
    <s v="Over 1m"/>
    <s v="Indianapolis, IN"/>
    <n v="1487483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n v="0"/>
    <n v="180300"/>
    <s v="LARGE"/>
    <s v="Over 1m"/>
    <s v="Indianapolis, IN"/>
    <n v="148748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IN340006"/>
    <n v="34"/>
    <x v="27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n v="-1353420"/>
    <n v="182120"/>
    <s v="SMALL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340006"/>
    <n v="34"/>
    <x v="27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n v="-304000"/>
    <n v="182120"/>
    <s v="SMALL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340008"/>
    <n v="34"/>
    <x v="27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s v="STATE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340011"/>
    <n v="34"/>
    <x v="27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s v="STATE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340011"/>
    <n v="34"/>
    <x v="27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s v="STATE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380022"/>
    <n v="38"/>
    <x v="27"/>
    <s v="TEA-21 3038 - Over-the-Road Bus"/>
    <n v="3038"/>
    <x v="8"/>
    <m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s v="STATE"/>
    <s v="Under 50k"/>
    <s v="INDIAN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380023"/>
    <n v="38"/>
    <x v="27"/>
    <s v="TEA-21 3038 - Over-the-Road Bus"/>
    <n v="3038"/>
    <x v="8"/>
    <m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s v="STATE"/>
    <s v="Under 50k"/>
    <s v="INDIAN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380024"/>
    <n v="38"/>
    <x v="27"/>
    <s v="TEA-21 3038 - Over-the-Road Bus"/>
    <n v="3038"/>
    <x v="8"/>
    <m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s v="STATE"/>
    <s v="Under 50k"/>
    <s v="INDIAN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380026"/>
    <n v="38"/>
    <x v="27"/>
    <s v="TEA-21 3038 - Over-the-Road Bus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s v="STATE"/>
    <s v="Under 50k"/>
    <s v="INDIANA GOV APP"/>
    <n v="0"/>
    <s v="11400"/>
    <s v="DF"/>
    <s v="DIESEL"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s v="LARGE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2"/>
    <s v="Commuter Rail Self Propelled - Elec."/>
    <s v="Commuter Rail Self Propelled - Elec."/>
    <x v="0"/>
    <n v="1"/>
    <s v="Capital"/>
    <s v="2"/>
    <m/>
    <s v="1"/>
    <m/>
    <s v="4"/>
    <s v="2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s v="LARGE"/>
    <s v="Over 1m"/>
    <s v="Chicago, IL-IN"/>
    <n v="8608208"/>
    <s v="12100"/>
    <s v="  "/>
    <m/>
    <s v="N"/>
    <s v="1215"/>
    <x v="4"/>
    <n v="12"/>
    <s v="Fixed Guideway"/>
    <s v="15"/>
    <s v="121"/>
    <s v="Mid Life Rebuild (Rail)"/>
    <s v="22"/>
    <s v="Commuter Rail Self Propelled - Elec."/>
    <s v="Commuter Rail Self Propelled - Elec."/>
    <x v="0"/>
    <n v="1"/>
    <s v="Capital"/>
    <s v="2"/>
    <m/>
    <s v="1"/>
    <m/>
    <s v="5"/>
    <s v="2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s v="LARGE"/>
    <s v="Over 1m"/>
    <s v="Chicago, IL-IN"/>
    <n v="8608208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s v="LARGE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s v="LARGE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s v="LARGE"/>
    <s v="Over 1m"/>
    <s v="Chicago, IL-IN"/>
    <n v="8608208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s v="LARGE"/>
    <s v="Over 1m"/>
    <s v="Chicago, IL-IN"/>
    <n v="8608208"/>
    <s v="12400"/>
    <s v="  "/>
    <m/>
    <s v="N"/>
    <s v="1241"/>
    <x v="4"/>
    <n v="12"/>
    <s v="Fixed Guideway"/>
    <s v="41"/>
    <s v="124"/>
    <s v="Engineering and Design"/>
    <s v="02"/>
    <s v="Maintenance Facility"/>
    <m/>
    <x v="0"/>
    <n v="1"/>
    <s v="Capital"/>
    <s v="2"/>
    <m/>
    <s v="4"/>
    <m/>
    <s v="1"/>
    <s v="0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s v="LARGE"/>
    <s v="Over 1m"/>
    <s v="Chicago, IL-IN"/>
    <n v="8608208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s v="LARGE"/>
    <s v="Over 1m"/>
    <s v="Chicago, IL-IN"/>
    <n v="8608208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s v="LARGE"/>
    <s v="Over 1m"/>
    <s v="Chicago, IL-IN"/>
    <n v="8608208"/>
    <s v="12400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s v="LARGE"/>
    <s v="Over 1m"/>
    <s v="Chicago, IL-IN"/>
    <n v="8608208"/>
    <s v="12500"/>
    <s v="  "/>
    <m/>
    <s v="N"/>
    <s v="1251"/>
    <x v="4"/>
    <n v="12"/>
    <s v="Fixed Guideway"/>
    <s v="51"/>
    <s v="125"/>
    <s v="Engineering and Design"/>
    <s v="03"/>
    <s v="Power Distribution Substation"/>
    <m/>
    <x v="0"/>
    <n v="1"/>
    <s v="Capital"/>
    <s v="2"/>
    <m/>
    <s v="5"/>
    <m/>
    <s v="1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s v="LARGE"/>
    <s v="Over 1m"/>
    <s v="Chicago, IL-IN"/>
    <n v="8608208"/>
    <s v="12500"/>
    <s v="  "/>
    <m/>
    <s v="N"/>
    <s v="1253"/>
    <x v="4"/>
    <n v="12"/>
    <s v="Fixed Guideway"/>
    <s v="53"/>
    <s v="125"/>
    <s v="Construction"/>
    <s v="03"/>
    <s v="Power Distribution Substation"/>
    <m/>
    <x v="0"/>
    <n v="1"/>
    <s v="Capital"/>
    <s v="2"/>
    <m/>
    <s v="5"/>
    <m/>
    <s v="3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s v="LARGE"/>
    <s v="Over 1m"/>
    <s v="Chicago, IL-IN"/>
    <n v="8608208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s v="LARGE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s v="MEDIUM"/>
    <s v="200k - 1m"/>
    <s v="South Bend, IN-MI"/>
    <n v="278165"/>
    <s v="12400"/>
    <s v="  "/>
    <m/>
    <s v="N"/>
    <s v="1241"/>
    <x v="4"/>
    <n v="12"/>
    <s v="Fixed Guideway"/>
    <s v="41"/>
    <s v="124"/>
    <s v="Engineering and Design"/>
    <s v="05"/>
    <s v="Yards &amp; Shops"/>
    <m/>
    <x v="0"/>
    <n v="1"/>
    <s v="Capital"/>
    <s v="2"/>
    <m/>
    <s v="4"/>
    <m/>
    <s v="1"/>
    <s v="0"/>
    <s v="5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s v="MEDIUM"/>
    <s v="200k - 1m"/>
    <s v="South Bend, IN-MI"/>
    <n v="278165"/>
    <s v="12500"/>
    <s v="  "/>
    <m/>
    <s v="N"/>
    <s v="1253"/>
    <x v="4"/>
    <n v="12"/>
    <s v="Fixed Guideway"/>
    <s v="53"/>
    <s v="125"/>
    <s v="Construction"/>
    <s v="03"/>
    <s v="Power Distribution Substation"/>
    <m/>
    <x v="0"/>
    <n v="1"/>
    <s v="Capital"/>
    <s v="2"/>
    <m/>
    <s v="5"/>
    <m/>
    <s v="3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s v="MEDIUM"/>
    <s v="200k - 1m"/>
    <s v="South Bend, IN-MI"/>
    <n v="278165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IN791001"/>
    <n v="79"/>
    <x v="27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s v="LARGE"/>
    <s v="Over 1m"/>
    <s v="Indianapolis, IN"/>
    <n v="1487483"/>
    <s v="12200"/>
    <s v="  "/>
    <m/>
    <s v="N"/>
    <s v="1221"/>
    <x v="4"/>
    <n v="12"/>
    <s v="Fixed Guideway"/>
    <s v="21"/>
    <s v="122"/>
    <s v="Engineering and Design"/>
    <s v="01"/>
    <s v="Busway"/>
    <m/>
    <x v="0"/>
    <n v="1"/>
    <s v="Capital"/>
    <s v="2"/>
    <m/>
    <s v="2"/>
    <m/>
    <s v="1"/>
    <s v="0"/>
    <s v="1"/>
  </r>
  <r>
    <s v="IN791001"/>
    <n v="79"/>
    <x v="27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s v="LARGE"/>
    <s v="Over 1m"/>
    <s v="Indianapolis, IN"/>
    <n v="1487483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s v="LARGE"/>
    <s v="Over 1m"/>
    <s v="Chicago, IL-IN"/>
    <n v="8608208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n v="0"/>
    <n v="180030"/>
    <s v="LARGE"/>
    <s v="Over 1m"/>
    <s v="Chicago, IL-IN"/>
    <n v="8608208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n v="0"/>
    <n v="180030"/>
    <s v="LARGE"/>
    <s v="Over 1m"/>
    <s v="Chicago, IL-IN"/>
    <n v="860820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s v="LARGE"/>
    <s v="Over 1m"/>
    <s v="Chicago, IL-IN"/>
    <n v="8608208"/>
    <s v="11400"/>
    <s v="  "/>
    <m/>
    <s v="N"/>
    <s v="1141"/>
    <x v="5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s v="LARGE"/>
    <s v="Over 1m"/>
    <s v="Chicago, IL-IN"/>
    <n v="8608208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s v="LARGE"/>
    <s v="Over 1m"/>
    <s v="Chicago, IL-IN"/>
    <n v="8608208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s v="LARGE"/>
    <s v="Over 1m"/>
    <s v="Chicago, IL-IN"/>
    <n v="8608208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s v="LARGE"/>
    <s v="Over 1m"/>
    <s v="Chicago, IL-IN"/>
    <n v="86082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s v="LARGE"/>
    <s v="Over 1m"/>
    <s v="Chicago, IL-IN"/>
    <n v="86082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s v="LARGE"/>
    <s v="Over 1m"/>
    <s v="Chicago, IL-IN"/>
    <n v="8608208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s v="LARGE"/>
    <s v="Over 1m"/>
    <s v="Chicago, IL-IN"/>
    <n v="860820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09"/>
    <s v="Rolling Stock Rehab (FA)"/>
    <m/>
    <x v="0"/>
    <n v="1"/>
    <s v="Capital"/>
    <s v="1"/>
    <m/>
    <s v="7"/>
    <m/>
    <s v="1"/>
    <s v="0"/>
    <s v="9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s v="LARGE"/>
    <s v="Over 1m"/>
    <s v="Chicago, IL-IN"/>
    <n v="8608208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n v="0"/>
    <n v="180030"/>
    <s v="LARGE"/>
    <s v="Over 1m"/>
    <s v="Chicago, IL-IN"/>
    <n v="8608208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n v="0"/>
    <n v="180030"/>
    <s v="LARGE"/>
    <s v="Over 1m"/>
    <s v="Chicago, IL-IN"/>
    <n v="860820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s v="LARGE"/>
    <s v="Over 1m"/>
    <s v="Chicago, IL-IN"/>
    <n v="8608208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n v="0"/>
    <n v="180030"/>
    <s v="LARGE"/>
    <s v="Over 1m"/>
    <s v="Chicago, IL-IN"/>
    <n v="8608208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n v="0"/>
    <n v="180030"/>
    <s v="LARGE"/>
    <s v="Over 1m"/>
    <s v="Chicago, IL-IN"/>
    <n v="8608208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n v="0"/>
    <n v="180030"/>
    <s v="LARGE"/>
    <s v="Over 1m"/>
    <s v="Chicago, IL-IN"/>
    <n v="8608208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n v="0"/>
    <n v="18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s v="LARGE"/>
    <s v="Over 1m"/>
    <s v="Chicago, IL-IN"/>
    <n v="8608208"/>
    <s v="11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s v="LARGE"/>
    <s v="Over 1m"/>
    <s v="Chicago, IL-IN"/>
    <n v="86082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n v="0"/>
    <n v="180030"/>
    <s v="LARGE"/>
    <s v="Over 1m"/>
    <s v="Chicago, IL-IN"/>
    <n v="8608208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s v="LARGE"/>
    <s v="Over 1m"/>
    <s v="Chicago, IL-IN"/>
    <n v="8608208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n v="0"/>
    <n v="180030"/>
    <s v="LARGE"/>
    <s v="Over 1m"/>
    <s v="Chicago, IL-IN"/>
    <n v="860820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s v="LARGE"/>
    <s v="Over 1m"/>
    <s v="Chicago, IL-IN"/>
    <n v="86082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s v="LARGE"/>
    <s v="Over 1m"/>
    <s v="Chicago, IL-IN"/>
    <n v="8608208"/>
    <s v="117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n v="0"/>
    <n v="180030"/>
    <s v="LARGE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s v="SMALL"/>
    <s v="50k - 200k"/>
    <s v="Lafayette, IN"/>
    <n v="147725"/>
    <s v="11400"/>
    <s v="CN"/>
    <s v="COMPRESSED NATURAL GAS"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s v="SMALL"/>
    <s v="50k - 200k"/>
    <s v="Lafayette, IN"/>
    <n v="147725"/>
    <s v="11400"/>
    <s v="CN"/>
    <s v="COMPRESSED NATURAL GAS"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s v="SMALL"/>
    <s v="50k - 200k"/>
    <s v="Lafayette, IN"/>
    <n v="147725"/>
    <s v="11400"/>
    <s v="CN"/>
    <s v="COMPRESSED NATURAL GAS"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s v="SMALL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s v="SMALL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s v="SMALL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s v="SMALL"/>
    <s v="50k - 200k"/>
    <s v="Lafayette, IN"/>
    <n v="147725"/>
    <s v="11400"/>
    <s v="CN"/>
    <s v="COMPRESSED NATURAL GAS"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s v="SMALL"/>
    <s v="50k - 200k"/>
    <s v="Lafayette, IN"/>
    <n v="147725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s v="SMALL"/>
    <s v="50k - 200k"/>
    <s v="Lafayette, IN"/>
    <n v="147725"/>
    <s v="11100"/>
    <s v="CN"/>
    <s v="COMPRESSED NATURAL GAS"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s v="SMALL"/>
    <s v="50k - 200k"/>
    <s v="Lafayette, IN"/>
    <n v="147725"/>
    <s v="11100"/>
    <s v="CN"/>
    <s v="COMPRESSED NATURAL GAS"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s v="SMALL"/>
    <s v="50k - 200k"/>
    <s v="Lafayette, IN"/>
    <n v="147725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74"/>
    <n v="90"/>
    <x v="27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s v="SMALL"/>
    <s v="50k - 200k"/>
    <s v="Columbus, IN"/>
    <n v="5493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90X674"/>
    <n v="90"/>
    <x v="27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s v="SMALL"/>
    <s v="50k - 200k"/>
    <s v="Columbus, IN"/>
    <n v="549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4"/>
    <n v="90"/>
    <x v="27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s v="SMALL"/>
    <s v="50k - 200k"/>
    <s v="Columbus, IN"/>
    <n v="5493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75"/>
    <n v="90"/>
    <x v="27"/>
    <s v="49 USC 5307 - Urbanized Area Formula (FY2006 forward)"/>
    <n v="5307"/>
    <x v="6"/>
    <m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s v="SMALL"/>
    <s v="50k - 200k"/>
    <s v="Anderson, IN"/>
    <n v="881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6"/>
    <n v="90"/>
    <x v="27"/>
    <s v="49 USC 5307 - Urbanized Area Formula (FY2006 forward)"/>
    <n v="5307"/>
    <x v="6"/>
    <m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s v="SMALL"/>
    <s v="50k - 200k"/>
    <s v="Muncie, IN"/>
    <n v="905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7"/>
    <n v="90"/>
    <x v="27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s v="SMALL"/>
    <s v="50k - 200k"/>
    <s v="Kokomo, IN"/>
    <n v="62182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IN90X677"/>
    <n v="90"/>
    <x v="27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s v="SMALL"/>
    <s v="50k - 200k"/>
    <s v="Kokomo, IN"/>
    <n v="62182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s v="SMALL"/>
    <s v="50k - 200k"/>
    <s v="Terre Haute, IN"/>
    <n v="9274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s v="SMALL"/>
    <s v="50k - 200k"/>
    <s v="Terre Haute, IN"/>
    <n v="92742"/>
    <s v="11100"/>
    <s v="DF"/>
    <s v="DIESEL"/>
    <s v="N"/>
    <s v="1116"/>
    <x v="0"/>
    <n v="11"/>
    <s v="Bus"/>
    <s v="16"/>
    <s v="111"/>
    <s v="Lease - Replacement"/>
    <s v="03"/>
    <s v="30 ft Bus"/>
    <m/>
    <x v="5"/>
    <n v="1"/>
    <s v="Capital"/>
    <s v="1"/>
    <m/>
    <s v="1"/>
    <m/>
    <s v="6"/>
    <s v="0"/>
    <s v="3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s v="SMALL"/>
    <s v="50k - 200k"/>
    <s v="Terre Haute, IN"/>
    <n v="927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s v="SMALL"/>
    <s v="50k - 200k"/>
    <s v="Terre Haute, IN"/>
    <n v="927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80"/>
    <n v="90"/>
    <x v="27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s v="LARGE"/>
    <s v="Over 1m"/>
    <s v="Chicago, IL-IN"/>
    <n v="860820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IN90X680"/>
    <n v="90"/>
    <x v="27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s v="MEDIUM"/>
    <s v="200k - 1m"/>
    <s v="South Bend, IN-MI"/>
    <n v="27816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IN90X681"/>
    <n v="90"/>
    <x v="27"/>
    <s v="49 USC 5307 - Urbanized Area Formula (FY2006 forward)"/>
    <n v="5307"/>
    <x v="6"/>
    <m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s v="SMALL"/>
    <s v="50k - 200k"/>
    <s v="Michigan City-La Porte, IN-MI"/>
    <n v="66025"/>
    <s v="30000"/>
    <s v="BD"/>
    <s v="BIO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s v="LARGE"/>
    <s v="Over 1m"/>
    <s v="Indianapolis, IN"/>
    <n v="1487483"/>
    <s v="114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s v="LARGE"/>
    <s v="Over 1m"/>
    <s v="Indianapolis, IN"/>
    <n v="1487483"/>
    <s v="1144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s v="LARGE"/>
    <s v="Over 1m"/>
    <s v="Indianapolis, IN"/>
    <n v="1487483"/>
    <s v="1144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s v="LARGE"/>
    <s v="Over 1m"/>
    <s v="Indianapolis, IN"/>
    <n v="1487483"/>
    <s v="11710"/>
    <s v="  "/>
    <m/>
    <s v="N"/>
    <s v="1171"/>
    <x v="0"/>
    <n v="11"/>
    <s v="Bus"/>
    <s v="71"/>
    <s v="117"/>
    <s v="3rd party Contract"/>
    <s v="07"/>
    <s v="3rd party Contract"/>
    <m/>
    <x v="0"/>
    <n v="1"/>
    <s v="Capital"/>
    <s v="1"/>
    <m/>
    <s v="7"/>
    <m/>
    <s v="1"/>
    <s v="0"/>
    <s v="7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s v="LARGE"/>
    <s v="Over 1m"/>
    <s v="Indianapolis, IN"/>
    <n v="14874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s v="LARGE"/>
    <s v="Over 1m"/>
    <s v="Indianapolis, IN"/>
    <n v="14874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s v="LARGE"/>
    <s v="Over 1m"/>
    <s v="Indianapolis, IN"/>
    <n v="1487483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s v="LARGE"/>
    <s v="Over 1m"/>
    <s v="Indianapolis, IN"/>
    <n v="1487483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s v="LARGE"/>
    <s v="Over 1m"/>
    <s v="Indianapolis, IN"/>
    <n v="1487483"/>
    <s v="1142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s v="LARGE"/>
    <s v="Over 1m"/>
    <s v="Indianapolis, IN"/>
    <n v="1487483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s v="MEDIUM"/>
    <s v="200k - 1m"/>
    <s v="South Bend, IN-MI"/>
    <n v="27816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s v="MEDIUM"/>
    <s v="200k - 1m"/>
    <s v="South Bend, IN-MI"/>
    <n v="2781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s v="MEDIUM"/>
    <s v="200k - 1m"/>
    <s v="South Bend, IN-MI"/>
    <n v="278165"/>
    <s v="11100"/>
    <s v="BD"/>
    <s v="BIO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s v="MEDIUM"/>
    <s v="200k - 1m"/>
    <s v="South Bend, IN-MI"/>
    <n v="278165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s v="MEDIUM"/>
    <s v="200k - 1m"/>
    <s v="South Bend, IN-MI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s v="MEDIUM"/>
    <s v="200k - 1m"/>
    <s v="South Bend, IN-MI"/>
    <n v="2781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s v="MEDIUM"/>
    <s v="200k - 1m"/>
    <s v="South Bend, IN-MI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s v="MEDIUM"/>
    <s v="200k - 1m"/>
    <s v="South Bend, IN-MI"/>
    <n v="27816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s v="MEDIUM"/>
    <s v="200k - 1m"/>
    <s v="South Bend, IN-MI"/>
    <n v="27816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s v="SMALL"/>
    <s v="50k - 200k"/>
    <s v="Bloomington, IN"/>
    <n v="108657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s v="SMALL"/>
    <s v="50k - 200k"/>
    <s v="Bloomington, IN"/>
    <n v="10865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s v="SMALL"/>
    <s v="50k - 200k"/>
    <s v="Bloomington, IN"/>
    <n v="10865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s v="SMALL"/>
    <s v="50k - 200k"/>
    <s v="Bloomington, IN"/>
    <n v="10865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s v="SMALL"/>
    <s v="50k - 200k"/>
    <s v="Bloomington, IN"/>
    <n v="10865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s v="SMALL"/>
    <s v="50k - 200k"/>
    <s v="Bloomington, IN"/>
    <n v="1086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s v="SMALL"/>
    <s v="50k - 200k"/>
    <s v="Bloomington, IN"/>
    <n v="1086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s v="SMALL"/>
    <s v="50k - 200k"/>
    <s v="Bloomington, IN"/>
    <n v="10865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s v="SMALL"/>
    <s v="50k - 200k"/>
    <s v="Elkhart, IN-MI"/>
    <n v="14359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s v="SMALL"/>
    <s v="50k - 200k"/>
    <s v="Elkhart, IN-MI"/>
    <n v="14359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s v="SMALL"/>
    <s v="50k - 200k"/>
    <s v="Elkhart, IN-MI"/>
    <n v="14359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s v="SMALL"/>
    <s v="50k - 200k"/>
    <s v="Elkhart, IN-MI"/>
    <n v="143592"/>
    <s v="11100"/>
    <s v="DF"/>
    <s v="DIESEL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s v="SMALL"/>
    <s v="50k - 200k"/>
    <s v="Elkhart, IN-MI"/>
    <n v="143592"/>
    <s v="11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s v="SMALL"/>
    <s v="50k - 200k"/>
    <s v="Elkhart, IN-MI"/>
    <n v="143592"/>
    <s v="114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s v="SMALL"/>
    <s v="50k - 200k"/>
    <s v="Elkhart, IN-MI"/>
    <n v="1435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n v="0"/>
    <n v="180030"/>
    <s v="LARGE"/>
    <s v="Over 1m"/>
    <s v="Chicago, IL-IN"/>
    <n v="8608208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s v="LARGE"/>
    <s v="Over 1m"/>
    <s v="Chicago, IL-IN"/>
    <n v="860820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n v="0"/>
    <n v="180030"/>
    <s v="LARGE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n v="0"/>
    <n v="180030"/>
    <s v="LARGE"/>
    <s v="Over 1m"/>
    <s v="Chicago, IL-IN"/>
    <n v="860820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s v="LARGE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n v="0"/>
    <n v="180030"/>
    <s v="LARGE"/>
    <s v="Over 1m"/>
    <s v="Chicago, IL-IN"/>
    <n v="8608208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N95X038"/>
    <n v="95"/>
    <x v="27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n v="0"/>
    <n v="180300"/>
    <s v="LARGE"/>
    <s v="Over 1m"/>
    <s v="Indianapolis, IN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8"/>
    <n v="95"/>
    <x v="27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s v="LARGE"/>
    <s v="Over 1m"/>
    <s v="Indianapolis, IN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8"/>
    <n v="95"/>
    <x v="27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s v="LARGE"/>
    <s v="Over 1m"/>
    <s v="Indianapolis, IN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s v="LARGE"/>
    <s v="Over 1m"/>
    <s v="Indianapolis, IN"/>
    <n v="1487483"/>
    <s v="1142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s v="LARGE"/>
    <s v="Over 1m"/>
    <s v="Indianapolis, IN"/>
    <n v="1487483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s v="LARGE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n v="0"/>
    <n v="180300"/>
    <s v="LARGE"/>
    <s v="Over 1m"/>
    <s v="Indianapolis, IN"/>
    <n v="1487483"/>
    <s v="1142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s v="MEDIUM"/>
    <s v="200k - 1m"/>
    <s v="South Bend, IN-MI"/>
    <n v="278165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s v="MEDIUM"/>
    <s v="200k - 1m"/>
    <s v="South Bend, IN-MI"/>
    <n v="278165"/>
    <s v="11100"/>
    <s v="BD"/>
    <s v="BIO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n v="0"/>
    <n v="180730"/>
    <s v="MEDIUM"/>
    <s v="200k - 1m"/>
    <s v="South Bend, IN-MI"/>
    <n v="278165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s v="MEDIUM"/>
    <s v="200k - 1m"/>
    <s v="South Bend, IN-MI"/>
    <n v="278165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IN95X051"/>
    <n v="95"/>
    <x v="27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s v="MEDIUM"/>
    <s v="200k - 1m"/>
    <s v="Evansville, IN-KY"/>
    <n v="22935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IN95X051"/>
    <n v="95"/>
    <x v="27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s v="MEDIUM"/>
    <s v="200k - 1m"/>
    <s v="Evansville, IN-KY"/>
    <n v="22935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95X052"/>
    <n v="95"/>
    <x v="27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s v="SMALL"/>
    <s v="50k - 200k"/>
    <s v="Michigan City-La Porte, IN-MI"/>
    <n v="66025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IN95X052"/>
    <n v="95"/>
    <x v="27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s v="SMALL"/>
    <s v="50k - 200k"/>
    <s v="Michigan City-La Porte, IN-MI"/>
    <n v="66025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53"/>
    <n v="95"/>
    <x v="27"/>
    <s v="49 USC 5307 - Urbanized Area Formula (FHWA xfer FY 2007 fwd)"/>
    <n v="5308"/>
    <x v="6"/>
    <m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s v="LARGE"/>
    <s v="Over 1m"/>
    <s v="Chicago, IL-IN"/>
    <n v="8608208"/>
    <s v="11100"/>
    <s v="OR"/>
    <s v="OTHER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N95X055"/>
    <n v="95"/>
    <x v="27"/>
    <s v="49 USC 5307 - Urbanized Area Formula (FHWA xfer FY 2007 fwd)"/>
    <n v="5309"/>
    <x v="6"/>
    <m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s v="LARGE"/>
    <s v="Over 1m"/>
    <s v="Chicago, IL-IN"/>
    <n v="8608208"/>
    <s v="12100"/>
    <s v="EP"/>
    <s v="ELECTRIC TRACKLESS TROLLEY"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x v="0"/>
    <n v="1"/>
    <s v="Capital"/>
    <s v="2"/>
    <m/>
    <s v="1"/>
    <m/>
    <s v="3"/>
    <s v="2"/>
    <s v="2"/>
  </r>
  <r>
    <s v="IN95X056"/>
    <n v="95"/>
    <x v="27"/>
    <s v="49 USC 5307 - Urbanized Area Formula (FHWA xfer FY 2007 fwd)"/>
    <n v="5310"/>
    <x v="6"/>
    <m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s v="SMALL"/>
    <s v="50k - 200k"/>
    <s v="Lafayette, IN"/>
    <n v="147725"/>
    <s v="11700"/>
    <s v="CN"/>
    <s v="COMPRESSED NATURAL GAS"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040017"/>
    <n v="4"/>
    <x v="28"/>
    <s v="49 USC 5309 - Bus and Bus Facilities (FY2006 forward)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n v="0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n v="0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n v="0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n v="0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n v="0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n v="0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2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s v="MEDIUM"/>
    <s v="200k - 1m"/>
    <s v="Wichita, KS"/>
    <n v="4728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2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s v="MEDIUM"/>
    <s v="200k - 1m"/>
    <s v="Wichita, KS"/>
    <n v="47287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3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s v="SMALL"/>
    <s v="50k - 200k"/>
    <s v="Topeka, KS"/>
    <n v="1500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3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s v="SMALL"/>
    <s v="50k - 200k"/>
    <s v="Topeka, KS"/>
    <n v="1500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3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s v="SMALL"/>
    <s v="50k - 200k"/>
    <s v="Topeka, KS"/>
    <n v="15000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n v="0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n v="0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n v="0"/>
    <n v="200000"/>
    <s v="STATE"/>
    <s v="Under 50k"/>
    <s v="KANSAS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n v="0"/>
    <n v="200000"/>
    <s v="STATE"/>
    <s v="Under 50k"/>
    <s v="KANSAS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s v="STATE"/>
    <s v="Under 50k"/>
    <s v="KANSAS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n v="0"/>
    <n v="200000"/>
    <s v="STATE"/>
    <s v="Under 50k"/>
    <s v="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n v="0"/>
    <n v="200000"/>
    <s v="STATE"/>
    <s v="Under 50k"/>
    <s v="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s v="STATE"/>
    <s v="Under 50k"/>
    <s v="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n v="0"/>
    <n v="200000"/>
    <s v="STATE"/>
    <s v="Under 50k"/>
    <s v="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s v="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s v="STATE"/>
    <s v="Under 50k"/>
    <s v="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n v="0"/>
    <n v="200000"/>
    <s v="STATE"/>
    <s v="Under 50k"/>
    <s v="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s v="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s v="STATE"/>
    <s v="Under 50k"/>
    <s v="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S18X038"/>
    <n v="18"/>
    <x v="28"/>
    <s v="49 USC 5311 - Nonurbanized Area Programs"/>
    <n v="5311"/>
    <x v="2"/>
    <m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s v="STATE"/>
    <s v="Under 50k"/>
    <s v="KANSAS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KS18X039"/>
    <n v="18"/>
    <x v="28"/>
    <s v="49 USC 5311 - Nonurbanized Area Programs"/>
    <n v="5311"/>
    <x v="2"/>
    <m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s v="STATE"/>
    <s v="Under 50k"/>
    <s v="KANSAS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KS340002"/>
    <n v="34"/>
    <x v="28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340002"/>
    <n v="34"/>
    <x v="28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340004"/>
    <n v="34"/>
    <x v="28"/>
    <s v="49 USC 5339 - Bus and Bus Facilities Formula (FY2013 and forward)"/>
    <n v="5339"/>
    <x v="4"/>
    <s v="CAPITAL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s v="MEDIUM"/>
    <s v="200k - 1m"/>
    <s v="Wichita, KS"/>
    <n v="4728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n v="12184"/>
    <n v="201500"/>
    <s v="SMALL"/>
    <s v="50k - 200k"/>
    <s v="Topeka, KS"/>
    <n v="150003"/>
    <s v="11900"/>
    <s v="  "/>
    <m/>
    <s v="N"/>
    <s v="1192"/>
    <x v="0"/>
    <n v="11"/>
    <s v="Bus"/>
    <s v="92"/>
    <s v="119"/>
    <s v="Acquisition"/>
    <s v="09"/>
    <s v="Enhanced ADA Access"/>
    <m/>
    <x v="0"/>
    <n v="1"/>
    <s v="Capital"/>
    <s v="1"/>
    <m/>
    <s v="9"/>
    <m/>
    <s v="2"/>
    <s v="0"/>
    <s v="9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n v="2720"/>
    <n v="201500"/>
    <s v="SMALL"/>
    <s v="50k - 200k"/>
    <s v="Topeka, KS"/>
    <n v="150003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s v="SMALL"/>
    <s v="50k - 200k"/>
    <s v="Topeka, KS"/>
    <n v="150003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n v="11760"/>
    <n v="201500"/>
    <s v="SMALL"/>
    <s v="50k - 200k"/>
    <s v="Topeka, KS"/>
    <n v="150003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n v="59946"/>
    <n v="201500"/>
    <s v="SMALL"/>
    <s v="50k - 200k"/>
    <s v="Topeka, KS"/>
    <n v="150003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s v="SMALL"/>
    <s v="50k - 200k"/>
    <s v="Topeka, KS"/>
    <n v="15000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KS800015"/>
    <n v="80"/>
    <x v="28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s v="STATE"/>
    <s v="Under 50k"/>
    <s v="KANSAS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S800015"/>
    <n v="80"/>
    <x v="28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s v="STATE"/>
    <s v="Under 50k"/>
    <s v="KANSAS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S800015"/>
    <n v="80"/>
    <x v="28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s v="STATE"/>
    <s v="Under 50k"/>
    <s v="KANSAS GOV APP"/>
    <n v="0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s v="STATE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x v="0"/>
    <n v="4"/>
    <s v="Planning"/>
    <s v="4"/>
    <m/>
    <s v="3"/>
    <m/>
    <s v="1"/>
    <s v="8"/>
    <s v="2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s v="STATE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x v="0"/>
    <n v="4"/>
    <s v="Planning"/>
    <s v="4"/>
    <m/>
    <s v="3"/>
    <m/>
    <s v="1"/>
    <s v="8"/>
    <s v="2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s v="STATE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x v="0"/>
    <n v="4"/>
    <s v="Planning"/>
    <s v="4"/>
    <m/>
    <s v="3"/>
    <m/>
    <s v="1"/>
    <s v="8"/>
    <s v="2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s v="STATE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x v="0"/>
    <n v="4"/>
    <s v="Planning"/>
    <s v="4"/>
    <m/>
    <s v="3"/>
    <m/>
    <s v="1"/>
    <s v="8"/>
    <s v="2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s v="MEDIUM"/>
    <s v="200k - 1m"/>
    <s v="Wichita, KS"/>
    <n v="47287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s v="MEDIUM"/>
    <s v="200k - 1m"/>
    <s v="Wichita, KS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s v="MEDIUM"/>
    <s v="200k - 1m"/>
    <s v="Wichita, KS"/>
    <n v="4728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s v="MEDIUM"/>
    <s v="200k - 1m"/>
    <s v="Wichita, KS"/>
    <n v="4728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s v="MEDIUM"/>
    <s v="200k - 1m"/>
    <s v="Wichita, KS"/>
    <n v="4728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s v="MEDIUM"/>
    <s v="200k - 1m"/>
    <s v="Wichita, KS"/>
    <n v="4728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s v="MEDIUM"/>
    <s v="200k - 1m"/>
    <s v="Wichita, KS"/>
    <n v="47287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s v="MEDIUM"/>
    <s v="200k - 1m"/>
    <s v="Wichita, KS"/>
    <n v="47287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s v="MEDIUM"/>
    <s v="200k - 1m"/>
    <s v="Wichita, KS"/>
    <n v="47287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s v="MEDIUM"/>
    <s v="200k - 1m"/>
    <s v="Wichita, KS"/>
    <n v="47287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s v="MEDIUM"/>
    <s v="200k - 1m"/>
    <s v="Wichita, KS"/>
    <n v="47287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s v="SMALL"/>
    <s v="50k - 200k"/>
    <s v="Lawrence, KS"/>
    <n v="88053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s v="SMALL"/>
    <s v="50k - 200k"/>
    <s v="Lawrence, KS"/>
    <n v="88053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s v="SMALL"/>
    <s v="50k - 200k"/>
    <s v="Lawrence, KS"/>
    <n v="88053"/>
    <s v="111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s v="SMALL"/>
    <s v="50k - 200k"/>
    <s v="Lawrence, KS"/>
    <n v="8805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s v="SMALL"/>
    <s v="50k - 200k"/>
    <s v="Lawrence, KS"/>
    <n v="8805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S90X155"/>
    <n v="90"/>
    <x v="28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s v="SMALL"/>
    <s v="50k - 200k"/>
    <s v="Topeka, KS"/>
    <n v="1500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5"/>
    <n v="90"/>
    <x v="28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s v="SMALL"/>
    <s v="50k - 200k"/>
    <s v="Topeka, KS"/>
    <n v="1500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5"/>
    <n v="90"/>
    <x v="28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n v="785253"/>
    <n v="201500"/>
    <s v="SMALL"/>
    <s v="50k - 200k"/>
    <s v="Topeka, KS"/>
    <n v="150003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s v="LARGE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s v="LARGE"/>
    <s v="Over 1m"/>
    <s v="Kansas City, MO-KS"/>
    <n v="1519417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s v="LARGE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s v="LARGE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s v="LARGE"/>
    <s v="Over 1m"/>
    <s v="Kansas City, MO-KS"/>
    <n v="1519417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s v="LARGE"/>
    <s v="Over 1m"/>
    <s v="Kansas City, MO-KS"/>
    <n v="1519417"/>
    <s v="3009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s v="LARGE"/>
    <s v="Over 1m"/>
    <s v="Kansas City, MO-KS"/>
    <n v="1519417"/>
    <s v="3009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s v="LARGE"/>
    <s v="Over 1m"/>
    <s v="Kansas City, MO-KS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s v="LARGE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S95X005"/>
    <n v="95"/>
    <x v="28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s v="MEDIUM"/>
    <s v="200k - 1m"/>
    <s v="Wichita, KS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KS95X005"/>
    <n v="95"/>
    <x v="28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n v="0"/>
    <n v="200700"/>
    <s v="MEDIUM"/>
    <s v="200k - 1m"/>
    <s v="Wichita, KS"/>
    <n v="47287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KS95X005"/>
    <n v="95"/>
    <x v="28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s v="MEDIUM"/>
    <s v="200k - 1m"/>
    <s v="Wichita, KS"/>
    <n v="472870"/>
    <s v="44200"/>
    <s v="  "/>
    <m/>
    <s v="N"/>
    <s v="4426"/>
    <x v="6"/>
    <s v="44"/>
    <s v="Planning"/>
    <s v="26"/>
    <s v="442"/>
    <s v="Planning Emphasis Area"/>
    <s v="15"/>
    <s v="Support Transit Capital investment decisions "/>
    <m/>
    <x v="0"/>
    <s v="4"/>
    <s v="Planning"/>
    <s v="4"/>
    <m/>
    <s v="2"/>
    <m/>
    <s v="6"/>
    <s v="1"/>
    <s v="5"/>
  </r>
  <r>
    <s v="KS95X009"/>
    <n v="95"/>
    <x v="28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n v="0"/>
    <n v="200700"/>
    <s v="MEDIUM"/>
    <s v="200k - 1m"/>
    <s v="Wichita, KS"/>
    <n v="4728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95X009"/>
    <n v="95"/>
    <x v="28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s v="MEDIUM"/>
    <s v="200k - 1m"/>
    <s v="Wichita, KS"/>
    <n v="47287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KS95X011"/>
    <n v="95"/>
    <x v="28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S95X011"/>
    <n v="95"/>
    <x v="28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S95X013"/>
    <n v="95"/>
    <x v="28"/>
    <s v="49 USC 5307 - Urbanized Area Formula (FHWA xfer FY 2007 fwd)"/>
    <n v="5307"/>
    <x v="6"/>
    <m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s v="MEDIUM"/>
    <s v="200k - 1m"/>
    <s v="Wichita, KS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KY040047"/>
    <n v="4"/>
    <x v="29"/>
    <s v="49 USC 5309 - Bus and Bus Facilities (FY2006 forward)"/>
    <n v="5309"/>
    <x v="4"/>
    <s v="CAPITAL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s v="MEDIUM"/>
    <s v="200k - 1m"/>
    <s v="Louisville/Jefferson County, KY-IN"/>
    <n v="97254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n v="0"/>
    <n v="210000"/>
    <s v="STATE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n v="0"/>
    <n v="210000"/>
    <s v="STATE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s v="STATE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s v="STATE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s v="STATE"/>
    <s v="Under 50k"/>
    <s v="KENTUCKY GOV APP"/>
    <n v="0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n v="0"/>
    <n v="210000"/>
    <s v="STATE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n v="0"/>
    <n v="210000"/>
    <s v="STATE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6X007"/>
    <n v="16"/>
    <x v="29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s v="MEDIUM"/>
    <s v="200k - 1m"/>
    <s v="Lexington-Fayette, KY"/>
    <n v="290263"/>
    <s v="647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6X007"/>
    <n v="16"/>
    <x v="29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s v="MEDIUM"/>
    <s v="200k - 1m"/>
    <s v="Lexington-Fayette, KY"/>
    <n v="290263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s v="MEDIUM"/>
    <s v="200k - 1m"/>
    <s v="Louisville/Jefferson County, KY-IN"/>
    <n v="972546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6X010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s v="MEDIUM"/>
    <s v="200k - 1m"/>
    <s v="Lexington-Fayette, KY"/>
    <n v="29026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11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s v="SMALL"/>
    <s v="50k - 200k"/>
    <s v="Owensboro, KY"/>
    <n v="7054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11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s v="SMALL"/>
    <s v="50k - 200k"/>
    <s v="Elizabethtown-Radcliff, KY"/>
    <n v="7346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11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s v="SMALL"/>
    <s v="50k - 200k"/>
    <s v="Elizabethtown-Radcliff, KY"/>
    <n v="7346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11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s v="SMALL"/>
    <s v="50k - 200k"/>
    <s v="Bowling Green, KY"/>
    <n v="7830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n v="0"/>
    <n v="210000"/>
    <s v="STATE"/>
    <s v="Under 50k"/>
    <s v="KENTUCKY GOV APP"/>
    <n v="0"/>
    <s v="634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s v="STATE"/>
    <s v="Under 50k"/>
    <s v="KENTUCKY GOV APP"/>
    <n v="0"/>
    <s v="634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s v="STATE"/>
    <s v="Under 50k"/>
    <s v="KENTUCKY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s v="STATE"/>
    <s v="Under 50k"/>
    <s v="KENTUCKY GOV APP"/>
    <n v="0"/>
    <s v="300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s v="STATE"/>
    <s v="Under 50k"/>
    <s v="KENTUCKY GOV APP"/>
    <n v="0"/>
    <s v="62000"/>
    <s v="  "/>
    <m/>
    <s v="N"/>
    <s v="1179"/>
    <x v="0"/>
    <s v="11"/>
    <s v="Bus"/>
    <s v="79"/>
    <s v="117"/>
    <s v="Project Admin."/>
    <s v="00"/>
    <s v="Project Admin."/>
    <m/>
    <x v="0"/>
    <s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s v="STATE"/>
    <s v="Under 50k"/>
    <s v="KENTUCKY GOV APP"/>
    <n v="0"/>
    <s v="634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s v="STATE"/>
    <s v="Under 50k"/>
    <s v="KENTUCKY GOV APP"/>
    <n v="0"/>
    <s v="634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s v="STATE"/>
    <s v="Under 50k"/>
    <s v="KENTUCKY GOV APP"/>
    <n v="0"/>
    <s v="634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s v="STATE"/>
    <s v="Under 50k"/>
    <s v="KENTUCKY GOV APP"/>
    <n v="0"/>
    <s v="648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n v="0"/>
    <n v="210000"/>
    <s v="STATE"/>
    <s v="Under 50k"/>
    <s v="KENTUCKY GOV APP"/>
    <n v="0"/>
    <s v="634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n v="0"/>
    <n v="210000"/>
    <s v="STATE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s v="STATE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s v="STATE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s v="STATE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n v="0"/>
    <n v="210000"/>
    <s v="STATE"/>
    <s v="Under 50k"/>
    <s v="KENTUCKY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n v="0"/>
    <n v="210000"/>
    <s v="STATE"/>
    <s v="Under 50k"/>
    <s v="KENTUCKY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s v="STATE"/>
    <s v="Under 50k"/>
    <s v="KENTUCKY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s v="STATE"/>
    <s v="Under 50k"/>
    <s v="KENTUCKY GOV APP"/>
    <n v="0"/>
    <s v="300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n v="0"/>
    <n v="210000"/>
    <s v="STATE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n v="0"/>
    <n v="210000"/>
    <s v="STATE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s v="STATE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s v="STATE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n v="0"/>
    <n v="210000"/>
    <s v="STATE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s v="STATE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s v="STATE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s v="STATE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n v="0"/>
    <n v="210000"/>
    <s v="STATE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n v="0"/>
    <n v="210000"/>
    <s v="STATE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s v="STATE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s v="STATE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n v="0"/>
    <n v="210000"/>
    <s v="STATE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n v="0"/>
    <n v="210000"/>
    <s v="STATE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s v="STATE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s v="STATE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n v="0"/>
    <n v="210000"/>
    <s v="STATE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n v="0"/>
    <n v="210000"/>
    <s v="STATE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s v="STATE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s v="STATE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1"/>
    <s v="Training"/>
    <m/>
    <x v="0"/>
    <s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1"/>
    <s v="Training"/>
    <m/>
    <x v="0"/>
    <s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2"/>
    <s v="Technical Assistance"/>
    <m/>
    <x v="0"/>
    <s v="4"/>
    <s v="Planning"/>
    <s v="3"/>
    <m/>
    <s v="5"/>
    <m/>
    <s v="0"/>
    <s v="0"/>
    <s v="2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2"/>
    <s v="Technical Assistance"/>
    <m/>
    <x v="0"/>
    <s v="4"/>
    <s v="Planning"/>
    <s v="3"/>
    <m/>
    <s v="5"/>
    <m/>
    <s v="0"/>
    <s v="0"/>
    <s v="2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4"/>
    <s v="Related Support Services"/>
    <m/>
    <x v="0"/>
    <s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4"/>
    <s v="Related Support Services"/>
    <m/>
    <x v="0"/>
    <s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s v="STATE"/>
    <s v="Under 50k"/>
    <s v="KENTUCKY GOV APP"/>
    <n v="0"/>
    <s v="11100"/>
    <s v="GA"/>
    <s v="GASOLINE"/>
    <s v="N"/>
    <s v="1113"/>
    <x v="2"/>
    <s v="11"/>
    <s v="Bus"/>
    <s v="13"/>
    <s v="111"/>
    <s v="Purchase - Replacement"/>
    <s v="15"/>
    <s v="Vans"/>
    <m/>
    <x v="1"/>
    <s v="1"/>
    <s v="Capital"/>
    <s v="1"/>
    <m/>
    <s v="1"/>
    <m/>
    <s v="3"/>
    <s v="1"/>
    <s v="5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s v="MEDIUM"/>
    <s v="200k - 1m"/>
    <s v="Louisville/Jefferson County, KY-IN"/>
    <n v="972546"/>
    <s v="11100"/>
    <s v="BP"/>
    <s v="BATTERY-POWERED"/>
    <s v="N"/>
    <s v="1112"/>
    <x v="2"/>
    <n v="11"/>
    <s v="Bus"/>
    <s v="12"/>
    <s v="111"/>
    <s v="Purchase - Replacement"/>
    <s v="14"/>
    <s v="Bus Dual Mode"/>
    <m/>
    <x v="13"/>
    <n v="1"/>
    <s v="Capital"/>
    <s v="1"/>
    <m/>
    <s v="1"/>
    <m/>
    <s v="2"/>
    <s v="1"/>
    <s v="4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s v="MEDIUM"/>
    <s v="200k - 1m"/>
    <s v="Louisville/Jefferson County, KY-IN"/>
    <n v="972546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s v="MEDIUM"/>
    <s v="200k - 1m"/>
    <s v="Louisville/Jefferson County, KY-IN"/>
    <n v="97254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s v="MEDIUM"/>
    <s v="200k - 1m"/>
    <s v="Louisville/Jefferson County, KY-IN"/>
    <n v="972546"/>
    <s v="11500"/>
    <s v="  "/>
    <m/>
    <s v="N"/>
    <s v="1153"/>
    <x v="0"/>
    <n v="11"/>
    <s v="Bus"/>
    <s v="53"/>
    <s v="115"/>
    <s v="Construction"/>
    <s v="03"/>
    <s v="Power Distribution Substation"/>
    <m/>
    <x v="0"/>
    <n v="1"/>
    <s v="Capital"/>
    <s v="1"/>
    <m/>
    <s v="5"/>
    <m/>
    <s v="3"/>
    <s v="0"/>
    <s v="3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s v="MEDIUM"/>
    <s v="200k - 1m"/>
    <s v="Louisville/Jefferson County, KY-IN"/>
    <n v="972546"/>
    <s v="1150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s v="MEDIUM"/>
    <s v="200k - 1m"/>
    <s v="Louisville/Jefferson County, KY-IN"/>
    <n v="972546"/>
    <s v="11500"/>
    <s v="  "/>
    <m/>
    <s v="N"/>
    <s v="1152"/>
    <x v="0"/>
    <n v="11"/>
    <s v="Bus"/>
    <s v="52"/>
    <s v="115"/>
    <s v="Acquisition"/>
    <s v="03"/>
    <s v="Power Distribution Substation"/>
    <m/>
    <x v="0"/>
    <n v="1"/>
    <s v="Capital"/>
    <s v="1"/>
    <m/>
    <s v="5"/>
    <m/>
    <s v="2"/>
    <s v="0"/>
    <s v="3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s v="MEDIUM"/>
    <s v="200k - 1m"/>
    <s v="Lexington-Fayette, KY"/>
    <n v="290263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s v="MEDIUM"/>
    <s v="200k - 1m"/>
    <s v="Lexington-Fayette, KY"/>
    <n v="290263"/>
    <s v="11500"/>
    <s v="  "/>
    <m/>
    <s v="N"/>
    <s v="1151"/>
    <x v="0"/>
    <n v="11"/>
    <s v="Bus"/>
    <s v="51"/>
    <s v="115"/>
    <s v="Engineering and Design"/>
    <s v="20"/>
    <s v="Miscellaneous"/>
    <m/>
    <x v="0"/>
    <n v="1"/>
    <s v="Capital"/>
    <s v="1"/>
    <m/>
    <s v="5"/>
    <m/>
    <s v="1"/>
    <s v="2"/>
    <s v="0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s v="MEDIUM"/>
    <s v="200k - 1m"/>
    <s v="Lexington-Fayette, KY"/>
    <n v="290263"/>
    <s v="11500"/>
    <s v="  "/>
    <m/>
    <s v="N"/>
    <s v="1153"/>
    <x v="0"/>
    <n v="11"/>
    <s v="Bus"/>
    <s v="53"/>
    <s v="115"/>
    <s v="Construction"/>
    <s v="20"/>
    <s v="Miscellaneous"/>
    <m/>
    <x v="0"/>
    <n v="1"/>
    <s v="Capital"/>
    <s v="1"/>
    <m/>
    <s v="5"/>
    <m/>
    <s v="3"/>
    <s v="2"/>
    <s v="0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s v="MEDIUM"/>
    <s v="200k - 1m"/>
    <s v="Lexington-Fayette, KY"/>
    <n v="290263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s v="MEDIUM"/>
    <s v="200k - 1m"/>
    <s v="Lexington-Fayette, KY"/>
    <n v="290263"/>
    <s v="1150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x v="5"/>
    <s v="11"/>
    <s v="Bus"/>
    <s v="42"/>
    <s v="114"/>
    <s v="Acquisition"/>
    <s v="08"/>
    <s v="ADP Hardware"/>
    <m/>
    <x v="0"/>
    <s v="1"/>
    <s v="Capital"/>
    <s v="1"/>
    <m/>
    <s v="4"/>
    <m/>
    <s v="2"/>
    <s v="0"/>
    <s v="8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n v="0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n v="0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n v="0"/>
    <n v="210340"/>
    <s v="MEDIUM"/>
    <s v="200k - 1m"/>
    <s v="Louisville/Jefferson County, KY-IN"/>
    <n v="972546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s v="MEDIUM"/>
    <s v="200k - 1m"/>
    <s v="Louisville/Jefferson County, KY-IN"/>
    <n v="972546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s v="MEDIUM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s v="MEDIUM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n v="0"/>
    <n v="210340"/>
    <s v="MEDIUM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s v="MEDIUM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340006"/>
    <n v="34"/>
    <x v="29"/>
    <s v="49 USC 5339 - Bus and Bus Facilities Formula (FY2013 and forward)"/>
    <n v="5339"/>
    <x v="4"/>
    <s v="CAPITAL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n v="446460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340007"/>
    <n v="34"/>
    <x v="29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340007"/>
    <n v="34"/>
    <x v="29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s v="MEDIUM"/>
    <s v="200k - 1m"/>
    <s v="HUNTINGTON, WV-KY-OH"/>
    <n v="20263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s v="MEDIUM"/>
    <s v="200k - 1m"/>
    <s v="Louisville/Jefferson County, KY-IN"/>
    <n v="97254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s v="MEDIUM"/>
    <s v="200k - 1m"/>
    <s v="Louisville/Jefferson County, KY-IN"/>
    <n v="972546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s v="MEDIUM"/>
    <s v="200k - 1m"/>
    <s v="Louisville/Jefferson County, KY-IN"/>
    <n v="972546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KY340009"/>
    <n v="34"/>
    <x v="29"/>
    <s v="49 USC 5339 - Bus and Bus Facilities Formula (FY2013 and forward)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n v="512497"/>
    <n v="211250"/>
    <s v="MEDIUM"/>
    <s v="200k - 1m"/>
    <s v="Lexington-Fayette, KY"/>
    <n v="29026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340010"/>
    <n v="34"/>
    <x v="29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s v="MEDIUM"/>
    <s v="200k - 1m"/>
    <s v="Evansville, IN-KY"/>
    <n v="229351"/>
    <s v="114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KY340010"/>
    <n v="34"/>
    <x v="29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s v="MEDIUM"/>
    <s v="200k - 1m"/>
    <s v="Evansville, IN-KY"/>
    <n v="22935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n v="0"/>
    <n v="210000"/>
    <s v="STATE"/>
    <s v="Under 50k"/>
    <s v="KENTUCKY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s v="STATE"/>
    <s v="Under 50k"/>
    <s v="KENTUCKY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s v="STATE"/>
    <s v="Under 50k"/>
    <s v="KENTUCKY GOV APP"/>
    <n v="0"/>
    <s v="44201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s v="STATE"/>
    <s v="Under 50k"/>
    <s v="KENTUCKY GOV APP"/>
    <n v="0"/>
    <s v="44202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s v="STATE"/>
    <s v="Under 50k"/>
    <s v="KENTUCKY GOV APP"/>
    <n v="0"/>
    <s v="44205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s v="STATE"/>
    <s v="Under 50k"/>
    <s v="KENTUCKY GOV APP"/>
    <n v="0"/>
    <s v="44208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s v="STATE"/>
    <s v="Under 50k"/>
    <s v="KENTUCKY GOV APP"/>
    <n v="0"/>
    <s v="44209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s v="STATE"/>
    <s v="Under 50k"/>
    <s v="KENTUCKY GOV APP"/>
    <n v="0"/>
    <s v="44201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s v="STATE"/>
    <s v="Under 50k"/>
    <s v="KENTUCKY GOV APP"/>
    <n v="0"/>
    <s v="44207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s v="STATE"/>
    <s v="Under 50k"/>
    <s v="KENTUCKY GOV APP"/>
    <n v="0"/>
    <s v="44208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s v="STATE"/>
    <s v="Under 50k"/>
    <s v="KENTUCKY GOV APP"/>
    <n v="0"/>
    <s v="44204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s v="STATE"/>
    <s v="Under 50k"/>
    <s v="KENTUCKY GOV APP"/>
    <n v="0"/>
    <s v="44201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s v="STATE"/>
    <s v="Under 50k"/>
    <s v="KENTUCKY GOV APP"/>
    <n v="0"/>
    <s v="44207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s v="STATE"/>
    <s v="Under 50k"/>
    <s v="KENTUCKY GOV APP"/>
    <n v="0"/>
    <s v="44208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s v="STATE"/>
    <s v="Under 50k"/>
    <s v="KENTUCKY GOV APP"/>
    <n v="0"/>
    <s v="44202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s v="STATE"/>
    <s v="Under 50k"/>
    <s v="KENTUCKY GOV APP"/>
    <n v="0"/>
    <s v="44205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s v="STATE"/>
    <s v="Under 50k"/>
    <s v="KENTUCKY GOV APP"/>
    <n v="0"/>
    <s v="44207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s v="STATE"/>
    <s v="Under 50k"/>
    <s v="KENTUCKY GOV APP"/>
    <n v="0"/>
    <s v="44209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s v="STATE"/>
    <s v="Under 50k"/>
    <s v="KENTUCKY GOV APP"/>
    <n v="0"/>
    <s v="44201"/>
    <s v="  "/>
    <m/>
    <s v="N"/>
    <s v="4426"/>
    <x v="6"/>
    <n v="44"/>
    <s v="Planning"/>
    <s v="26"/>
    <s v="442"/>
    <s v="Planning Emphasis Area"/>
    <s v="82"/>
    <s v="FHWA/FTA Metro. Planning"/>
    <m/>
    <x v="0"/>
    <n v="4"/>
    <s v="Planning"/>
    <s v="4"/>
    <m/>
    <s v="2"/>
    <m/>
    <s v="6"/>
    <s v="8"/>
    <s v="2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s v="STATE"/>
    <s v="Under 50k"/>
    <s v="KENTUCKY GOV APP"/>
    <n v="0"/>
    <s v="44201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s v="STATE"/>
    <s v="Under 50k"/>
    <s v="KENTUCKY GOV APP"/>
    <n v="0"/>
    <s v="44202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s v="STATE"/>
    <s v="Under 50k"/>
    <s v="KENTUCKY GOV APP"/>
    <n v="0"/>
    <s v="44203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s v="STATE"/>
    <s v="Under 50k"/>
    <s v="KENTUCKY GOV APP"/>
    <n v="0"/>
    <s v="44205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s v="STATE"/>
    <s v="Under 50k"/>
    <s v="KENTUCKY GOV APP"/>
    <n v="0"/>
    <s v="44206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s v="STATE"/>
    <s v="Under 50k"/>
    <s v="KENTUCKY GOV APP"/>
    <n v="0"/>
    <s v="44207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s v="STATE"/>
    <s v="Under 50k"/>
    <s v="KENTUCKY GOV APP"/>
    <n v="0"/>
    <s v="44208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s v="STATE"/>
    <s v="Under 50k"/>
    <s v="KENTUCKY GOV APP"/>
    <n v="0"/>
    <s v="44209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s v="SMALL"/>
    <s v="50k - 200k"/>
    <s v="Elizabethtown-Radcliff, KY"/>
    <n v="7346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s v="SMALL"/>
    <s v="50k - 200k"/>
    <s v="Elizabethtown-Radcliff, KY"/>
    <n v="7346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n v="0"/>
    <n v="213620"/>
    <s v="SMALL"/>
    <s v="50k - 200k"/>
    <s v="Elizabethtown-Radcliff, KY"/>
    <n v="73467"/>
    <s v="11900"/>
    <s v="  "/>
    <m/>
    <s v="N"/>
    <s v="1194"/>
    <x v="0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n v="0"/>
    <n v="213620"/>
    <s v="SMALL"/>
    <s v="50k - 200k"/>
    <s v="Elizabethtown-Radcliff, KY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n v="0"/>
    <n v="213620"/>
    <s v="SMALL"/>
    <s v="50k - 200k"/>
    <s v="Elizabethtown-Radcliff, KY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s v="SMALL"/>
    <s v="50k - 200k"/>
    <s v="Elizabethtown-Radcliff, KY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n v="0"/>
    <n v="213620"/>
    <s v="SMALL"/>
    <s v="50k - 200k"/>
    <s v="Elizabethtown-Radcliff, KY"/>
    <n v="73467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s v="SMALL"/>
    <s v="50k - 200k"/>
    <s v="Elizabethtown-Radcliff, KY"/>
    <n v="73467"/>
    <s v="11400"/>
    <s v="GA"/>
    <s v="GASOLINE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s v="MEDIUM"/>
    <s v="200k - 1m"/>
    <s v="HUNTINGTON, WV-KY-OH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s v="MEDIUM"/>
    <s v="200k - 1m"/>
    <s v="HUNTINGTON, WV-KY-OH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s v="MEDIUM"/>
    <s v="200k - 1m"/>
    <s v="HUNTINGTON, WV-KY-OH"/>
    <n v="20263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s v="MEDIUM"/>
    <s v="200k - 1m"/>
    <s v="HUNTINGTON, WV-KY-OH"/>
    <n v="20263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s v="LARGE"/>
    <s v="Over 1m"/>
    <s v="Cincinnati, OH-KY-IN"/>
    <n v="162482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s v="LARGE"/>
    <s v="Over 1m"/>
    <s v="Cincinnati, OH-KY-IN"/>
    <n v="162482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s v="LARGE"/>
    <s v="Over 1m"/>
    <s v="Cincinnati, OH-KY-IN"/>
    <n v="162482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s v="LARGE"/>
    <s v="Over 1m"/>
    <s v="Cincinnati, OH-KY-IN"/>
    <n v="1624827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s v="LARGE"/>
    <s v="Over 1m"/>
    <s v="Cincinnati, OH-KY-IN"/>
    <n v="162482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s v="LARGE"/>
    <s v="Over 1m"/>
    <s v="Cincinnati, OH-KY-IN"/>
    <n v="1624827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s v="MEDIUM"/>
    <s v="200k - 1m"/>
    <s v="Lexington-Fayette, KY"/>
    <n v="29026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s v="MEDIUM"/>
    <s v="200k - 1m"/>
    <s v="Lexington-Fayette, KY"/>
    <n v="29026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s v="MEDIUM"/>
    <s v="200k - 1m"/>
    <s v="Lexington-Fayette, KY"/>
    <n v="290263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s v="MEDIUM"/>
    <s v="200k - 1m"/>
    <s v="Lexington-Fayette, KY"/>
    <n v="29026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s v="MEDIUM"/>
    <s v="200k - 1m"/>
    <s v="Lexington-Fayette, KY"/>
    <n v="290263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s v="MEDIUM"/>
    <s v="200k - 1m"/>
    <s v="Lexington-Fayette, KY"/>
    <n v="29026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s v="SMALL"/>
    <s v="50k - 200k"/>
    <s v="Bowling Green, KY"/>
    <n v="7830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s v="SMALL"/>
    <s v="50k - 200k"/>
    <s v="Bowling Green, KY"/>
    <n v="7830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s v="SMALL"/>
    <s v="50k - 200k"/>
    <s v="Bowling Green, KY"/>
    <n v="7830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s v="SMALL"/>
    <s v="50k - 200k"/>
    <s v="Bowling Green, KY"/>
    <n v="783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s v="SMALL"/>
    <s v="50k - 200k"/>
    <s v="Bowling Green, KY"/>
    <n v="7830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s v="SMALL"/>
    <s v="50k - 200k"/>
    <s v="Bowling Green, KY"/>
    <n v="7830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s v="SMALL"/>
    <s v="50k - 200k"/>
    <s v="Bowling Green, KY"/>
    <n v="7830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s v="SMALL"/>
    <s v="50k - 200k"/>
    <s v="Bowling Green, KY"/>
    <n v="7830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s v="SMALL"/>
    <s v="50k - 200k"/>
    <s v="Bowling Green, KY"/>
    <n v="78306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s v="MEDIUM"/>
    <s v="200k - 1m"/>
    <s v="Louisville/Jefferson County, KY-IN"/>
    <n v="97254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s v="MEDIUM"/>
    <s v="200k - 1m"/>
    <s v="Louisville/Jefferson County, KY-IN"/>
    <n v="9725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s v="MEDIUM"/>
    <s v="200k - 1m"/>
    <s v="Louisville/Jefferson County, KY-IN"/>
    <n v="972546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90X230"/>
    <n v="90"/>
    <x v="29"/>
    <s v="49 USC 5307 - Urbanized Area Formula (FY2006 forward)"/>
    <n v="5307"/>
    <x v="6"/>
    <m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s v="SMALL"/>
    <s v="50k - 200k"/>
    <s v="Owensboro, KY"/>
    <n v="705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s v="MEDIUM"/>
    <s v="200k - 1m"/>
    <s v="Evansville, IN-KY"/>
    <n v="22935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s v="MEDIUM"/>
    <s v="200k - 1m"/>
    <s v="Evansville, IN-KY"/>
    <n v="2293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s v="MEDIUM"/>
    <s v="200k - 1m"/>
    <s v="Evansville, IN-KY"/>
    <n v="2293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s v="MEDIUM"/>
    <s v="200k - 1m"/>
    <s v="Evansville, IN-KY"/>
    <n v="22935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s v="MEDIUM"/>
    <s v="200k - 1m"/>
    <s v="Evansville, IN-KY"/>
    <n v="22935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95X013"/>
    <n v="95"/>
    <x v="29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s v="MEDIUM"/>
    <s v="200k - 1m"/>
    <s v="Lexington-Fayette, KY"/>
    <n v="29026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95X013"/>
    <n v="95"/>
    <x v="29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s v="MEDIUM"/>
    <s v="200k - 1m"/>
    <s v="Lexington-Fayette, KY"/>
    <n v="290263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KY95X014"/>
    <n v="95"/>
    <x v="29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s v="MEDIUM"/>
    <s v="200k - 1m"/>
    <s v="Louisville/Jefferson County, KY-IN"/>
    <n v="972546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KY95X014"/>
    <n v="95"/>
    <x v="29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s v="MEDIUM"/>
    <s v="200k - 1m"/>
    <s v="Louisville/Jefferson County, KY-IN"/>
    <n v="972546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KY95X015"/>
    <n v="95"/>
    <x v="29"/>
    <s v="49 USC 5307 - Urbanized Area Formula (FHWA xfer FY 2007 fwd)"/>
    <n v="5307"/>
    <x v="6"/>
    <m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s v="MEDIUM"/>
    <s v="200k - 1m"/>
    <s v="Louisville/Jefferson County, KY-IN"/>
    <n v="972546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n v="0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s v="MEDIUM"/>
    <s v="200k - 1m"/>
    <s v="New Orleans, LA"/>
    <n v="8997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s v="MEDIUM"/>
    <s v="200k - 1m"/>
    <s v="New Orleans, LA"/>
    <n v="8997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s v="MEDIUM"/>
    <s v="200k - 1m"/>
    <s v="Baton Rouge, LA"/>
    <n v="59430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s v="MEDIUM"/>
    <s v="200k - 1m"/>
    <s v="Baton Rouge, LA"/>
    <n v="59430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s v="MEDIUM"/>
    <s v="200k - 1m"/>
    <s v="Shreveport, LA"/>
    <n v="29831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s v="MEDIUM"/>
    <s v="200k - 1m"/>
    <s v="Shreveport, LA"/>
    <n v="29831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s v="SMALL"/>
    <s v="50k - 200k"/>
    <s v="Monroe, LA"/>
    <n v="11653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s v="SMALL"/>
    <s v="50k - 200k"/>
    <s v="Lake Charles, LA"/>
    <n v="14344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s v="SMALL"/>
    <s v="50k - 200k"/>
    <s v="Houma, LA"/>
    <n v="14487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s v="SMALL"/>
    <s v="50k - 200k"/>
    <s v="Houma, LA"/>
    <n v="14487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s v="STATE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s v="STATE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s v="STATE"/>
    <s v="Under 50k"/>
    <s v="LOUISIANA GOV APP"/>
    <n v="0"/>
    <s v="11100"/>
    <s v="GA"/>
    <s v="GASOLINE"/>
    <s v="N"/>
    <s v="1113"/>
    <x v="2"/>
    <s v="11"/>
    <s v="Bus"/>
    <s v="13"/>
    <s v="111"/>
    <s v="Purchase - Replacement"/>
    <s v="15"/>
    <s v="Vans"/>
    <m/>
    <x v="1"/>
    <s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s v="MEDIUM"/>
    <s v="200k - 1m"/>
    <s v="New Orleans, LA"/>
    <n v="89970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s v="MEDIUM"/>
    <s v="200k - 1m"/>
    <s v="Baton Rouge, LA"/>
    <n v="59430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s v="MEDIUM"/>
    <s v="200k - 1m"/>
    <s v="Shreveport, LA"/>
    <n v="29831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s v="SMALL"/>
    <s v="50k - 200k"/>
    <s v="Alexandria, LA"/>
    <n v="8280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s v="SMALL"/>
    <s v="50k - 200k"/>
    <s v="Houma, LA"/>
    <n v="14487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s v="SMALL"/>
    <s v="50k - 200k"/>
    <s v="Houma, LA"/>
    <n v="14487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s v="SMALL"/>
    <s v="50k - 200k"/>
    <s v="Mandeville-Covington, LA"/>
    <n v="8892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n v="0"/>
    <n v="220000"/>
    <s v="STATE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n v="0"/>
    <n v="220000"/>
    <s v="STATE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n v="0"/>
    <n v="220000"/>
    <s v="STATE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n v="0"/>
    <n v="220000"/>
    <s v="STATE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n v="0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n v="0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n v="0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n v="0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n v="0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s v="MEDIUM"/>
    <s v="200k - 1m"/>
    <s v="New Orleans, LA"/>
    <n v="89970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s v="STATE"/>
    <s v="Under 50k"/>
    <s v="LOUISI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s v="MEDIUM"/>
    <s v="200k - 1m"/>
    <s v="New Orleans, LA"/>
    <n v="89970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s v="MEDIUM"/>
    <s v="200k - 1m"/>
    <s v="New Orleans, LA"/>
    <n v="89970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s v="MEDIUM"/>
    <s v="200k - 1m"/>
    <s v="Shreveport, LA"/>
    <n v="29831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s v="SMALL"/>
    <s v="50k - 200k"/>
    <s v="Houma, LA"/>
    <n v="14487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s v="STATE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s v="STATE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s v="MEDIUM"/>
    <s v="200k - 1m"/>
    <s v="New Orleans, LA"/>
    <n v="89970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s v="MEDIUM"/>
    <s v="200k - 1m"/>
    <s v="Baton Rouge, LA"/>
    <n v="59430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s v="MEDIUM"/>
    <s v="200k - 1m"/>
    <s v="Shreveport, LA"/>
    <n v="29831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s v="SMALL"/>
    <s v="50k - 200k"/>
    <s v="Lake Charles, LA"/>
    <n v="14344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s v="MEDIUM"/>
    <s v="200k - 1m"/>
    <s v="Lafayette, LA"/>
    <n v="25272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s v="MEDIUM"/>
    <s v="200k - 1m"/>
    <s v="Lafayette, LA"/>
    <n v="25272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s v="SMALL"/>
    <s v="50k - 200k"/>
    <s v="Hammond, LA"/>
    <n v="6762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s v="STATE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s v="STATE"/>
    <s v="Under 50k"/>
    <s v="LOUISI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s v="STATE"/>
    <s v="Under 50k"/>
    <s v="LOUISIANA GOV APP"/>
    <n v="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s v="STATE"/>
    <s v="Under 50k"/>
    <s v="LOUISIA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n v="0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n v="0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n v="0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s v="STATE"/>
    <s v="Under 50k"/>
    <s v="LOUISI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s v="MEDIUM"/>
    <s v="200k - 1m"/>
    <s v="New Orleans, LA"/>
    <n v="89970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s v="MEDIUM"/>
    <s v="200k - 1m"/>
    <s v="New Orleans, LA"/>
    <n v="899703"/>
    <s v="55000"/>
    <s v="  "/>
    <m/>
    <s v="N"/>
    <s v="5710"/>
    <x v="11"/>
    <n v="57"/>
    <s v="Safety &amp; Security"/>
    <s v="10"/>
    <s v="571"/>
    <s v="Safety &amp; Security"/>
    <s v="01"/>
    <s v="Drills"/>
    <m/>
    <x v="0"/>
    <n v="5"/>
    <s v="Research Projects"/>
    <s v="7"/>
    <m/>
    <s v="1"/>
    <m/>
    <s v="0"/>
    <s v="0"/>
    <s v="1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s v="MEDIUM"/>
    <s v="200k - 1m"/>
    <s v="New Orleans, LA"/>
    <n v="899703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s v="MEDIUM"/>
    <s v="200k - 1m"/>
    <s v="New Orleans, LA"/>
    <n v="899703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s v="STATE"/>
    <s v="Under 50k"/>
    <s v="LOUISIANA GOV APP"/>
    <n v="0"/>
    <s v="11100"/>
    <s v="GA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n v="0"/>
    <n v="220000"/>
    <s v="STATE"/>
    <s v="Under 50k"/>
    <s v="LOUISIANA GOV APP"/>
    <n v="0"/>
    <s v="11400"/>
    <s v="  "/>
    <m/>
    <s v="N"/>
    <s v="1142"/>
    <x v="5"/>
    <s v="11"/>
    <s v="Bus"/>
    <s v="42"/>
    <s v="114"/>
    <s v="Acquisition"/>
    <s v="20"/>
    <s v="Miscellaneous"/>
    <m/>
    <x v="0"/>
    <s v="1"/>
    <s v="Capital"/>
    <s v="1"/>
    <m/>
    <s v="4"/>
    <m/>
    <s v="2"/>
    <s v="2"/>
    <s v="0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n v="0"/>
    <n v="220000"/>
    <s v="STATE"/>
    <s v="Under 50k"/>
    <s v="LOUISIANA GOV APP"/>
    <n v="0"/>
    <s v="11400"/>
    <s v="  "/>
    <m/>
    <s v="N"/>
    <s v="1142"/>
    <x v="5"/>
    <s v="11"/>
    <s v="Bus"/>
    <s v="42"/>
    <s v="114"/>
    <s v="Acquisition"/>
    <s v="11"/>
    <s v="Support Vehicles"/>
    <m/>
    <x v="0"/>
    <s v="1"/>
    <s v="Capital"/>
    <s v="1"/>
    <m/>
    <s v="4"/>
    <m/>
    <s v="2"/>
    <s v="1"/>
    <s v="1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n v="0"/>
    <n v="220830"/>
    <s v="MEDIUM"/>
    <s v="200k - 1m"/>
    <s v="Baton Rouge, LA"/>
    <n v="594309"/>
    <s v="11900"/>
    <s v="GA"/>
    <s v="GASOLINE"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s v="MEDIUM"/>
    <s v="200k - 1m"/>
    <s v="Baton Rouge, LA"/>
    <n v="594309"/>
    <s v="11400"/>
    <s v="DF"/>
    <s v="DIESEL"/>
    <s v="N"/>
    <s v="1116"/>
    <x v="0"/>
    <s v="11"/>
    <s v="Bus"/>
    <s v="16"/>
    <s v="111"/>
    <s v="Lease - Replacement"/>
    <s v="02"/>
    <s v="35 ft Bus"/>
    <m/>
    <x v="7"/>
    <s v="1"/>
    <s v="Capital"/>
    <s v="1"/>
    <m/>
    <s v="1"/>
    <m/>
    <s v="6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s v="MEDIUM"/>
    <s v="200k - 1m"/>
    <s v="Baton Rouge, LA"/>
    <n v="594309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s v="MEDIUM"/>
    <s v="200k - 1m"/>
    <s v="Baton Rouge, LA"/>
    <n v="594309"/>
    <s v="11100"/>
    <s v="GA"/>
    <s v="DIESEL"/>
    <s v="N"/>
    <s v="1116"/>
    <x v="0"/>
    <n v="11"/>
    <s v="Bus"/>
    <s v="16"/>
    <s v="111"/>
    <s v="Lease - Replacement"/>
    <s v="02"/>
    <s v="35 ft Bus"/>
    <m/>
    <x v="7"/>
    <n v="1"/>
    <s v="Capital"/>
    <s v="1"/>
    <m/>
    <s v="1"/>
    <m/>
    <s v="6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s v="MEDIUM"/>
    <s v="200k - 1m"/>
    <s v="Baton Rouge, LA"/>
    <n v="594309"/>
    <s v="11400"/>
    <s v="GA"/>
    <s v="GASOLINE"/>
    <s v="N"/>
    <s v="1112"/>
    <x v="2"/>
    <s v="11"/>
    <s v="Bus"/>
    <s v="12"/>
    <s v="111"/>
    <s v="Purchase - Replacement"/>
    <s v="15"/>
    <s v="Vans"/>
    <m/>
    <x v="1"/>
    <s v="1"/>
    <s v="Capital"/>
    <s v="1"/>
    <m/>
    <s v="1"/>
    <m/>
    <s v="2"/>
    <s v="1"/>
    <s v="5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n v="0"/>
    <n v="220830"/>
    <s v="MEDIUM"/>
    <s v="200k - 1m"/>
    <s v="Baton Rouge, LA"/>
    <n v="594309"/>
    <s v="11400"/>
    <s v="DF"/>
    <s v="DIESEL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LA340007"/>
    <n v="34"/>
    <x v="19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s v="MEDIUM"/>
    <s v="200k - 1m"/>
    <s v="Shreveport, LA"/>
    <n v="298317"/>
    <s v="11300"/>
    <s v="DF"/>
    <s v="DIESEL"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LA340007"/>
    <n v="34"/>
    <x v="19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s v="MEDIUM"/>
    <s v="200k - 1m"/>
    <s v="Shreveport, LA"/>
    <n v="298317"/>
    <s v="11700"/>
    <s v="GA"/>
    <s v="GASOLINE"/>
    <s v="N"/>
    <s v="1175"/>
    <x v="0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LA340008"/>
    <n v="34"/>
    <x v="19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s v="MEDIUM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LA340008"/>
    <n v="34"/>
    <x v="19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s v="MEDIUM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LA340008"/>
    <n v="34"/>
    <x v="19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s v="MEDIUM"/>
    <s v="200k - 1m"/>
    <s v="New Orleans, LA"/>
    <n v="899703"/>
    <s v="11100"/>
    <s v="DF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LA340009"/>
    <n v="34"/>
    <x v="19"/>
    <s v="49 USC 5339 - Bus and Bus Facilities Formula (FY2013 and forward)"/>
    <n v="5339"/>
    <x v="4"/>
    <s v="CAPITAL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s v="MEDIUM"/>
    <s v="200k - 1m"/>
    <s v="Lafayette, LA"/>
    <n v="252720"/>
    <s v="11100"/>
    <s v="GA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340010"/>
    <n v="34"/>
    <x v="19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s v="MEDIUM"/>
    <s v="200k - 1m"/>
    <s v="New Orleans, LA"/>
    <n v="899703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340010"/>
    <n v="34"/>
    <x v="19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s v="MEDIUM"/>
    <s v="200k - 1m"/>
    <s v="New Orleans, LA"/>
    <n v="899703"/>
    <s v="11700"/>
    <s v="GA"/>
    <s v="GASOLINE"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LA340011"/>
    <n v="34"/>
    <x v="19"/>
    <s v="49 USC 5339 - Bus and Bus Facilities Formula (FY2013 and forward)"/>
    <n v="5339"/>
    <x v="4"/>
    <s v="CAPITAL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s v="MEDIUM"/>
    <s v="200k - 1m"/>
    <s v="Baton Rouge, LA"/>
    <n v="59430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540004"/>
    <n v="54"/>
    <x v="19"/>
    <s v="49 USC 5337 - State of Good Repair Formula Grants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s v="MEDIUM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791001"/>
    <n v="79"/>
    <x v="19"/>
    <s v="TIGER"/>
    <s v="111-117"/>
    <x v="9"/>
    <m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s v="MEDIUM"/>
    <s v="200k - 1m"/>
    <s v="Baton Rouge, LA"/>
    <n v="594309"/>
    <s v="44200"/>
    <m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s v="STATE"/>
    <s v="Under 50k"/>
    <s v="LOUISIANA GOV APP"/>
    <n v="0"/>
    <s v="44100"/>
    <s v="GA"/>
    <s v="GASOLINE"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s v="STATE"/>
    <s v="Under 50k"/>
    <s v="LOUISIANA GOV APP"/>
    <n v="0"/>
    <s v="44200"/>
    <s v="DF"/>
    <s v="DIESEL"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s v="STATE"/>
    <s v="Under 50k"/>
    <s v="LOUISIANA GOV APP"/>
    <n v="0"/>
    <s v="44200"/>
    <s v="GA"/>
    <s v="GASOLINE"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s v="STATE"/>
    <s v="Under 50k"/>
    <s v="LOUISIANA GOV APP"/>
    <n v="0"/>
    <s v="44200"/>
    <s v="DF"/>
    <s v="DIESEL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s v="STATE"/>
    <s v="Under 50k"/>
    <s v="LOUISIANA GOV APP"/>
    <n v="0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s v="STATE"/>
    <s v="Under 50k"/>
    <s v="LOUISIANA GOV APP"/>
    <n v="0"/>
    <s v="44200"/>
    <s v="DF"/>
    <s v="DIESEL"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s v="STATE"/>
    <s v="Under 50k"/>
    <s v="LOUISIANA GOV APP"/>
    <n v="0"/>
    <s v="44200"/>
    <s v="GA"/>
    <s v="GASOLINE"/>
    <s v="N"/>
    <s v="4426"/>
    <x v="6"/>
    <n v="44"/>
    <s v="Planning"/>
    <s v="26"/>
    <s v="442"/>
    <s v="Planning Emphasis Area"/>
    <s v="10"/>
    <s v="Planning Emphasis Area"/>
    <m/>
    <x v="0"/>
    <n v="4"/>
    <s v="Planning"/>
    <s v="4"/>
    <m/>
    <s v="2"/>
    <m/>
    <s v="6"/>
    <s v="1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s v="STATE"/>
    <s v="Under 50k"/>
    <s v="LOUISIANA GOV APP"/>
    <n v="0"/>
    <s v="44200"/>
    <s v="DF"/>
    <s v="DIESEL"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s v="SMALL"/>
    <s v="50k - 200k"/>
    <s v="Mandeville-Covington, LA"/>
    <n v="8892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n v="0"/>
    <n v="223670"/>
    <s v="SMALL"/>
    <s v="50k - 200k"/>
    <s v="Mandeville-Covington, LA"/>
    <n v="88925"/>
    <s v="117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s v="SMALL"/>
    <s v="50k - 200k"/>
    <s v="Mandeville-Covington, LA"/>
    <n v="88925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s v="SMALL"/>
    <s v="50k - 200k"/>
    <s v="Mandeville-Covington, LA"/>
    <n v="88925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n v="0"/>
    <n v="223670"/>
    <s v="SMALL"/>
    <s v="50k - 200k"/>
    <s v="Mandeville-Covington, LA"/>
    <n v="88925"/>
    <s v="44200"/>
    <s v="GA"/>
    <s v="GASOLINE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LA90X420"/>
    <n v="90"/>
    <x v="19"/>
    <s v="49 USC 5307 - Urbanized Area Formula (FY2006 forward)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s v="MEDIUM"/>
    <s v="200k - 1m"/>
    <s v="New Orleans, LA"/>
    <n v="899703"/>
    <s v="11100"/>
    <s v="DF"/>
    <m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s v="MEDIUM"/>
    <s v="200k - 1m"/>
    <s v="New Orleans, LA"/>
    <n v="899703"/>
    <s v="11300"/>
    <s v="GA"/>
    <s v="GASOLINE"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s v="MEDIUM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s v="MEDIUM"/>
    <s v="200k - 1m"/>
    <s v="New Orleans, LA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s v="MEDIUM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s v="MEDIUM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s v="MEDIUM"/>
    <s v="200k - 1m"/>
    <s v="New Orleans, LA"/>
    <n v="899703"/>
    <s v="11300"/>
    <s v="GA"/>
    <s v="GASOLINE"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s v="MEDIUM"/>
    <s v="200k - 1m"/>
    <s v="New Orleans, LA"/>
    <n v="899703"/>
    <s v="11790"/>
    <s v="DF"/>
    <s v="DIESEL"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s v="MEDIUM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s v="MEDIUM"/>
    <s v="200k - 1m"/>
    <s v="New Orleans, LA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s v="MEDIUM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LA90X425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s v="SMALL"/>
    <s v="50k - 200k"/>
    <s v="Monroe, LA"/>
    <n v="116533"/>
    <s v="11100"/>
    <s v="GA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90X425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s v="SMALL"/>
    <s v="50k - 200k"/>
    <s v="Monroe, LA"/>
    <n v="116533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5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s v="SMALL"/>
    <s v="50k - 200k"/>
    <s v="Monroe, LA"/>
    <n v="116533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s v="MEDIUM"/>
    <s v="200k - 1m"/>
    <s v="Baton Rouge, LA"/>
    <n v="594309"/>
    <s v="11100"/>
    <s v="GA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s v="MEDIUM"/>
    <s v="200k - 1m"/>
    <s v="Baton Rouge, LA"/>
    <n v="59430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s v="MEDIUM"/>
    <s v="200k - 1m"/>
    <s v="Baton Rouge, LA"/>
    <n v="594309"/>
    <s v="11100"/>
    <s v="DF"/>
    <s v="DIESEL"/>
    <s v="N"/>
    <s v="1116"/>
    <x v="0"/>
    <n v="11"/>
    <s v="Bus"/>
    <s v="16"/>
    <s v="111"/>
    <s v="Lease - Replacement"/>
    <s v="02"/>
    <s v="35 ft Bus"/>
    <m/>
    <x v="7"/>
    <n v="1"/>
    <s v="Capital"/>
    <s v="1"/>
    <m/>
    <s v="1"/>
    <m/>
    <s v="6"/>
    <s v="0"/>
    <s v="2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s v="MEDIUM"/>
    <s v="200k - 1m"/>
    <s v="Baton Rouge, LA"/>
    <n v="594309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s v="MEDIUM"/>
    <s v="200k - 1m"/>
    <s v="Baton Rouge, LA"/>
    <n v="594309"/>
    <s v="11700"/>
    <s v="DF"/>
    <s v="DIESEL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s v="MEDIUM"/>
    <s v="200k - 1m"/>
    <s v="Baton Rouge, LA"/>
    <n v="594309"/>
    <s v="11300"/>
    <s v="GA"/>
    <s v="GASOLINE"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s v="MEDIUM"/>
    <s v="200k - 1m"/>
    <s v="Baton Rouge, LA"/>
    <n v="594309"/>
    <s v="11300"/>
    <s v="DF"/>
    <s v="DIESEL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s v="SMALL"/>
    <s v="50k - 200k"/>
    <s v="Alexandria, LA"/>
    <n v="82804"/>
    <s v="11100"/>
    <s v="GA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s v="SMALL"/>
    <s v="50k - 200k"/>
    <s v="Alexandria, LA"/>
    <n v="82804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s v="SMALL"/>
    <s v="50k - 200k"/>
    <s v="Alexandria, LA"/>
    <n v="82804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s v="SMALL"/>
    <s v="50k - 200k"/>
    <s v="Alexandria, LA"/>
    <n v="82804"/>
    <s v="11400"/>
    <s v="GA"/>
    <s v="GASOLINE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s v="SMALL"/>
    <s v="50k - 200k"/>
    <s v="Alexandria, LA"/>
    <n v="82804"/>
    <s v="11400"/>
    <s v="DF"/>
    <s v="DIESEL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s v="MEDIUM"/>
    <s v="200k - 1m"/>
    <s v="New Orleans, LA"/>
    <n v="899703"/>
    <s v="11100"/>
    <s v="DF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s v="MEDIUM"/>
    <s v="200k - 1m"/>
    <s v="New Orleans, LA"/>
    <n v="899703"/>
    <s v="11700"/>
    <s v="GA"/>
    <s v="GASOLINE"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s v="MEDIUM"/>
    <s v="200k - 1m"/>
    <s v="New Orleans, LA"/>
    <n v="899703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s v="MEDIUM"/>
    <s v="200k - 1m"/>
    <s v="New Orleans, LA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s v="MEDIUM"/>
    <s v="200k - 1m"/>
    <s v="New Orleans, LA"/>
    <n v="899703"/>
    <s v="44200"/>
    <s v="GA"/>
    <s v="GASOLINE"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s v="MEDIUM"/>
    <s v="200k - 1m"/>
    <s v="New Orleans, LA"/>
    <n v="899703"/>
    <s v="44200"/>
    <s v="DF"/>
    <s v="DIESEL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s v="MEDIUM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s v="MEDIUM"/>
    <s v="200k - 1m"/>
    <s v="New Orleans, LA"/>
    <n v="899703"/>
    <s v="44200"/>
    <s v="DF"/>
    <s v="DIESEL"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s v="MEDIUM"/>
    <s v="200k - 1m"/>
    <s v="New Orleans, LA"/>
    <n v="899703"/>
    <s v="11900"/>
    <s v="GA"/>
    <s v="GASOLINE"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s v="MEDIUM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s v="MEDIUM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LA90X429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s v="SMALL"/>
    <s v="50k - 200k"/>
    <s v="Monroe, LA"/>
    <n v="116533"/>
    <s v="11100"/>
    <s v="GA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90X429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s v="SMALL"/>
    <s v="50k - 200k"/>
    <s v="Monroe, LA"/>
    <n v="116533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29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s v="SMALL"/>
    <s v="50k - 200k"/>
    <s v="Monroe, LA"/>
    <n v="116533"/>
    <s v="11400"/>
    <s v="DF"/>
    <s v="DIESEL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LA90X430"/>
    <n v="90"/>
    <x v="19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s v="SMALL"/>
    <s v="50k - 200k"/>
    <s v="Hammond, LA"/>
    <n v="67629"/>
    <s v="11900"/>
    <s v="GA"/>
    <s v="GASOLINE"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LA90X430"/>
    <n v="90"/>
    <x v="19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s v="SMALL"/>
    <s v="50k - 200k"/>
    <s v="Hammond, LA"/>
    <n v="67629"/>
    <s v="11100"/>
    <s v="DF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90X430"/>
    <n v="90"/>
    <x v="19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s v="SMALL"/>
    <s v="50k - 200k"/>
    <s v="Hammond, LA"/>
    <n v="67629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s v="MEDIUM"/>
    <s v="200k - 1m"/>
    <s v="Lafayette, LA"/>
    <n v="252720"/>
    <s v="11900"/>
    <s v="DF"/>
    <s v="DIESEL"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s v="MEDIUM"/>
    <s v="200k - 1m"/>
    <s v="Lafayette, LA"/>
    <n v="252720"/>
    <s v="11900"/>
    <s v="DF"/>
    <s v="DIESEL"/>
    <s v="N"/>
    <s v="1192"/>
    <x v="0"/>
    <n v="11"/>
    <s v="Bus"/>
    <s v="92"/>
    <s v="119"/>
    <s v="Acquisition"/>
    <s v="09"/>
    <s v="Enhanced ADA Access"/>
    <m/>
    <x v="0"/>
    <n v="1"/>
    <s v="Capital"/>
    <s v="1"/>
    <m/>
    <s v="9"/>
    <m/>
    <s v="2"/>
    <s v="0"/>
    <s v="9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s v="MEDIUM"/>
    <s v="200k - 1m"/>
    <s v="Lafayette, LA"/>
    <n v="252720"/>
    <s v="11100"/>
    <s v="GA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s v="MEDIUM"/>
    <s v="200k - 1m"/>
    <s v="Lafayette, LA"/>
    <n v="252720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s v="MEDIUM"/>
    <s v="200k - 1m"/>
    <s v="Lafayette, LA"/>
    <n v="252720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s v="MEDIUM"/>
    <s v="200k - 1m"/>
    <s v="Lafayette, LA"/>
    <n v="252720"/>
    <s v="30000"/>
    <s v="GA"/>
    <s v="GASOLINE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s v="MEDIUM"/>
    <s v="200k - 1m"/>
    <s v="Lafayette, LA"/>
    <n v="252720"/>
    <s v="11900"/>
    <s v="GA"/>
    <s v="GASOLINE"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s v="MEDIUM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s v="MEDIUM"/>
    <s v="200k - 1m"/>
    <s v="New Orleans, LA"/>
    <n v="899703"/>
    <s v="11300"/>
    <s v="DF"/>
    <s v="DIESEL"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s v="MEDIUM"/>
    <s v="200k - 1m"/>
    <s v="New Orleans, LA"/>
    <n v="899703"/>
    <s v="11700"/>
    <s v="DF"/>
    <s v="DIESEL"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s v="MEDIUM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s v="MEDIUM"/>
    <s v="200k - 1m"/>
    <s v="New Orleans, LA"/>
    <n v="899703"/>
    <s v="11900"/>
    <s v="DF"/>
    <s v="DIESEL"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s v="MEDIUM"/>
    <s v="200k - 1m"/>
    <s v="New Orleans, LA"/>
    <n v="899703"/>
    <s v="11900"/>
    <s v="DF"/>
    <s v="DIESEL"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s v="MEDIUM"/>
    <s v="200k - 1m"/>
    <s v="New Orleans, LA"/>
    <n v="899703"/>
    <s v="11900"/>
    <s v="GA"/>
    <s v="GASOLINE"/>
    <s v="N"/>
    <s v="1194"/>
    <x v="0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s v="MEDIUM"/>
    <s v="200k - 1m"/>
    <s v="New Orleans, LA"/>
    <n v="899703"/>
    <s v="12300"/>
    <s v="DF"/>
    <s v="DIESEL"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s v="MEDIUM"/>
    <s v="200k - 1m"/>
    <s v="New Orleans, LA"/>
    <n v="899703"/>
    <s v="12700"/>
    <s v="DF"/>
    <s v="DIESEL"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s v="MEDIUM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s v="MEDIUM"/>
    <s v="200k - 1m"/>
    <s v="New Orleans, LA"/>
    <n v="899703"/>
    <s v="44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s v="MEDIUM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s v="MEDIUM"/>
    <s v="200k - 1m"/>
    <s v="New Orleans, LA"/>
    <n v="899703"/>
    <s v="44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s v="MEDIUM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s v="MEDIUM"/>
    <s v="200k - 1m"/>
    <s v="New Orleans, LA"/>
    <n v="899703"/>
    <s v="11900"/>
    <s v="GA"/>
    <s v="GASOLINE"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s v="MEDIUM"/>
    <s v="200k - 1m"/>
    <s v="New Orleans, LA"/>
    <n v="899703"/>
    <s v="12400"/>
    <s v="GA"/>
    <s v="GASOLINE"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LA90X434"/>
    <n v="90"/>
    <x v="19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s v="MEDIUM"/>
    <s v="200k - 1m"/>
    <s v="Shreveport, LA"/>
    <n v="298317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34"/>
    <n v="90"/>
    <x v="19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s v="MEDIUM"/>
    <s v="200k - 1m"/>
    <s v="Shreveport, LA"/>
    <n v="298317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LA950001"/>
    <n v="95"/>
    <x v="19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n v="0"/>
    <n v="220910"/>
    <s v="MEDIUM"/>
    <s v="200k - 1m"/>
    <s v="Shreveport, LA"/>
    <n v="298317"/>
    <s v="11400"/>
    <s v="DF"/>
    <s v="DIESEL"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LA950001"/>
    <n v="95"/>
    <x v="19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n v="0"/>
    <n v="220910"/>
    <s v="MEDIUM"/>
    <s v="200k - 1m"/>
    <s v="Shreveport, LA"/>
    <n v="298317"/>
    <s v="11400"/>
    <s v="GA"/>
    <s v="GASOLINE"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LA95X004"/>
    <n v="95"/>
    <x v="19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s v="MEDIUM"/>
    <s v="200k - 1m"/>
    <s v="New Orleans, LA"/>
    <n v="899703"/>
    <s v="12700"/>
    <s v="GA"/>
    <s v="GASOLINE"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LA95X004"/>
    <n v="95"/>
    <x v="19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s v="MEDIUM"/>
    <s v="200k - 1m"/>
    <s v="New Orleans, LA"/>
    <n v="899703"/>
    <s v="12100"/>
    <s v="DF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LA95X005"/>
    <n v="95"/>
    <x v="19"/>
    <s v="49 USC 5307 - Urbanized Area Formula (FHWA xfer FY 2007 fwd)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s v="MEDIUM"/>
    <s v="200k - 1m"/>
    <s v="New Orleans, LA"/>
    <n v="899703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s v="MEDIUM"/>
    <s v="200k - 1m"/>
    <s v="New Orleans, LA"/>
    <n v="899703"/>
    <s v="12300"/>
    <s v="GA"/>
    <s v="GASOLINE"/>
    <s v="N"/>
    <s v="1231"/>
    <x v="4"/>
    <n v="12"/>
    <s v="Fixed Guideway"/>
    <s v="31"/>
    <s v="123"/>
    <s v="Engineering and Design"/>
    <s v="05"/>
    <s v="Ferry Terminal"/>
    <m/>
    <x v="0"/>
    <n v="1"/>
    <s v="Capital"/>
    <s v="2"/>
    <m/>
    <s v="3"/>
    <m/>
    <s v="1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s v="MEDIUM"/>
    <s v="200k - 1m"/>
    <s v="New Orleans, LA"/>
    <n v="899703"/>
    <s v="12300"/>
    <s v="DF"/>
    <s v="DIESEL"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s v="MEDIUM"/>
    <s v="200k - 1m"/>
    <s v="New Orleans, LA"/>
    <n v="899703"/>
    <s v="12300"/>
    <s v="GA"/>
    <s v="GASOLINE"/>
    <s v="N"/>
    <s v="1234"/>
    <x v="4"/>
    <n v="12"/>
    <s v="Fixed Guideway"/>
    <s v="34"/>
    <s v="123"/>
    <s v="Rehab / Renovation"/>
    <s v="05"/>
    <s v="Ferry Terminal"/>
    <m/>
    <x v="0"/>
    <n v="1"/>
    <s v="Capital"/>
    <s v="2"/>
    <m/>
    <s v="3"/>
    <m/>
    <s v="4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s v="MEDIUM"/>
    <s v="200k - 1m"/>
    <s v="New Orleans, LA"/>
    <n v="899703"/>
    <s v="12300"/>
    <s v="DF"/>
    <s v="DIESEL"/>
    <s v="N"/>
    <s v="1234"/>
    <x v="4"/>
    <n v="12"/>
    <s v="Fixed Guideway"/>
    <s v="34"/>
    <s v="123"/>
    <s v="Rehab / Renovation"/>
    <s v="05"/>
    <s v="Ferry Terminal"/>
    <m/>
    <x v="0"/>
    <n v="1"/>
    <s v="Capital"/>
    <s v="2"/>
    <m/>
    <s v="3"/>
    <m/>
    <s v="4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s v="MEDIUM"/>
    <s v="200k - 1m"/>
    <s v="New Orleans, LA"/>
    <n v="899703"/>
    <s v="12700"/>
    <s v="GA"/>
    <s v="GASOLINE"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s v="MEDIUM"/>
    <s v="200k - 1m"/>
    <s v="New Orleans, LA"/>
    <n v="899703"/>
    <s v="12700"/>
    <s v="DF"/>
    <s v="DIESEL"/>
    <s v="N"/>
    <s v="1273"/>
    <x v="4"/>
    <n v="12"/>
    <s v="Fixed Guideway"/>
    <s v="73"/>
    <s v="127"/>
    <s v="Contingencies"/>
    <s v="00"/>
    <s v="Contingencies"/>
    <m/>
    <x v="0"/>
    <n v="1"/>
    <s v="Capital"/>
    <s v="2"/>
    <m/>
    <s v="7"/>
    <m/>
    <s v="3"/>
    <s v="0"/>
    <s v="0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s v="MEDIUM"/>
    <s v="200k - 1m"/>
    <s v="New Orleans, LA"/>
    <n v="899703"/>
    <s v="12700"/>
    <s v="GA"/>
    <s v="GASOLINE"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s v="MEDIUM"/>
    <s v="200k - 1m"/>
    <s v="New Orleans, LA"/>
    <n v="899703"/>
    <s v="12100"/>
    <s v="DF"/>
    <m/>
    <s v="N"/>
    <s v="1212"/>
    <x v="4"/>
    <n v="12"/>
    <s v="Fixed Guideway"/>
    <s v="12"/>
    <s v="121"/>
    <s v="Purchase - Replacement"/>
    <s v="33"/>
    <s v="Ferry Boats"/>
    <m/>
    <x v="8"/>
    <n v="1"/>
    <s v="Capital"/>
    <s v="2"/>
    <m/>
    <s v="1"/>
    <m/>
    <s v="2"/>
    <s v="3"/>
    <s v="3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s v="MEDIUM"/>
    <s v="200k - 1m"/>
    <s v="New Orleans, LA"/>
    <n v="899703"/>
    <s v="12100"/>
    <s v="GA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LA95X007"/>
    <n v="95"/>
    <x v="19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s v="MEDIUM"/>
    <s v="200k - 1m"/>
    <s v="Shreveport, LA"/>
    <n v="298317"/>
    <s v="11400"/>
    <s v="DF"/>
    <s v="DIESEL"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LA95X007"/>
    <n v="95"/>
    <x v="19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s v="MEDIUM"/>
    <s v="200k - 1m"/>
    <s v="Shreveport, LA"/>
    <n v="298317"/>
    <s v="11400"/>
    <s v="GA"/>
    <s v="GASOLINE"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LA95X009"/>
    <n v="95"/>
    <x v="19"/>
    <s v="49 USC 5307 - Urbanized Area Formula (FHWA xfer FY 2007 fwd)"/>
    <n v="5307"/>
    <x v="6"/>
    <m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s v="MEDIUM"/>
    <s v="200k - 1m"/>
    <s v="Baton Rouge, LA"/>
    <n v="594309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LA95X010"/>
    <n v="95"/>
    <x v="19"/>
    <s v="49 USC 5307 - Urbanized Area Formula (FHWA xfer FY 2007 fwd)"/>
    <n v="5307"/>
    <x v="6"/>
    <m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s v="MEDIUM"/>
    <s v="200k - 1m"/>
    <s v="Baton Rouge, LA"/>
    <n v="594309"/>
    <s v="11900"/>
    <s v="GA"/>
    <s v="GASOLINE"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A050132"/>
    <n v="5"/>
    <x v="10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s v="LARGE"/>
    <s v="Over 1m"/>
    <s v="Providence, RI-MA"/>
    <n v="1190956"/>
    <s v="12300"/>
    <s v="DF"/>
    <s v="DIESEL"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A050132"/>
    <n v="5"/>
    <x v="10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s v="LARGE"/>
    <s v="Over 1m"/>
    <s v="Providence, RI-MA"/>
    <n v="1190956"/>
    <s v="12900"/>
    <s v="GA"/>
    <s v="GASOLINE"/>
    <s v="N"/>
    <s v="1291"/>
    <x v="4"/>
    <n v="12"/>
    <s v="Fixed Guideway"/>
    <s v="91"/>
    <s v="129"/>
    <s v="Engineering and Design"/>
    <s v="09"/>
    <s v="Enhanced ADA Access"/>
    <m/>
    <x v="0"/>
    <n v="1"/>
    <s v="Capital"/>
    <s v="2"/>
    <m/>
    <s v="9"/>
    <m/>
    <s v="1"/>
    <s v="0"/>
    <s v="9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s v="STATE"/>
    <s v="Under 50k"/>
    <s v="MASSACHUSETT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s v="STATE"/>
    <s v="Under 50k"/>
    <s v="MASSACHUSETTS GOV APP"/>
    <n v="0"/>
    <s v="11700"/>
    <s v="DF"/>
    <s v="DIESEL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s v="STATE"/>
    <s v="Under 50k"/>
    <s v="MASSACHUSETTS GOV APP"/>
    <n v="0"/>
    <s v="61000"/>
    <s v="GA"/>
    <s v="GASOLINE"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s v="LARGE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s v="LARGE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s v="LARGE"/>
    <s v="Over 1m"/>
    <s v="Boston, MA-NH-RI"/>
    <n v="4181019"/>
    <s v="11100"/>
    <s v="DF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s v="LARGE"/>
    <s v="Over 1m"/>
    <s v="Boston, MA-NH-RI"/>
    <n v="4181019"/>
    <s v="11700"/>
    <s v="DF"/>
    <s v="DIESEL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s v="LARGE"/>
    <s v="Over 1m"/>
    <s v="Boston, MA-NH-RI"/>
    <n v="4181019"/>
    <s v="11700"/>
    <s v="GA"/>
    <s v="GASOLINE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s v="LARGE"/>
    <s v="Over 1m"/>
    <s v="Boston, MA-NH-RI"/>
    <n v="4181019"/>
    <s v="11700"/>
    <s v="GA"/>
    <s v="GASOLINE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s v="LARGE"/>
    <s v="Over 1m"/>
    <s v="Boston, MA-NH-RI"/>
    <n v="4181019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s v="LARGE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s v="LARGE"/>
    <s v="Over 1m"/>
    <s v="Providence, RI-MA"/>
    <n v="1190956"/>
    <s v="11700"/>
    <s v="GA"/>
    <s v="GASOLINE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s v="LARGE"/>
    <s v="Over 1m"/>
    <s v="Providence, RI-MA"/>
    <n v="1190956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s v="MEDIUM"/>
    <s v="200k - 1m"/>
    <s v="Springfield, MA-CT"/>
    <n v="621300"/>
    <s v="11100"/>
    <s v="DF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s v="MEDIUM"/>
    <s v="200k - 1m"/>
    <s v="Springfield, MA-CT"/>
    <n v="621300"/>
    <s v="11700"/>
    <s v="DF"/>
    <s v="DIESEL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s v="MEDIUM"/>
    <s v="200k - 1m"/>
    <s v="Worcester, MA-CT"/>
    <n v="48651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s v="MEDIUM"/>
    <s v="200k - 1m"/>
    <s v="Worcester, MA-CT"/>
    <n v="486514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s v="MEDIUM"/>
    <s v="200k - 1m"/>
    <s v="Worcester, MA-CT"/>
    <n v="486514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s v="MEDIUM"/>
    <s v="200k - 1m"/>
    <s v="Worcester, MA-CT"/>
    <n v="486514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s v="SMALL"/>
    <s v="50k - 200k"/>
    <s v="New Bedford, MA"/>
    <n v="1494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s v="SMALL"/>
    <s v="50k - 200k"/>
    <s v="Leominster-Fitchburg, MA"/>
    <n v="11696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s v="SMALL"/>
    <s v="50k - 200k"/>
    <s v="Leominster-Fitchburg, MA"/>
    <n v="116960"/>
    <s v="11100"/>
    <s v="DF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s v="SMALL"/>
    <s v="50k - 200k"/>
    <s v="Leominster-Fitchburg, MA"/>
    <n v="116960"/>
    <s v="11700"/>
    <s v="DF"/>
    <s v="DIESEL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s v="MEDIUM"/>
    <s v="200k - 1m"/>
    <s v="Barnstable Town, MA"/>
    <n v="24669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s v="MEDIUM"/>
    <s v="200k - 1m"/>
    <s v="Barnstable Town, MA"/>
    <n v="246695"/>
    <s v="11100"/>
    <s v="DF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s v="SMALL"/>
    <s v="50k - 200k"/>
    <s v="Pittsfield, MA"/>
    <n v="59124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s v="STATE"/>
    <s v="Under 50k"/>
    <s v="MASSACHUSETTS GOV APP"/>
    <n v="0"/>
    <s v="61000"/>
    <s v="DF"/>
    <s v="DIESEL"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s v="STATE"/>
    <s v="Under 50k"/>
    <s v="MASSACHUSETTS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s v="STATE"/>
    <s v="Under 50k"/>
    <s v="MASSACHUSETTS GOV APP"/>
    <n v="0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s v="STATE"/>
    <s v="Under 50k"/>
    <s v="MASSACHUSETTS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s v="STATE"/>
    <s v="Under 50k"/>
    <s v="MASSACHUSETTS GOV APP"/>
    <n v="0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s v="STATE"/>
    <s v="Under 50k"/>
    <s v="MASSACHUSETTS GOV APP"/>
    <n v="0"/>
    <s v="634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s v="STATE"/>
    <s v="Under 50k"/>
    <s v="MASSACHUSETTS GOV APP"/>
    <n v="0"/>
    <s v="63500"/>
    <s v="DF"/>
    <s v="DIESEL"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s v="STATE"/>
    <s v="Under 50k"/>
    <s v="MASSACHUSETTS GOV APP"/>
    <n v="0"/>
    <s v="63500"/>
    <s v="GA"/>
    <s v="GASOLINE"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s v="STATE"/>
    <s v="Under 50k"/>
    <s v="MASSACHUSETTS GOV APP"/>
    <n v="0"/>
    <s v="63500"/>
    <s v="DF"/>
    <s v="DIESEL"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MA20X006"/>
    <n v="20"/>
    <x v="10"/>
    <s v="49 USC 5320 - Paul S. Sarbanes Transit in Parks Program                    "/>
    <n v="5320"/>
    <x v="15"/>
    <m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s v="LARGE"/>
    <s v="Over 1m"/>
    <s v="Boston, MA-NH-RI"/>
    <n v="4181019"/>
    <s v="12200"/>
    <s v="GA"/>
    <s v="GASOLINE"/>
    <s v="N"/>
    <s v="1291"/>
    <x v="4"/>
    <n v="12"/>
    <s v="Fixed Guideway"/>
    <s v="91"/>
    <s v="129"/>
    <s v="Engineering and Design"/>
    <s v="07"/>
    <s v="Transit Connections to Parks"/>
    <m/>
    <x v="0"/>
    <n v="1"/>
    <s v="Capital"/>
    <s v="2"/>
    <m/>
    <s v="9"/>
    <m/>
    <s v="1"/>
    <s v="0"/>
    <s v="7"/>
  </r>
  <r>
    <s v="MA260064"/>
    <n v="26"/>
    <x v="10"/>
    <s v="49 USC 5314 - National Research Program"/>
    <n v="5314"/>
    <x v="3"/>
    <m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s v="MEDIUM"/>
    <s v="200k - 1m"/>
    <s v="Worcester, MA-CT"/>
    <n v="486514"/>
    <s v="11100"/>
    <s v="DF"/>
    <s v="ELECTRIC TRACKLESS TROLLEY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A267018"/>
    <n v="26"/>
    <x v="10"/>
    <s v="49 USC 5314 - National Research Program"/>
    <n v="5314"/>
    <x v="3"/>
    <m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s v="LARGE"/>
    <s v="Over 1m"/>
    <s v="Boston, MA-NH-RI"/>
    <n v="4181019"/>
    <s v="55000"/>
    <s v="GA"/>
    <s v="GASOLINE"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MA267215"/>
    <n v="26"/>
    <x v="10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n v="0"/>
    <n v="250070"/>
    <s v="LARGE"/>
    <s v="Over 1m"/>
    <s v="Boston, MA-NH-RI"/>
    <n v="4181019"/>
    <s v="55000"/>
    <s v="DF"/>
    <s v="DIESEL"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MA267215"/>
    <n v="26"/>
    <x v="10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s v="LARGE"/>
    <s v="Over 1m"/>
    <s v="Boston, MA-NH-RI"/>
    <n v="4181019"/>
    <s v="55000"/>
    <s v="GA"/>
    <s v="GASOLINE"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MA268003"/>
    <n v="26"/>
    <x v="10"/>
    <s v="49 USC 5314 - National Research Program"/>
    <n v="5314"/>
    <x v="3"/>
    <m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s v="LARGE"/>
    <s v="Over 1m"/>
    <s v="Washington, DC-VA-MD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68004"/>
    <n v="26"/>
    <x v="10"/>
    <s v="49 USC 5314 - National Research Program"/>
    <n v="5314"/>
    <x v="3"/>
    <m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s v="LARGE"/>
    <s v="Over 1m"/>
    <s v="Washington, DC-VA-MD"/>
    <n v="4586770"/>
    <s v="55000"/>
    <s v="GA"/>
    <s v="GASOLINE"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A269042"/>
    <n v="26"/>
    <x v="10"/>
    <s v="49 USC 5314 - National Research Program"/>
    <n v="5314"/>
    <x v="3"/>
    <m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s v="MEDIUM"/>
    <s v="200k - 1m"/>
    <s v="Worcester, MA-CT"/>
    <n v="486514"/>
    <s v="11100"/>
    <s v="DF"/>
    <s v="DIESEL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271033"/>
    <n v="27"/>
    <x v="10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s v="Boston, MA-NH-RI"/>
    <n v="4181019"/>
    <s v="14000"/>
    <s v="GA"/>
    <s v="GASOLINE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A271033"/>
    <n v="27"/>
    <x v="10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s v="Boston, MA-NH-RI"/>
    <n v="4181019"/>
    <s v="14000"/>
    <s v="DF"/>
    <s v="DIESEL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A271033"/>
    <n v="27"/>
    <x v="10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s v="LARGE"/>
    <s v="Over 1m"/>
    <s v="Boston, MA-NH-RI"/>
    <n v="4181019"/>
    <s v="14000"/>
    <s v="GA"/>
    <s v="GASOLINE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A2742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n v="0"/>
    <n v="250070"/>
    <s v="LARGE"/>
    <s v="Over 1m"/>
    <s v="Boston, MA-NH-RI"/>
    <n v="4181019"/>
    <s v="51000"/>
    <s v="DF"/>
    <s v="DIESEL"/>
    <s v="N"/>
    <s v="5010"/>
    <x v="12"/>
    <n v="50"/>
    <s v="Management Training"/>
    <s v="10"/>
    <s v="501"/>
    <s v="Management Training"/>
    <s v="00"/>
    <s v="Management Training"/>
    <m/>
    <x v="0"/>
    <n v="5"/>
    <s v="Research Projects"/>
    <s v="0"/>
    <m/>
    <s v="1"/>
    <m/>
    <s v="0"/>
    <s v="0"/>
    <s v="0"/>
  </r>
  <r>
    <s v="MA2742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s v="LARGE"/>
    <s v="Over 1m"/>
    <s v="Boston, MA-NH-RI"/>
    <n v="4181019"/>
    <s v="51000"/>
    <s v="GA"/>
    <s v="GASOLINE"/>
    <s v="N"/>
    <s v="5010"/>
    <x v="12"/>
    <n v="50"/>
    <s v="Management Training"/>
    <s v="10"/>
    <s v="501"/>
    <s v="Management Training"/>
    <s v="00"/>
    <s v="Management Training"/>
    <m/>
    <x v="0"/>
    <n v="5"/>
    <s v="Research Projects"/>
    <s v="0"/>
    <m/>
    <s v="1"/>
    <m/>
    <s v="0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s v="LARGE"/>
    <s v="Over 1m"/>
    <s v="Boston, MA-NH-RI"/>
    <n v="4181019"/>
    <s v="44160"/>
    <s v="GA"/>
    <s v="GASOLINE"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s v="LARGE"/>
    <s v="Over 1m"/>
    <s v="Boston, MA-NH-RI"/>
    <n v="4181019"/>
    <s v="44160"/>
    <s v="GA"/>
    <s v="GASOLINE"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s v="LARGE"/>
    <s v="Over 1m"/>
    <s v="Boston, MA-NH-RI"/>
    <n v="4181019"/>
    <s v="44100"/>
    <s v="DF"/>
    <s v="DIESEL"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n v="0"/>
    <n v="250070"/>
    <s v="LARGE"/>
    <s v="Over 1m"/>
    <s v="Boston, MA-NH-RI"/>
    <n v="4181019"/>
    <s v="44160"/>
    <s v="GA"/>
    <s v="GASOLINE"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s v="LARGE"/>
    <s v="Over 1m"/>
    <s v="Boston, MA-NH-RI"/>
    <n v="4181019"/>
    <s v="44160"/>
    <s v="GA"/>
    <s v="GASOLINE"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MA274582"/>
    <n v="27"/>
    <x v="10"/>
    <s v="49 USC 5327 - Project Management Oversight/Compliance Reviews"/>
    <n v="5327"/>
    <x v="11"/>
    <m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s v="LARGE"/>
    <s v="Over 1m"/>
    <s v="Boston, MA-NH-RI"/>
    <n v="4181019"/>
    <s v="51000"/>
    <s v="DF"/>
    <s v="DIESEL"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MA274583"/>
    <n v="27"/>
    <x v="10"/>
    <s v="49 USC 5327 - Project Management Oversight/Compliance Reviews"/>
    <n v="5327"/>
    <x v="11"/>
    <m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s v="LARGE"/>
    <s v="Over 1m"/>
    <s v="Boston, MA-NH-RI"/>
    <n v="4181019"/>
    <s v="57100"/>
    <s v="GA"/>
    <s v="GASOLINE"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MA274585"/>
    <n v="27"/>
    <x v="10"/>
    <s v="49 USC 5327 - Project Management Oversight/Compliance Reviews"/>
    <n v="5327"/>
    <x v="11"/>
    <m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s v="LARGE"/>
    <s v="Over 1m"/>
    <s v="Washington, DC-VA-MD"/>
    <n v="4586770"/>
    <s v="51000"/>
    <s v="DF"/>
    <s v="DIESEL"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A274586"/>
    <n v="27"/>
    <x v="10"/>
    <s v="49 USC 5327 - Project Management Oversight/Compliance Reviews"/>
    <n v="5327"/>
    <x v="11"/>
    <m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s v="LARGE"/>
    <s v="Over 1m"/>
    <s v="Boston, MA-NH-RI"/>
    <n v="4181019"/>
    <s v="51000"/>
    <s v="GA"/>
    <s v="GASOLINE"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MA278017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s v="LARGE"/>
    <s v="Over 1m"/>
    <s v="Washington, DC-VA-MD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18"/>
    <n v="27"/>
    <x v="10"/>
    <s v="49 USC 5327 - Project Management Oversight/Compliance Reviews"/>
    <n v="5327"/>
    <x v="11"/>
    <m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s v="LARGE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19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s v="LARGE"/>
    <s v="Over 1m"/>
    <s v="Boston, MA-NH-RI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0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s v="LARGE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1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s v="LARGE"/>
    <s v="Over 1m"/>
    <s v="Boston, MA-NH-RI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2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s v="LARGE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4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s v="LARGE"/>
    <s v="Over 1m"/>
    <s v="Washington, DC-VA-MD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5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s v="LARGE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6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s v="LARGE"/>
    <s v="Over 1m"/>
    <s v="Boston, MA-NH-RI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n v="0"/>
    <n v="250310"/>
    <s v="LARGE"/>
    <s v="Over 1m"/>
    <s v="Providence, RI-MA"/>
    <n v="1190956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s v="LARGE"/>
    <s v="Over 1m"/>
    <s v="Providence, RI-MA"/>
    <n v="1190956"/>
    <s v="11101"/>
    <s v="GA"/>
    <s v="GASOLINE"/>
    <s v="N"/>
    <s v="1113"/>
    <x v="2"/>
    <s v="11"/>
    <s v="Bus"/>
    <s v="13"/>
    <s v="111"/>
    <s v="Purchase - Replacement"/>
    <s v="04"/>
    <s v="&lt;30 ft Bus"/>
    <m/>
    <x v="2"/>
    <s v="1"/>
    <s v="Capital"/>
    <s v="1"/>
    <m/>
    <s v="1"/>
    <m/>
    <s v="3"/>
    <s v="0"/>
    <s v="4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s v="LARGE"/>
    <s v="Over 1m"/>
    <s v="Providence, RI-MA"/>
    <n v="1190956"/>
    <s v="11101"/>
    <s v="DF"/>
    <s v="DIESEL"/>
    <s v="N"/>
    <s v="1113"/>
    <x v="2"/>
    <s v="11"/>
    <s v="Bus"/>
    <s v="13"/>
    <s v="111"/>
    <s v="Purchase - Replacement"/>
    <s v="07"/>
    <s v="Bus Commuter/Suburban"/>
    <m/>
    <x v="11"/>
    <s v="1"/>
    <s v="Capital"/>
    <s v="1"/>
    <m/>
    <s v="1"/>
    <m/>
    <s v="3"/>
    <s v="0"/>
    <s v="7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n v="0"/>
    <n v="250310"/>
    <s v="LARGE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s v="LARGE"/>
    <s v="Over 1m"/>
    <s v="Providence, RI-MA"/>
    <n v="1190956"/>
    <s v="11101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s v="LARGE"/>
    <s v="Over 1m"/>
    <s v="Providence, RI-MA"/>
    <n v="119095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n v="0"/>
    <n v="250310"/>
    <s v="LARGE"/>
    <s v="Over 1m"/>
    <s v="Providence, RI-MA"/>
    <n v="1190956"/>
    <s v="11100"/>
    <s v="DF"/>
    <s v="DIESEL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s v="LARGE"/>
    <s v="Over 1m"/>
    <s v="Providence, RI-MA"/>
    <n v="1190956"/>
    <s v="11301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n v="0"/>
    <n v="250310"/>
    <s v="LARGE"/>
    <s v="Over 1m"/>
    <s v="Providence, RI-MA"/>
    <n v="119095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n v="0"/>
    <n v="250310"/>
    <s v="LARGE"/>
    <s v="Over 1m"/>
    <s v="Providence, RI-MA"/>
    <n v="119095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A340008"/>
    <n v="34"/>
    <x v="10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s v="MEDIUM"/>
    <s v="200k - 1m"/>
    <s v="Springfield, MA-CT"/>
    <n v="621300"/>
    <s v="11100"/>
    <s v="EP"/>
    <s v="ELECTRIC TRACKLESS TROLLEY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A340008"/>
    <n v="34"/>
    <x v="10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s v="MEDIUM"/>
    <s v="200k - 1m"/>
    <s v="Springfield, MA-CT"/>
    <n v="62130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s v="LARGE"/>
    <s v="Over 1m"/>
    <s v="Providence, RI-MA"/>
    <n v="1190956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s v="LARGE"/>
    <s v="Over 1m"/>
    <s v="Providence, RI-MA"/>
    <n v="1190956"/>
    <s v="112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s v="LARGE"/>
    <s v="Over 1m"/>
    <s v="Providence, RI-MA"/>
    <n v="119095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s v="LARGE"/>
    <s v="Over 1m"/>
    <s v="Providence, RI-MA"/>
    <n v="1190956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s v="LARGE"/>
    <s v="Over 1m"/>
    <s v="Providence, RI-MA"/>
    <n v="1190956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s v="LARGE"/>
    <s v="Over 1m"/>
    <s v="Providence, RI-MA"/>
    <n v="119095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340010"/>
    <n v="34"/>
    <x v="10"/>
    <s v="49 USC 5339 - Bus and Bus Facilities Formula (FY2013 and forward)"/>
    <n v="5339"/>
    <x v="4"/>
    <s v="CAPITAL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s v="MEDIUM"/>
    <s v="200k - 1m"/>
    <s v="Worcester, MA-CT"/>
    <n v="486514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s v="MEDIUM"/>
    <s v="200k - 1m"/>
    <s v="Worcester, MA-CT"/>
    <n v="486514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s v="MEDIUM"/>
    <s v="200k - 1m"/>
    <s v="Worcester, MA-CT"/>
    <n v="486514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s v="MEDIUM"/>
    <s v="200k - 1m"/>
    <s v="Worcester, MA-CT"/>
    <n v="486514"/>
    <s v="11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s v="MEDIUM"/>
    <s v="200k - 1m"/>
    <s v="Worcester, MA-CT"/>
    <n v="486514"/>
    <s v="12200"/>
    <s v="  "/>
    <m/>
    <s v="N"/>
    <s v="1221"/>
    <x v="4"/>
    <n v="12"/>
    <s v="Fixed Guideway"/>
    <s v="21"/>
    <s v="122"/>
    <s v="Engineering and Design"/>
    <s v="04"/>
    <s v="Tunnels"/>
    <m/>
    <x v="0"/>
    <n v="1"/>
    <s v="Capital"/>
    <s v="2"/>
    <m/>
    <s v="2"/>
    <m/>
    <s v="1"/>
    <s v="0"/>
    <s v="4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s v="MEDIUM"/>
    <s v="200k - 1m"/>
    <s v="Worcester, MA-CT"/>
    <n v="486514"/>
    <s v="12200"/>
    <s v="  "/>
    <m/>
    <s v="N"/>
    <s v="1223"/>
    <x v="4"/>
    <n v="12"/>
    <s v="Fixed Guideway"/>
    <s v="23"/>
    <s v="122"/>
    <s v="Construction"/>
    <s v="04"/>
    <s v="Tunnels"/>
    <m/>
    <x v="0"/>
    <n v="1"/>
    <s v="Capital"/>
    <s v="2"/>
    <m/>
    <s v="2"/>
    <m/>
    <s v="3"/>
    <s v="0"/>
    <s v="4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s v="MEDIUM"/>
    <s v="200k - 1m"/>
    <s v="Worcester, MA-CT"/>
    <n v="486514"/>
    <s v="122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s v="MEDIUM"/>
    <s v="200k - 1m"/>
    <s v="Worcester, MA-CT"/>
    <n v="486514"/>
    <s v="12500"/>
    <s v="  "/>
    <m/>
    <s v="N"/>
    <s v="1272"/>
    <x v="4"/>
    <n v="12"/>
    <s v="Fixed Guideway"/>
    <s v="72"/>
    <s v="127"/>
    <s v="Force Account"/>
    <s v="04"/>
    <s v="Force Account"/>
    <m/>
    <x v="0"/>
    <n v="1"/>
    <s v="Capital"/>
    <s v="2"/>
    <m/>
    <s v="7"/>
    <m/>
    <s v="2"/>
    <s v="0"/>
    <s v="4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s v="MEDIUM"/>
    <s v="200k - 1m"/>
    <s v="Worcester, MA-CT"/>
    <n v="486514"/>
    <s v="12501"/>
    <s v="  "/>
    <m/>
    <s v="N"/>
    <s v="1272"/>
    <x v="4"/>
    <n v="12"/>
    <s v="Fixed Guideway"/>
    <s v="72"/>
    <s v="127"/>
    <s v="Force Account"/>
    <s v="04"/>
    <s v="Force Account"/>
    <m/>
    <x v="0"/>
    <n v="1"/>
    <s v="Capital"/>
    <s v="2"/>
    <m/>
    <s v="7"/>
    <m/>
    <s v="2"/>
    <s v="0"/>
    <s v="4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s v="MEDIUM"/>
    <s v="200k - 1m"/>
    <s v="Worcester, MA-CT"/>
    <n v="486514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s v="MEDIUM"/>
    <s v="200k - 1m"/>
    <s v="Worcester, MA-CT"/>
    <n v="486514"/>
    <s v="12300"/>
    <s v="  "/>
    <m/>
    <s v="N"/>
    <s v="1233"/>
    <x v="4"/>
    <n v="12"/>
    <s v="Fixed Guideway"/>
    <s v="33"/>
    <s v="123"/>
    <s v="Construction"/>
    <s v="03"/>
    <s v="Terminal, Intermodal (Transit)"/>
    <m/>
    <x v="0"/>
    <n v="1"/>
    <s v="Capital"/>
    <s v="2"/>
    <m/>
    <s v="3"/>
    <m/>
    <s v="3"/>
    <s v="0"/>
    <s v="3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s v="MEDIUM"/>
    <s v="200k - 1m"/>
    <s v="Worcester, MA-CT"/>
    <n v="486514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s v="MEDIUM"/>
    <s v="200k - 1m"/>
    <s v="Worcester, MA-CT"/>
    <n v="486514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s v="MEDIUM"/>
    <s v="200k - 1m"/>
    <s v="Worcester, MA-CT"/>
    <n v="486514"/>
    <s v="12500"/>
    <s v="  "/>
    <m/>
    <s v="N"/>
    <s v="1251"/>
    <x v="4"/>
    <n v="12"/>
    <s v="Fixed Guideway"/>
    <s v="51"/>
    <s v="125"/>
    <s v="Engineering and Design"/>
    <s v="01"/>
    <s v="Traction Power"/>
    <m/>
    <x v="0"/>
    <n v="1"/>
    <s v="Capital"/>
    <s v="2"/>
    <m/>
    <s v="5"/>
    <m/>
    <s v="1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s v="MEDIUM"/>
    <s v="200k - 1m"/>
    <s v="Worcester, MA-CT"/>
    <n v="486514"/>
    <s v="12501"/>
    <s v="  "/>
    <m/>
    <s v="N"/>
    <s v="1251"/>
    <x v="4"/>
    <n v="12"/>
    <s v="Fixed Guideway"/>
    <s v="51"/>
    <s v="125"/>
    <s v="Engineering and Design"/>
    <s v="01"/>
    <s v="Traction Power"/>
    <m/>
    <x v="0"/>
    <n v="1"/>
    <s v="Capital"/>
    <s v="2"/>
    <m/>
    <s v="5"/>
    <m/>
    <s v="1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s v="MEDIUM"/>
    <s v="200k - 1m"/>
    <s v="Worcester, MA-CT"/>
    <n v="486514"/>
    <s v="12500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s v="MEDIUM"/>
    <s v="200k - 1m"/>
    <s v="Worcester, MA-CT"/>
    <n v="486514"/>
    <s v="12501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s v="MEDIUM"/>
    <s v="200k - 1m"/>
    <s v="Worcester, MA-CT"/>
    <n v="486514"/>
    <s v="12502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s v="MEDIUM"/>
    <s v="200k - 1m"/>
    <s v="Worcester, MA-CT"/>
    <n v="486514"/>
    <s v="12503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s v="MEDIUM"/>
    <s v="200k - 1m"/>
    <s v="Worcester, MA-CT"/>
    <n v="486514"/>
    <s v="12503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s v="MEDIUM"/>
    <s v="200k - 1m"/>
    <s v="Worcester, MA-CT"/>
    <n v="486514"/>
    <s v="125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s v="MEDIUM"/>
    <s v="200k - 1m"/>
    <s v="Worcester, MA-CT"/>
    <n v="486514"/>
    <s v="125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s v="MEDIUM"/>
    <s v="200k - 1m"/>
    <s v="Worcester, MA-CT"/>
    <n v="486514"/>
    <s v="12502"/>
    <s v="  "/>
    <m/>
    <s v="N"/>
    <s v="1252"/>
    <x v="4"/>
    <n v="12"/>
    <s v="Fixed Guideway"/>
    <s v="52"/>
    <s v="125"/>
    <s v="Acquisition"/>
    <s v="01"/>
    <s v="Traction Power"/>
    <m/>
    <x v="0"/>
    <n v="1"/>
    <s v="Capital"/>
    <s v="2"/>
    <m/>
    <s v="5"/>
    <m/>
    <s v="2"/>
    <s v="0"/>
    <s v="1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s v="MEDIUM"/>
    <s v="200k - 1m"/>
    <s v="Worcester, MA-CT"/>
    <n v="486514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s v="MEDIUM"/>
    <s v="200k - 1m"/>
    <s v="Worcester, MA-CT"/>
    <n v="486514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s v="MEDIUM"/>
    <s v="200k - 1m"/>
    <s v="Worcester, MA-CT"/>
    <n v="486514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s v="MEDIUM"/>
    <s v="200k - 1m"/>
    <s v="Worcester, MA-CT"/>
    <n v="486514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s v="LARGE"/>
    <s v="Over 1m"/>
    <s v="Providence, RI-MA"/>
    <n v="1190956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s v="LARGE"/>
    <s v="Over 1m"/>
    <s v="Providence, RI-MA"/>
    <n v="119095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s v="LARGE"/>
    <s v="Over 1m"/>
    <s v="Providence, RI-MA"/>
    <n v="119095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s v="LARGE"/>
    <s v="Over 1m"/>
    <s v="Providence, RI-MA"/>
    <n v="1190956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s v="LARGE"/>
    <s v="Over 1m"/>
    <s v="Providence, RI-MA"/>
    <n v="119095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s v="LARGE"/>
    <s v="Over 1m"/>
    <s v="Providence, RI-MA"/>
    <n v="1190956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s v="LARGE"/>
    <s v="Over 1m"/>
    <s v="Providence, RI-MA"/>
    <n v="119095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s v="LARGE"/>
    <s v="Over 1m"/>
    <s v="Providence, RI-MA"/>
    <n v="1190956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s v="LARGE"/>
    <s v="Over 1m"/>
    <s v="Providence, RI-MA"/>
    <n v="1190956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n v="0"/>
    <n v="250840"/>
    <s v="MEDIUM"/>
    <s v="200k - 1m"/>
    <s v="Worcester, MA-CT"/>
    <n v="486514"/>
    <s v="12100"/>
    <s v="DF"/>
    <s v="DIESEL"/>
    <s v="N"/>
    <s v="1212"/>
    <x v="4"/>
    <n v="12"/>
    <s v="Fixed Guideway"/>
    <s v="12"/>
    <s v="121"/>
    <s v="Purchase - Replacement"/>
    <s v="24"/>
    <s v="Commuter Locomotive Diesel"/>
    <s v="Commuter Locomotive Diesel"/>
    <x v="0"/>
    <n v="1"/>
    <s v="Capital"/>
    <s v="2"/>
    <m/>
    <s v="1"/>
    <m/>
    <s v="2"/>
    <s v="2"/>
    <s v="4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s v="MEDIUM"/>
    <s v="200k - 1m"/>
    <s v="Worcester, MA-CT"/>
    <n v="486514"/>
    <s v="12102"/>
    <s v="DF"/>
    <s v="DIESEL"/>
    <s v="N"/>
    <s v="1212"/>
    <x v="4"/>
    <n v="12"/>
    <s v="Fixed Guideway"/>
    <s v="12"/>
    <s v="121"/>
    <s v="Purchase - Replacement"/>
    <s v="24"/>
    <s v="Commuter Locomotive Diesel"/>
    <s v="Commuter Locomotive Diesel"/>
    <x v="0"/>
    <n v="1"/>
    <s v="Capital"/>
    <s v="2"/>
    <m/>
    <s v="1"/>
    <m/>
    <s v="2"/>
    <s v="2"/>
    <s v="4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n v="0"/>
    <n v="250840"/>
    <s v="MEDIUM"/>
    <s v="200k - 1m"/>
    <s v="Worcester, MA-CT"/>
    <n v="486514"/>
    <s v="121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n v="0"/>
    <n v="250840"/>
    <s v="MEDIUM"/>
    <s v="200k - 1m"/>
    <s v="Worcester, MA-CT"/>
    <n v="486514"/>
    <s v="121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s v="Worcester, MA-CT"/>
    <n v="486514"/>
    <s v="12100"/>
    <s v="  "/>
    <m/>
    <s v="N"/>
    <s v="1212"/>
    <x v="4"/>
    <n v="12"/>
    <s v="Fixed Guideway"/>
    <s v="12"/>
    <s v="121"/>
    <s v="Purchase - Replacement"/>
    <s v="23"/>
    <s v="Commuter Rail Car Trailer"/>
    <s v="Commuter Rail Car Trailer"/>
    <x v="0"/>
    <n v="1"/>
    <s v="Capital"/>
    <s v="2"/>
    <m/>
    <s v="1"/>
    <m/>
    <s v="2"/>
    <s v="2"/>
    <s v="3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s v="Worcester, MA-CT"/>
    <n v="486514"/>
    <s v="12101"/>
    <s v="  "/>
    <m/>
    <s v="N"/>
    <s v="1212"/>
    <x v="4"/>
    <n v="12"/>
    <s v="Fixed Guideway"/>
    <s v="12"/>
    <s v="121"/>
    <s v="Purchase - Replacement"/>
    <s v="23"/>
    <s v="Commuter Rail Car Trailer"/>
    <s v="Commuter Rail Car Trailer"/>
    <x v="0"/>
    <n v="1"/>
    <s v="Capital"/>
    <s v="2"/>
    <m/>
    <s v="1"/>
    <m/>
    <s v="2"/>
    <s v="2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n v="0"/>
    <n v="250840"/>
    <s v="MEDIUM"/>
    <s v="200k - 1m"/>
    <s v="Worcester, MA-CT"/>
    <n v="486514"/>
    <s v="12500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n v="0"/>
    <n v="250840"/>
    <s v="MEDIUM"/>
    <s v="200k - 1m"/>
    <s v="Worcester, MA-CT"/>
    <n v="486514"/>
    <s v="12502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n v="0"/>
    <n v="250840"/>
    <s v="MEDIUM"/>
    <s v="200k - 1m"/>
    <s v="Worcester, MA-CT"/>
    <n v="486514"/>
    <s v="12504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n v="0"/>
    <n v="250840"/>
    <s v="MEDIUM"/>
    <s v="200k - 1m"/>
    <s v="Worcester, MA-CT"/>
    <n v="486514"/>
    <s v="12505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n v="0"/>
    <n v="250840"/>
    <s v="MEDIUM"/>
    <s v="200k - 1m"/>
    <s v="Worcester, MA-CT"/>
    <n v="486514"/>
    <s v="12507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n v="0"/>
    <n v="250840"/>
    <s v="MEDIUM"/>
    <s v="200k - 1m"/>
    <s v="Worcester, MA-CT"/>
    <n v="486514"/>
    <s v="12508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n v="0"/>
    <n v="250840"/>
    <s v="MEDIUM"/>
    <s v="200k - 1m"/>
    <s v="Worcester, MA-CT"/>
    <n v="486514"/>
    <s v="12509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n v="0"/>
    <n v="250840"/>
    <s v="MEDIUM"/>
    <s v="200k - 1m"/>
    <s v="Worcester, MA-CT"/>
    <n v="486514"/>
    <s v="12510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s v="MEDIUM"/>
    <s v="200k - 1m"/>
    <s v="Worcester, MA-CT"/>
    <n v="486514"/>
    <s v="12511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n v="0"/>
    <n v="250840"/>
    <s v="MEDIUM"/>
    <s v="200k - 1m"/>
    <s v="Worcester, MA-CT"/>
    <n v="486514"/>
    <s v="12500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n v="0"/>
    <n v="250840"/>
    <s v="MEDIUM"/>
    <s v="200k - 1m"/>
    <s v="Worcester, MA-CT"/>
    <n v="486514"/>
    <s v="12502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s v="MEDIUM"/>
    <s v="200k - 1m"/>
    <s v="Worcester, MA-CT"/>
    <n v="486514"/>
    <s v="12504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n v="0"/>
    <n v="250840"/>
    <s v="MEDIUM"/>
    <s v="200k - 1m"/>
    <s v="Worcester, MA-CT"/>
    <n v="486514"/>
    <s v="12507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n v="0"/>
    <n v="250840"/>
    <s v="MEDIUM"/>
    <s v="200k - 1m"/>
    <s v="Worcester, MA-CT"/>
    <n v="486514"/>
    <s v="12509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s v="MEDIUM"/>
    <s v="200k - 1m"/>
    <s v="Worcester, MA-CT"/>
    <n v="486514"/>
    <s v="12510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s v="MEDIUM"/>
    <s v="200k - 1m"/>
    <s v="Worcester, MA-CT"/>
    <n v="486514"/>
    <s v="12511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n v="0"/>
    <n v="250840"/>
    <s v="MEDIUM"/>
    <s v="200k - 1m"/>
    <s v="Worcester, MA-CT"/>
    <n v="486514"/>
    <s v="125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n v="0"/>
    <n v="250840"/>
    <s v="MEDIUM"/>
    <s v="200k - 1m"/>
    <s v="Worcester, MA-CT"/>
    <n v="486514"/>
    <s v="12501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n v="0"/>
    <n v="250840"/>
    <s v="MEDIUM"/>
    <s v="200k - 1m"/>
    <s v="Worcester, MA-CT"/>
    <n v="486514"/>
    <s v="12502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n v="0"/>
    <n v="250840"/>
    <s v="MEDIUM"/>
    <s v="200k - 1m"/>
    <s v="Worcester, MA-CT"/>
    <n v="486514"/>
    <s v="12503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n v="0"/>
    <n v="250840"/>
    <s v="MEDIUM"/>
    <s v="200k - 1m"/>
    <s v="Worcester, MA-CT"/>
    <n v="486514"/>
    <s v="12504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n v="0"/>
    <n v="250840"/>
    <s v="MEDIUM"/>
    <s v="200k - 1m"/>
    <s v="Worcester, MA-CT"/>
    <n v="486514"/>
    <s v="12505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n v="0"/>
    <n v="250840"/>
    <s v="MEDIUM"/>
    <s v="200k - 1m"/>
    <s v="Worcester, MA-CT"/>
    <n v="486514"/>
    <s v="12506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n v="0"/>
    <n v="250840"/>
    <s v="MEDIUM"/>
    <s v="200k - 1m"/>
    <s v="Worcester, MA-CT"/>
    <n v="486514"/>
    <s v="12507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n v="0"/>
    <n v="250840"/>
    <s v="MEDIUM"/>
    <s v="200k - 1m"/>
    <s v="Worcester, MA-CT"/>
    <n v="486514"/>
    <s v="12508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n v="0"/>
    <n v="250840"/>
    <s v="MEDIUM"/>
    <s v="200k - 1m"/>
    <s v="Worcester, MA-CT"/>
    <n v="486514"/>
    <s v="12509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n v="0"/>
    <n v="250840"/>
    <s v="MEDIUM"/>
    <s v="200k - 1m"/>
    <s v="Worcester, MA-CT"/>
    <n v="486514"/>
    <s v="1251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s v="MEDIUM"/>
    <s v="200k - 1m"/>
    <s v="Worcester, MA-CT"/>
    <n v="486514"/>
    <s v="12511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n v="0"/>
    <n v="250840"/>
    <s v="MEDIUM"/>
    <s v="200k - 1m"/>
    <s v="Worcester, MA-CT"/>
    <n v="486514"/>
    <s v="12500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n v="0"/>
    <n v="250840"/>
    <s v="MEDIUM"/>
    <s v="200k - 1m"/>
    <s v="Worcester, MA-CT"/>
    <n v="486514"/>
    <s v="12503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n v="0"/>
    <n v="250840"/>
    <s v="MEDIUM"/>
    <s v="200k - 1m"/>
    <s v="Worcester, MA-CT"/>
    <n v="486514"/>
    <s v="12506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n v="0"/>
    <n v="250840"/>
    <s v="MEDIUM"/>
    <s v="200k - 1m"/>
    <s v="Worcester, MA-CT"/>
    <n v="486514"/>
    <s v="12508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n v="0"/>
    <n v="250840"/>
    <s v="MEDIUM"/>
    <s v="200k - 1m"/>
    <s v="Worcester, MA-CT"/>
    <n v="486514"/>
    <s v="12510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s v="MEDIUM"/>
    <s v="200k - 1m"/>
    <s v="Worcester, MA-CT"/>
    <n v="486514"/>
    <s v="12511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n v="0"/>
    <n v="250840"/>
    <s v="MEDIUM"/>
    <s v="200k - 1m"/>
    <s v="Worcester, MA-CT"/>
    <n v="486514"/>
    <s v="12501"/>
    <s v="  "/>
    <m/>
    <s v="N"/>
    <s v="1252"/>
    <x v="4"/>
    <n v="12"/>
    <s v="Fixed Guideway"/>
    <s v="52"/>
    <s v="125"/>
    <s v="Acquisition"/>
    <s v="01"/>
    <s v="Traction Power"/>
    <m/>
    <x v="0"/>
    <n v="1"/>
    <s v="Capital"/>
    <s v="2"/>
    <m/>
    <s v="5"/>
    <m/>
    <s v="2"/>
    <s v="0"/>
    <s v="1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n v="0"/>
    <n v="250840"/>
    <s v="MEDIUM"/>
    <s v="200k - 1m"/>
    <s v="Worcester, MA-CT"/>
    <n v="486514"/>
    <s v="12509"/>
    <s v="  "/>
    <m/>
    <s v="N"/>
    <s v="1252"/>
    <x v="4"/>
    <n v="12"/>
    <s v="Fixed Guideway"/>
    <s v="52"/>
    <s v="125"/>
    <s v="Acquisition"/>
    <s v="01"/>
    <s v="Traction Power"/>
    <m/>
    <x v="0"/>
    <n v="1"/>
    <s v="Capital"/>
    <s v="2"/>
    <m/>
    <s v="5"/>
    <m/>
    <s v="2"/>
    <s v="0"/>
    <s v="1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n v="0"/>
    <n v="250840"/>
    <s v="MEDIUM"/>
    <s v="200k - 1m"/>
    <s v="Worcester, MA-CT"/>
    <n v="486514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s v="MEDIUM"/>
    <s v="200k - 1m"/>
    <s v="Worcester, MA-CT"/>
    <n v="486514"/>
    <s v="12301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n v="0"/>
    <n v="250840"/>
    <s v="MEDIUM"/>
    <s v="200k - 1m"/>
    <s v="Worcester, MA-CT"/>
    <n v="486514"/>
    <s v="12300"/>
    <s v="  "/>
    <m/>
    <s v="N"/>
    <s v="1271"/>
    <x v="4"/>
    <n v="12"/>
    <s v="Fixed Guideway"/>
    <s v="71"/>
    <s v="127"/>
    <s v="3rd party Contract"/>
    <s v="10"/>
    <s v="3rd party Contract"/>
    <m/>
    <x v="0"/>
    <n v="1"/>
    <s v="Capital"/>
    <s v="2"/>
    <m/>
    <s v="7"/>
    <m/>
    <s v="1"/>
    <s v="1"/>
    <s v="0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n v="0"/>
    <n v="250840"/>
    <s v="MEDIUM"/>
    <s v="200k - 1m"/>
    <s v="Worcester, MA-CT"/>
    <n v="486514"/>
    <s v="123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n v="0"/>
    <n v="250840"/>
    <s v="MEDIUM"/>
    <s v="200k - 1m"/>
    <s v="Worcester, MA-CT"/>
    <n v="486514"/>
    <s v="123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n v="0"/>
    <n v="250840"/>
    <s v="MEDIUM"/>
    <s v="200k - 1m"/>
    <s v="Worcester, MA-CT"/>
    <n v="486514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x v="0"/>
    <n v="1"/>
    <s v="Capital"/>
    <s v="2"/>
    <m/>
    <s v="6"/>
    <m/>
    <s v="1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s v="MEDIUM"/>
    <s v="200k - 1m"/>
    <s v="Worcester, MA-CT"/>
    <n v="486514"/>
    <s v="12601"/>
    <s v="  "/>
    <m/>
    <s v="N"/>
    <s v="1261"/>
    <x v="4"/>
    <n v="12"/>
    <s v="Fixed Guideway"/>
    <s v="61"/>
    <s v="126"/>
    <s v="Engineering and Design"/>
    <s v="01"/>
    <s v="Train Control/Signal System"/>
    <m/>
    <x v="0"/>
    <n v="1"/>
    <s v="Capital"/>
    <s v="2"/>
    <m/>
    <s v="6"/>
    <m/>
    <s v="1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n v="0"/>
    <n v="250840"/>
    <s v="MEDIUM"/>
    <s v="200k - 1m"/>
    <s v="Worcester, MA-CT"/>
    <n v="486514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s v="MEDIUM"/>
    <s v="200k - 1m"/>
    <s v="Worcester, MA-CT"/>
    <n v="486514"/>
    <s v="12601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n v="0"/>
    <n v="250840"/>
    <s v="MEDIUM"/>
    <s v="200k - 1m"/>
    <s v="Worcester, MA-CT"/>
    <n v="486514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s v="MEDIUM"/>
    <s v="200k - 1m"/>
    <s v="Worcester, MA-CT"/>
    <n v="486514"/>
    <s v="12601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MA90X712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s v="MEDIUM"/>
    <s v="200k - 1m"/>
    <s v="Worcester, MA-CT"/>
    <n v="4865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2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s v="MEDIUM"/>
    <s v="200k - 1m"/>
    <s v="Worcester, MA-CT"/>
    <n v="48651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s v="MEDIUM"/>
    <s v="200k - 1m"/>
    <s v="Worcester, MA-CT"/>
    <n v="486514"/>
    <s v="12201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s v="MEDIUM"/>
    <s v="200k - 1m"/>
    <s v="Worcester, MA-CT"/>
    <n v="486514"/>
    <s v="12200"/>
    <s v="  "/>
    <m/>
    <s v="N"/>
    <s v="1223"/>
    <x v="4"/>
    <n v="12"/>
    <s v="Fixed Guideway"/>
    <s v="23"/>
    <s v="122"/>
    <s v="Construction"/>
    <s v="05"/>
    <s v="Bridges "/>
    <m/>
    <x v="0"/>
    <n v="1"/>
    <s v="Capital"/>
    <s v="2"/>
    <m/>
    <s v="2"/>
    <m/>
    <s v="3"/>
    <s v="0"/>
    <s v="5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s v="MEDIUM"/>
    <s v="200k - 1m"/>
    <s v="Worcester, MA-CT"/>
    <n v="486514"/>
    <s v="12201"/>
    <s v="  "/>
    <m/>
    <s v="N"/>
    <s v="1271"/>
    <x v="4"/>
    <n v="12"/>
    <s v="Fixed Guideway"/>
    <s v="71"/>
    <s v="127"/>
    <s v="3rd party Contract"/>
    <s v="08"/>
    <s v="3rd party Contract"/>
    <m/>
    <x v="0"/>
    <n v="1"/>
    <s v="Capital"/>
    <s v="2"/>
    <m/>
    <s v="7"/>
    <m/>
    <s v="1"/>
    <s v="0"/>
    <s v="8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s v="MEDIUM"/>
    <s v="200k - 1m"/>
    <s v="Worcester, MA-CT"/>
    <n v="486514"/>
    <s v="122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s v="MEDIUM"/>
    <s v="200k - 1m"/>
    <s v="Worcester, MA-CT"/>
    <n v="486514"/>
    <s v="122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s v="LARGE"/>
    <s v="Over 1m"/>
    <s v="Boston, MA-NH-RI"/>
    <n v="4181019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s v="LARGE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s v="LARGE"/>
    <s v="Over 1m"/>
    <s v="Boston, MA-NH-RI"/>
    <n v="4181019"/>
    <s v="11124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s v="LARGE"/>
    <s v="Over 1m"/>
    <s v="Boston, MA-NH-RI"/>
    <n v="418101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s v="LARGE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s v="LARGE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s v="MEDIUM"/>
    <s v="200k - 1m"/>
    <s v="Nashua, NH-MA"/>
    <n v="22640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s v="MEDIUM"/>
    <s v="200k - 1m"/>
    <s v="Nashua, NH-MA"/>
    <n v="22640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90X716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s v="LARGE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16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s v="LARGE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A90X716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s v="MEDIUM"/>
    <s v="200k - 1m"/>
    <s v="Barnstable Town, MA"/>
    <n v="2466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s v="MEDIUM"/>
    <s v="200k - 1m"/>
    <s v="Barnstable Town, MA"/>
    <n v="2466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s v="MEDIUM"/>
    <s v="200k - 1m"/>
    <s v="Barnstable Town, MA"/>
    <n v="2466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s v="MEDIUM"/>
    <s v="200k - 1m"/>
    <s v="Barnstable Town, MA"/>
    <n v="2466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18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s v="LARGE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s v="LARGE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s v="LARGE"/>
    <s v="Over 1m"/>
    <s v="Boston, MA-NH-RI"/>
    <n v="41810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s v="LARGE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s v="LARGE"/>
    <s v="Over 1m"/>
    <s v="Providence, RI-MA"/>
    <n v="119095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s v="LARGE"/>
    <s v="Over 1m"/>
    <s v="Providence, RI-MA"/>
    <n v="1190956"/>
    <s v="11900"/>
    <s v="  "/>
    <m/>
    <s v="N"/>
    <s v="1192"/>
    <x v="0"/>
    <n v="11"/>
    <s v="Bus"/>
    <s v="92"/>
    <s v="119"/>
    <s v="Acquisition"/>
    <s v="09"/>
    <s v="Enhanced ADA Access"/>
    <m/>
    <x v="0"/>
    <n v="1"/>
    <s v="Capital"/>
    <s v="1"/>
    <m/>
    <s v="9"/>
    <m/>
    <s v="2"/>
    <s v="0"/>
    <s v="9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s v="LARGE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s v="LARGE"/>
    <s v="Over 1m"/>
    <s v="Providence, RI-MA"/>
    <n v="119095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s v="LARGE"/>
    <s v="Over 1m"/>
    <s v="Providence, RI-MA"/>
    <n v="1190956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s v="LARGE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s v="LARGE"/>
    <s v="Over 1m"/>
    <s v="Providence, RI-MA"/>
    <n v="119095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s v="LARGE"/>
    <s v="Over 1m"/>
    <s v="Providence, RI-MA"/>
    <n v="1190956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s v="LARGE"/>
    <s v="Over 1m"/>
    <s v="Providence, RI-MA"/>
    <n v="11909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s v="LARGE"/>
    <s v="Over 1m"/>
    <s v="Providence, RI-MA"/>
    <n v="11909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s v="LARGE"/>
    <s v="Over 1m"/>
    <s v="Providence, RI-MA"/>
    <n v="119095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s v="LARGE"/>
    <s v="Over 1m"/>
    <s v="Providence, RI-MA"/>
    <n v="119095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s v="LARGE"/>
    <s v="Over 1m"/>
    <s v="Providence, RI-MA"/>
    <n v="119095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s v="MEDIUM"/>
    <s v="200k - 1m"/>
    <s v="Barnstable Town, MA"/>
    <n v="2466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s v="MEDIUM"/>
    <s v="200k - 1m"/>
    <s v="Barnstable Town, MA"/>
    <n v="24669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21"/>
    <n v="90"/>
    <x v="10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s v="MEDIUM"/>
    <s v="200k - 1m"/>
    <s v="Springfield, MA-CT"/>
    <n v="62130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A90X721"/>
    <n v="90"/>
    <x v="10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s v="MEDIUM"/>
    <s v="200k - 1m"/>
    <s v="Springfield, MA-CT"/>
    <n v="62130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A90X721"/>
    <n v="90"/>
    <x v="10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s v="MEDIUM"/>
    <s v="200k - 1m"/>
    <s v="Springfield, MA-CT"/>
    <n v="621300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s v="LARGE"/>
    <s v="Over 1m"/>
    <s v="Boston, MA-NH-RI"/>
    <n v="4181019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s v="MEDIUM"/>
    <s v="200k - 1m"/>
    <s v="Worcester, MA-CT"/>
    <n v="486514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s v="SMALL"/>
    <s v="50k - 200k"/>
    <s v="Leominster-Fitchburg, MA"/>
    <n v="116960"/>
    <s v="11101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s v="SMALL"/>
    <s v="50k - 200k"/>
    <s v="Leominster-Fitchburg, MA"/>
    <n v="116960"/>
    <s v="30001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s v="SMALL"/>
    <s v="50k - 200k"/>
    <s v="Leominster-Fitchburg, MA"/>
    <n v="11696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s v="SMALL"/>
    <s v="50k - 200k"/>
    <s v="Leominster-Fitchburg, MA"/>
    <n v="11696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s v="LARGE"/>
    <s v="Over 1m"/>
    <s v="Providence, RI-MA"/>
    <n v="119095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s v="LARGE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s v="LARGE"/>
    <s v="Over 1m"/>
    <s v="Providence, RI-MA"/>
    <n v="119095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s v="LARGE"/>
    <s v="Over 1m"/>
    <s v="Providence, RI-MA"/>
    <n v="119095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s v="LARGE"/>
    <s v="Over 1m"/>
    <s v="Providence, RI-MA"/>
    <n v="1190956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s v="LARGE"/>
    <s v="Over 1m"/>
    <s v="Providence, RI-MA"/>
    <n v="11909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s v="LARGE"/>
    <s v="Over 1m"/>
    <s v="Providence, RI-MA"/>
    <n v="11909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s v="LARGE"/>
    <s v="Over 1m"/>
    <s v="Providence, RI-MA"/>
    <n v="119095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s v="LARGE"/>
    <s v="Over 1m"/>
    <s v="Providence, RI-MA"/>
    <n v="119095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s v="MEDIUM"/>
    <s v="200k - 1m"/>
    <s v="Springfield, MA-CT"/>
    <n v="621300"/>
    <s v="11901"/>
    <s v="DF"/>
    <s v="DIESEL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s v="MEDIUM"/>
    <s v="200k - 1m"/>
    <s v="Springfield, MA-CT"/>
    <n v="621300"/>
    <s v="11901"/>
    <s v="HE"/>
    <s v="HYBRID ELECTRIC - 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s v="MEDIUM"/>
    <s v="200k - 1m"/>
    <s v="Springfield, MA-CT"/>
    <n v="62130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s v="MEDIUM"/>
    <s v="200k - 1m"/>
    <s v="Springfield, MA-CT"/>
    <n v="6213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s v="MEDIUM"/>
    <s v="200k - 1m"/>
    <s v="Springfield, MA-CT"/>
    <n v="6213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s v="MEDIUM"/>
    <s v="200k - 1m"/>
    <s v="Springfield, MA-CT"/>
    <n v="62130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s v="MEDIUM"/>
    <s v="200k - 1m"/>
    <s v="Springfield, MA-CT"/>
    <n v="621300"/>
    <s v="11901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s v="MEDIUM"/>
    <s v="200k - 1m"/>
    <s v="Springfield, MA-CT"/>
    <n v="62130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s v="MEDIUM"/>
    <s v="200k - 1m"/>
    <s v="Springfield, MA-CT"/>
    <n v="62130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s v="MEDIUM"/>
    <s v="200k - 1m"/>
    <s v="Springfield, MA-CT"/>
    <n v="62130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s v="MEDIUM"/>
    <s v="200k - 1m"/>
    <s v="Springfield, MA-CT"/>
    <n v="62130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s v="LARGE"/>
    <s v="Over 1m"/>
    <s v="Boston, MA-NH-RI"/>
    <n v="4181019"/>
    <s v="114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s v="LARGE"/>
    <s v="Over 1m"/>
    <s v="Boston, MA-NH-RI"/>
    <n v="4181019"/>
    <s v="114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s v="LARGE"/>
    <s v="Over 1m"/>
    <s v="Boston, MA-NH-RI"/>
    <n v="41810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s v="LARGE"/>
    <s v="Over 1m"/>
    <s v="Boston, MA-NH-RI"/>
    <n v="4181019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s v="LARGE"/>
    <s v="Over 1m"/>
    <s v="Boston, MA-NH-RI"/>
    <n v="4181019"/>
    <s v="11400"/>
    <s v="  "/>
    <m/>
    <s v="N"/>
    <s v="1141"/>
    <x v="5"/>
    <n v="11"/>
    <s v="Bus"/>
    <s v="41"/>
    <s v="114"/>
    <s v="Engineering and Design"/>
    <s v="05"/>
    <s v="Yards &amp; Shops"/>
    <m/>
    <x v="0"/>
    <n v="1"/>
    <s v="Capital"/>
    <s v="1"/>
    <m/>
    <s v="4"/>
    <m/>
    <s v="1"/>
    <s v="0"/>
    <s v="5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s v="LARGE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s v="LARGE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30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s v="LARGE"/>
    <s v="Over 1m"/>
    <s v="Boston, MA-NH-RI"/>
    <n v="4181019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A90X730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s v="LARGE"/>
    <s v="Over 1m"/>
    <s v="Boston, MA-NH-RI"/>
    <n v="4181019"/>
    <s v="11400"/>
    <s v="DF"/>
    <s v="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31"/>
    <n v="90"/>
    <x v="10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s v="LARGE"/>
    <s v="Over 1m"/>
    <s v="Boston, MA-NH-RI"/>
    <n v="4181019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31"/>
    <n v="90"/>
    <x v="10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s v="SMALL"/>
    <s v="50k - 200k"/>
    <s v="Pittsfield, MA"/>
    <n v="59124"/>
    <s v="113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s v="SMALL"/>
    <s v="50k - 200k"/>
    <s v="Pittsfield, MA"/>
    <n v="59124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s v="SMALL"/>
    <s v="50k - 200k"/>
    <s v="Pittsfield, MA"/>
    <n v="59124"/>
    <s v="113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s v="SMALL"/>
    <s v="50k - 200k"/>
    <s v="Pittsfield, MA"/>
    <n v="591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s v="SMALL"/>
    <s v="50k - 200k"/>
    <s v="Pittsfield, MA"/>
    <n v="5912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s v="SMALL"/>
    <s v="50k - 200k"/>
    <s v="Pittsfield, MA"/>
    <n v="59124"/>
    <s v="11400"/>
    <s v="HE"/>
    <s v="HYBRID ELECTRIC - 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s v="SMALL"/>
    <s v="50k - 200k"/>
    <s v="Pittsfield, MA"/>
    <n v="5912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A90X733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s v="LARGE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33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s v="LARGE"/>
    <s v="Over 1m"/>
    <s v="Boston, MA-NH-RI"/>
    <n v="41810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33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s v="LARGE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s v="MEDIUM"/>
    <s v="200k - 1m"/>
    <s v="Worcester, MA-CT"/>
    <n v="486514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s v="MEDIUM"/>
    <s v="200k - 1m"/>
    <s v="Worcester, MA-CT"/>
    <n v="486514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s v="MEDIUM"/>
    <s v="200k - 1m"/>
    <s v="Worcester, MA-CT"/>
    <n v="48651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s v="MEDIUM"/>
    <s v="200k - 1m"/>
    <s v="Worcester, MA-CT"/>
    <n v="48651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s v="MEDIUM"/>
    <s v="200k - 1m"/>
    <s v="Worcester, MA-CT"/>
    <n v="486514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s v="MEDIUM"/>
    <s v="200k - 1m"/>
    <s v="Worcester, MA-CT"/>
    <n v="486514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s v="MEDIUM"/>
    <s v="200k - 1m"/>
    <s v="Worcester, MA-CT"/>
    <n v="48651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s v="MEDIUM"/>
    <s v="200k - 1m"/>
    <s v="Worcester, MA-CT"/>
    <n v="4865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s v="MEDIUM"/>
    <s v="200k - 1m"/>
    <s v="Worcester, MA-CT"/>
    <n v="4865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s v="MEDIUM"/>
    <s v="200k - 1m"/>
    <s v="Worcester, MA-CT"/>
    <n v="48651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s v="MEDIUM"/>
    <s v="200k - 1m"/>
    <s v="Worcester, MA-CT"/>
    <n v="48651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s v="MEDIUM"/>
    <s v="200k - 1m"/>
    <s v="Worcester, MA-CT"/>
    <n v="486514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s v="MEDIUM"/>
    <s v="200k - 1m"/>
    <s v="Worcester, MA-CT"/>
    <n v="486514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s v="MEDIUM"/>
    <s v="200k - 1m"/>
    <s v="Worcester, MA-CT"/>
    <n v="48651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s v="MEDIUM"/>
    <s v="200k - 1m"/>
    <s v="Worcester, MA-CT"/>
    <n v="486514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x v="0"/>
    <n v="1"/>
    <s v="Capital"/>
    <s v="2"/>
    <m/>
    <s v="6"/>
    <m/>
    <s v="1"/>
    <s v="0"/>
    <s v="1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s v="MEDIUM"/>
    <s v="200k - 1m"/>
    <s v="Worcester, MA-CT"/>
    <n v="486514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s v="MEDIUM"/>
    <s v="200k - 1m"/>
    <s v="Worcester, MA-CT"/>
    <n v="486514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s v="MEDIUM"/>
    <s v="200k - 1m"/>
    <s v="Worcester, MA-CT"/>
    <n v="486514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MA90X736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s v="MEDIUM"/>
    <s v="200k - 1m"/>
    <s v="Worcester, MA-CT"/>
    <n v="486514"/>
    <s v="12300"/>
    <s v="  "/>
    <m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MA90X736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s v="MEDIUM"/>
    <s v="200k - 1m"/>
    <s v="Worcester, MA-CT"/>
    <n v="486514"/>
    <s v="12301"/>
    <s v="  "/>
    <m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MA90X736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s v="MEDIUM"/>
    <s v="200k - 1m"/>
    <s v="Worcester, MA-CT"/>
    <n v="486514"/>
    <s v="12100"/>
    <s v="  "/>
    <m/>
    <s v="N"/>
    <s v="1214"/>
    <x v="4"/>
    <n v="12"/>
    <s v="Fixed Guideway"/>
    <s v="14"/>
    <s v="121"/>
    <s v="Rehabilitation / Rebuild"/>
    <s v="33"/>
    <s v="Ferry Boats"/>
    <m/>
    <x v="8"/>
    <n v="1"/>
    <s v="Capital"/>
    <s v="2"/>
    <m/>
    <s v="1"/>
    <m/>
    <s v="4"/>
    <s v="3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s v="LARGE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s v="LARGE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s v="LARGE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s v="LARGE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s v="LARGE"/>
    <s v="Over 1m"/>
    <s v="Boston, MA-NH-RI"/>
    <n v="4181019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s v="LARGE"/>
    <s v="Over 1m"/>
    <s v="Boston, MA-NH-RI"/>
    <n v="4181019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s v="LARGE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s v="MEDIUM"/>
    <s v="200k - 1m"/>
    <s v="Barnstable Town, MA"/>
    <n v="246695"/>
    <s v="11400"/>
    <s v="BD"/>
    <s v="BIO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s v="MEDIUM"/>
    <s v="200k - 1m"/>
    <s v="Barnstable Town, MA"/>
    <n v="246695"/>
    <s v="11700"/>
    <s v="BD"/>
    <s v="BIODIESEL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s v="MEDIUM"/>
    <s v="200k - 1m"/>
    <s v="Barnstable Town, MA"/>
    <n v="2466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s v="MEDIUM"/>
    <s v="200k - 1m"/>
    <s v="Barnstable Town, MA"/>
    <n v="246695"/>
    <s v="30000"/>
    <s v="BD"/>
    <s v="BIO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5X023"/>
    <n v="95"/>
    <x v="10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s v="Barnstable Town, MA"/>
    <n v="246695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A95X023"/>
    <n v="95"/>
    <x v="10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s v="Barnstable Town, MA"/>
    <n v="246695"/>
    <s v="30001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A95X023"/>
    <n v="95"/>
    <x v="10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s v="MEDIUM"/>
    <s v="200k - 1m"/>
    <s v="Barnstable Town, MA"/>
    <n v="246695"/>
    <s v="30002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A95X025"/>
    <n v="95"/>
    <x v="10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s v="LARGE"/>
    <s v="Over 1m"/>
    <s v="Providence, RI-MA"/>
    <n v="1190956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MA95X025"/>
    <n v="95"/>
    <x v="10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s v="LARGE"/>
    <s v="Over 1m"/>
    <s v="Providence, RI-MA"/>
    <n v="1190956"/>
    <s v="11301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s v="STATE"/>
    <s v="Under 50k"/>
    <s v="MARYLAND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s v="STATE"/>
    <s v="Under 50k"/>
    <s v="MARYLAND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s v="LARGE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s v="LARGE"/>
    <s v="Over 1m"/>
    <s v="Baltimore, MD"/>
    <n v="220366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s v="MEDIUM"/>
    <s v="200k - 1m"/>
    <s v="Aberdeen-Bel Air South-Bel Air North, MD"/>
    <n v="21375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s v="SMALL"/>
    <s v="50k - 200k"/>
    <s v="Frederick, MD"/>
    <n v="14157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s v="SMALL"/>
    <s v="50k - 200k"/>
    <s v="Waldorf, MD"/>
    <n v="1099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s v="SMALL"/>
    <s v="50k - 200k"/>
    <s v="Westminster-Eldersburg, MD"/>
    <n v="727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s v="SMALL"/>
    <s v="50k - 200k"/>
    <s v="Lexington Park-California-Chesapeake Ranch Estates, MD"/>
    <n v="5887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s v="LARGE"/>
    <s v="Over 1m"/>
    <s v="Baltimore, MD"/>
    <n v="2203663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s v="SMALL"/>
    <s v="50k - 200k"/>
    <s v="Waldorf, MD"/>
    <n v="10991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s v="SMALL"/>
    <s v="50k - 200k"/>
    <s v="Westminster-Eldersburg, MD"/>
    <n v="7271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s v="SMALL"/>
    <s v="50k - 200k"/>
    <s v="Waldorf, MD"/>
    <n v="10991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s v="LARGE"/>
    <s v="Over 1m"/>
    <s v="Baltimore, MD"/>
    <n v="220366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s v="LARGE"/>
    <s v="Over 1m"/>
    <s v="Baltimore, MD"/>
    <n v="2203663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s v="STATE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s v="STATE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s v="LARGE"/>
    <s v="Over 1m"/>
    <s v="Baltimore, MD"/>
    <n v="220366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s v="SMALL"/>
    <s v="50k - 200k"/>
    <s v="Waldorf, MD"/>
    <n v="1099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s v="LARGE"/>
    <s v="Over 1m"/>
    <s v="Baltimore, MD"/>
    <n v="220366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s v="MEDIUM"/>
    <s v="200k - 1m"/>
    <s v="Aberdeen-Bel Air South-Bel Air North, MD"/>
    <n v="2137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s v="SMALL"/>
    <s v="50k - 200k"/>
    <s v="Frederick, MD"/>
    <n v="14157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s v="SMALL"/>
    <s v="50k - 200k"/>
    <s v="Waldorf, MD"/>
    <n v="1099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s v="SMALL"/>
    <s v="50k - 200k"/>
    <s v="Lexington Park-California-Chesapeake Ranch Estates, MD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s v="STATE"/>
    <s v="Under 50k"/>
    <s v="MARYLAND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s v="STATE"/>
    <s v="Under 50k"/>
    <s v="MARYLAND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s v="LARGE"/>
    <s v="Over 1m"/>
    <s v="Baltimore, MD"/>
    <n v="220366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s v="STATE"/>
    <s v="Under 50k"/>
    <s v="MARYLAND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s v="STATE"/>
    <s v="Under 50k"/>
    <s v="MARYLAND GOV APP"/>
    <n v="0"/>
    <s v="648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s v="STATE"/>
    <s v="Under 50k"/>
    <s v="MARYLAND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s v="STATE"/>
    <s v="Under 50k"/>
    <s v="MARYLAND GOV APP"/>
    <n v="0"/>
    <s v="648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s v="STATE"/>
    <s v="Under 50k"/>
    <s v="MARYLAND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s v="STATE"/>
    <s v="Under 50k"/>
    <s v="MARYLAND GOV APP"/>
    <n v="0"/>
    <s v="648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s v="STATE"/>
    <s v="Under 50k"/>
    <s v="MARYLAND GOV APP"/>
    <n v="0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s v="STATE"/>
    <s v="Under 50k"/>
    <s v="MARYLAND GOV APP"/>
    <n v="0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s v="STATE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s v="STATE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s v="STATE"/>
    <s v="Under 50k"/>
    <s v="MARYLAND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s v="STATE"/>
    <s v="Under 50k"/>
    <s v="MARYLAND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s v="STATE"/>
    <s v="Under 50k"/>
    <s v="MARYLAND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s v="STATE"/>
    <s v="Under 50k"/>
    <s v="MARYLAND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s v="STATE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s v="STATE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s v="STATE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s v="STATE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s v="STATE"/>
    <s v="Under 50k"/>
    <s v="MARYLAND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s v="STATE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s v="STATE"/>
    <s v="Under 50k"/>
    <s v="MARYLAND GOV APP"/>
    <n v="0"/>
    <s v="648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s v="STATE"/>
    <s v="Under 50k"/>
    <s v="MARYLAND GOV APP"/>
    <n v="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s v="STATE"/>
    <s v="Under 50k"/>
    <s v="MARYLAND GOV APP"/>
    <n v="0"/>
    <s v="1112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s v="STATE"/>
    <s v="Under 50k"/>
    <s v="MARYLAND GOV APP"/>
    <n v="0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s v="STATE"/>
    <s v="Under 50k"/>
    <s v="MARYLAND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s v="STATE"/>
    <s v="Under 50k"/>
    <s v="MARYLAND GOV APP"/>
    <n v="0"/>
    <s v="1112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s v="STATE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s v="STATE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s v="STATE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s v="STATE"/>
    <s v="Under 50k"/>
    <s v="MARYLAND GOV APP"/>
    <n v="0"/>
    <s v="648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s v="STATE"/>
    <s v="Under 50k"/>
    <s v="MARYLAND GOV APP"/>
    <n v="0"/>
    <s v="1162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s v="STATE"/>
    <s v="Under 50k"/>
    <s v="MARYLAND GOV APP"/>
    <n v="0"/>
    <s v="1162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s v="STATE"/>
    <s v="Under 50k"/>
    <s v="MARYLAND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s v="STATE"/>
    <s v="Under 50k"/>
    <s v="MARYLAND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n v="120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n v="57211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n v="11618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n v="0"/>
    <n v="110080"/>
    <s v="LARGE"/>
    <s v="Over 1m"/>
    <s v="Washington, DC-VA-MD"/>
    <n v="458677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n v="6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n v="75250"/>
    <n v="110080"/>
    <s v="LARGE"/>
    <s v="Over 1m"/>
    <s v="Washington, DC-VA-MD"/>
    <n v="4586770"/>
    <s v="55000"/>
    <s v="  "/>
    <m/>
    <s v="N"/>
    <s v="5580"/>
    <x v="8"/>
    <n v="55"/>
    <s v="Research Projects"/>
    <s v="80"/>
    <s v="558"/>
    <s v="Research Projects"/>
    <s v="00"/>
    <s v="Research Projects"/>
    <m/>
    <x v="0"/>
    <n v="5"/>
    <s v="Research Projects"/>
    <s v="5"/>
    <m/>
    <s v="8"/>
    <m/>
    <s v="0"/>
    <s v="0"/>
    <s v="0"/>
  </r>
  <r>
    <s v="MD267257"/>
    <n v="26"/>
    <x v="11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s v="LARGE"/>
    <s v="Over 1m"/>
    <s v="Philadelphia, PA-NJ-DE-MD"/>
    <n v="5441567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267257"/>
    <n v="26"/>
    <x v="11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s v="LARGE"/>
    <s v="Over 1m"/>
    <s v="Philadelphia, PA-NJ-DE-MD"/>
    <n v="5441567"/>
    <s v="55000"/>
    <s v="HE"/>
    <s v="HYBRID ELECTRIC - DIESEL"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MD267257"/>
    <n v="26"/>
    <x v="11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n v="0"/>
    <n v="240040"/>
    <s v="LARGE"/>
    <s v="Over 1m"/>
    <s v="Philadelphia, PA-NJ-DE-MD"/>
    <n v="5441567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D268004"/>
    <n v="26"/>
    <x v="11"/>
    <s v="49 USC 5314 - National Research Program"/>
    <n v="5314"/>
    <x v="3"/>
    <m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s v="SMALL"/>
    <s v="50k - 200k"/>
    <s v="Waldorf, MD"/>
    <n v="109919"/>
    <s v="999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271032"/>
    <n v="27"/>
    <x v="11"/>
    <s v="49 USC 5327 - Project Management Oversight/Compliance Reviews"/>
    <n v="5327"/>
    <x v="11"/>
    <m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s v="LARGE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MD271033"/>
    <n v="27"/>
    <x v="11"/>
    <s v="49 USC 5327 - Project Management Oversight/Compliance Reviews"/>
    <n v="5327"/>
    <x v="11"/>
    <m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s v="LARGE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MD272003"/>
    <n v="27"/>
    <x v="11"/>
    <s v="49 USC 5327 - Project Management Oversight/Compliance Reviews"/>
    <n v="5327"/>
    <x v="11"/>
    <m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2051"/>
    <n v="27"/>
    <x v="11"/>
    <s v="49 USC 5327 - Project Management Oversight/Compliance Reviews"/>
    <n v="5327"/>
    <x v="11"/>
    <m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s v="STATE"/>
    <s v="Under 50k"/>
    <s v="MARYLAND GOV APP"/>
    <n v="0"/>
    <s v="999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2052"/>
    <n v="27"/>
    <x v="11"/>
    <s v="49 USC 5327 - Project Management Oversight/Compliance Reviews"/>
    <n v="5327"/>
    <x v="11"/>
    <m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s v="SMALL"/>
    <s v="50k - 200k"/>
    <s v="Waldorf, MD"/>
    <n v="109919"/>
    <s v="62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2053"/>
    <n v="27"/>
    <x v="11"/>
    <s v="49 USC 5327 - Project Management Oversight/Compliance Reviews"/>
    <n v="5327"/>
    <x v="11"/>
    <m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s v="SMALL"/>
    <s v="50k - 200k"/>
    <s v="Waldorf, MD"/>
    <n v="109919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4001"/>
    <n v="27"/>
    <x v="11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07"/>
    <n v="27"/>
    <x v="11"/>
    <s v="49 USC 5327 - Project Management Oversight/Compliance Reviews"/>
    <n v="5327"/>
    <x v="11"/>
    <m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08"/>
    <n v="27"/>
    <x v="11"/>
    <s v="49 USC 5327 - Project Management Oversight/Compliance Reviews"/>
    <n v="5327"/>
    <x v="11"/>
    <m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11"/>
    <n v="27"/>
    <x v="11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13"/>
    <n v="27"/>
    <x v="11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14"/>
    <n v="27"/>
    <x v="11"/>
    <s v="49 USC 5327 - Project Management Oversight/Compliance Reviews"/>
    <n v="5327"/>
    <x v="11"/>
    <m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15"/>
    <n v="27"/>
    <x v="11"/>
    <s v="49 USC 5327 - Project Management Oversight/Compliance Reviews"/>
    <n v="5327"/>
    <x v="11"/>
    <m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s v="STATE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MD274016"/>
    <n v="27"/>
    <x v="11"/>
    <s v="49 USC 5327 - Project Management Oversight/Compliance Reviews"/>
    <n v="5327"/>
    <x v="11"/>
    <m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s v="STATE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MD274017"/>
    <n v="27"/>
    <x v="11"/>
    <s v="49 USC 5327 - Project Management Oversight/Compliance Reviews"/>
    <n v="5327"/>
    <x v="11"/>
    <m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s v="STATE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MD274018"/>
    <n v="27"/>
    <x v="11"/>
    <s v="49 USC 5327 - Project Management Oversight/Compliance Reviews"/>
    <n v="5327"/>
    <x v="11"/>
    <m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s v="STATE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MD274019"/>
    <n v="27"/>
    <x v="11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22"/>
    <n v="27"/>
    <x v="11"/>
    <s v="49 USC 5327 - Project Management Oversight/Compliance Reviews"/>
    <n v="5327"/>
    <x v="11"/>
    <m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23"/>
    <n v="27"/>
    <x v="11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29"/>
    <n v="27"/>
    <x v="11"/>
    <s v="49 USC 5327 - Project Management Oversight/Compliance Reviews"/>
    <n v="5327"/>
    <x v="11"/>
    <m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4030"/>
    <n v="27"/>
    <x v="11"/>
    <s v="49 USC 5327 - Project Management Oversight/Compliance Reviews"/>
    <n v="5327"/>
    <x v="11"/>
    <m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4032"/>
    <n v="27"/>
    <x v="11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12"/>
    <n v="27"/>
    <x v="11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13"/>
    <n v="27"/>
    <x v="11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n v="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13"/>
    <n v="27"/>
    <x v="11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20"/>
    <n v="27"/>
    <x v="11"/>
    <s v="49 USC 5327 - Project Management Oversight/Compliance Reviews"/>
    <n v="5327"/>
    <x v="11"/>
    <m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22"/>
    <n v="27"/>
    <x v="11"/>
    <s v="49 USC 5327 - Project Management Oversight/Compliance Reviews"/>
    <n v="5327"/>
    <x v="11"/>
    <m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5023"/>
    <n v="27"/>
    <x v="11"/>
    <s v="49 USC 5327 - Project Management Oversight/Compliance Reviews"/>
    <n v="5327"/>
    <x v="11"/>
    <m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8003"/>
    <n v="27"/>
    <x v="11"/>
    <s v="49 USC 5327 - Project Management Oversight/Compliance Reviews"/>
    <n v="5327"/>
    <x v="11"/>
    <m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s v="STATE"/>
    <s v="Under 50k"/>
    <s v="MARYLAND GOV APP"/>
    <n v="0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s v="STATE"/>
    <s v="Under 50k"/>
    <s v="MARYLAND GOV APP"/>
    <n v="0"/>
    <s v="1112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s v="STATE"/>
    <s v="Under 50k"/>
    <s v="MARYLAND GOV APP"/>
    <n v="0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s v="SMALL"/>
    <s v="50k - 200k"/>
    <s v="Frederick, MD"/>
    <n v="141576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s v="SMALL"/>
    <s v="50k - 200k"/>
    <s v="Waldorf, MD"/>
    <n v="109919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s v="SMALL"/>
    <s v="50k - 200k"/>
    <s v="Hagerstown, MD-WV-PA"/>
    <n v="182696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s v="SMALL"/>
    <s v="50k - 200k"/>
    <s v="Westminster-Eldersburg, MD"/>
    <n v="72714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s v="SMALL"/>
    <s v="50k - 200k"/>
    <s v="Salisbury, MD-DE"/>
    <n v="98081"/>
    <s v="11120"/>
    <s v="EP"/>
    <s v="ELECTRIC TRACKLESS TROLLEY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s v="SMALL"/>
    <s v="50k - 200k"/>
    <s v="Lexington Park-California-Chesapeake Ranch Estates, MD"/>
    <n v="58875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s v="STATE"/>
    <s v="Under 50k"/>
    <s v="MARYLAND GOV APP"/>
    <n v="0"/>
    <s v="1112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s v="SMALL"/>
    <s v="50k - 200k"/>
    <s v="Waldorf, MD"/>
    <n v="109919"/>
    <s v="1113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s v="SMALL"/>
    <s v="50k - 200k"/>
    <s v="Salisbury, MD-DE"/>
    <n v="98081"/>
    <s v="1113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s v="SMALL"/>
    <s v="50k - 200k"/>
    <s v="Salisbury, MD-DE"/>
    <n v="98081"/>
    <s v="11131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s v="SMALL"/>
    <s v="50k - 200k"/>
    <s v="Lexington Park-California-Chesapeake Ranch Estates, MD"/>
    <n v="58875"/>
    <s v="1142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D380033"/>
    <n v="38"/>
    <x v="16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s v="STATE"/>
    <s v="Under 50k"/>
    <s v="MARYLAND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MD380033"/>
    <n v="38"/>
    <x v="16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s v="STATE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s v="LARGE"/>
    <s v="Over 1m"/>
    <s v="Philadelphia, PA-NJ-DE-MD"/>
    <n v="5441567"/>
    <s v="12142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s v="LARGE"/>
    <s v="Over 1m"/>
    <s v="Philadelphia, PA-NJ-DE-MD"/>
    <n v="5441567"/>
    <s v="12100"/>
    <s v="EP"/>
    <s v="ELECTRIC TRACKLESS TROLLEY"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x v="0"/>
    <n v="1"/>
    <s v="Capital"/>
    <s v="2"/>
    <m/>
    <s v="1"/>
    <m/>
    <s v="3"/>
    <s v="2"/>
    <s v="2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s v="LARGE"/>
    <s v="Over 1m"/>
    <s v="Philadelphia, PA-NJ-DE-MD"/>
    <n v="5441567"/>
    <s v="1231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s v="LARGE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s v="LARGE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s v="LARGE"/>
    <s v="Over 1m"/>
    <s v="Philadelphia, PA-NJ-DE-MD"/>
    <n v="5441567"/>
    <s v="1234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s v="LARGE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s v="LARGE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s v="LARGE"/>
    <s v="Over 1m"/>
    <s v="Philadelphia, PA-NJ-DE-MD"/>
    <n v="5441567"/>
    <s v="12930"/>
    <s v="  "/>
    <m/>
    <s v="N"/>
    <s v="1293"/>
    <x v="4"/>
    <n v="12"/>
    <s v="Fixed Guideway"/>
    <s v="93"/>
    <s v="129"/>
    <s v="Construction"/>
    <s v="08"/>
    <s v="Signage"/>
    <m/>
    <x v="0"/>
    <n v="1"/>
    <s v="Capital"/>
    <s v="2"/>
    <m/>
    <s v="9"/>
    <m/>
    <s v="3"/>
    <s v="0"/>
    <s v="8"/>
  </r>
  <r>
    <s v="MD540004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s v="LARGE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s v="STATE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s v="STATE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s v="STATE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s v="STATE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s v="LARGE"/>
    <s v="Over 1m"/>
    <s v="Philadelphia, PA-NJ-DE-MD"/>
    <n v="5441567"/>
    <s v="12142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n v="0"/>
    <n v="240040"/>
    <s v="LARGE"/>
    <s v="Over 1m"/>
    <s v="Philadelphia, PA-NJ-DE-MD"/>
    <n v="544156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n v="0"/>
    <n v="240040"/>
    <s v="LARGE"/>
    <s v="Over 1m"/>
    <s v="Philadelphia, PA-NJ-DE-MD"/>
    <n v="5441567"/>
    <s v="12100"/>
    <s v="  "/>
    <m/>
    <s v="N"/>
    <s v="1212"/>
    <x v="4"/>
    <n v="12"/>
    <s v="Fixed Guideway"/>
    <s v="12"/>
    <s v="121"/>
    <s v="Purchase - Replacement"/>
    <s v="22"/>
    <s v="Commuter Rail Self Propelled - Elec."/>
    <s v="Commuter Rail Self Propelled - Elec."/>
    <x v="0"/>
    <n v="1"/>
    <s v="Capital"/>
    <s v="2"/>
    <m/>
    <s v="1"/>
    <m/>
    <s v="2"/>
    <s v="2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s v="LARGE"/>
    <s v="Over 1m"/>
    <s v="Philadelphia, PA-NJ-DE-MD"/>
    <n v="5441567"/>
    <s v="12240"/>
    <s v="OR"/>
    <s v="OTHER"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s v="LARGE"/>
    <s v="Over 1m"/>
    <s v="Philadelphia, PA-NJ-DE-MD"/>
    <n v="5441567"/>
    <s v="1231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s v="LARGE"/>
    <s v="Over 1m"/>
    <s v="Philadelphia, PA-NJ-DE-MD"/>
    <n v="5441567"/>
    <s v="12400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n v="0"/>
    <n v="240040"/>
    <s v="LARGE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s v="LARGE"/>
    <s v="Over 1m"/>
    <s v="Philadelphia, PA-NJ-DE-MD"/>
    <n v="5441567"/>
    <s v="12600"/>
    <s v="OR"/>
    <s v="OTHER"/>
    <s v="N"/>
    <s v="1263"/>
    <x v="4"/>
    <n v="12"/>
    <s v="Fixed Guideway"/>
    <s v="63"/>
    <s v="126"/>
    <s v="Construction"/>
    <s v="02"/>
    <s v="Communications Systems"/>
    <m/>
    <x v="0"/>
    <n v="1"/>
    <s v="Capital"/>
    <s v="2"/>
    <m/>
    <s v="6"/>
    <m/>
    <s v="3"/>
    <s v="0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n v="0"/>
    <n v="240040"/>
    <s v="LARGE"/>
    <s v="Over 1m"/>
    <s v="Philadelphia, PA-NJ-DE-MD"/>
    <n v="5441567"/>
    <s v="12900"/>
    <s v="  "/>
    <m/>
    <s v="N"/>
    <s v="1293"/>
    <x v="4"/>
    <n v="12"/>
    <s v="Fixed Guideway"/>
    <s v="93"/>
    <s v="129"/>
    <s v="Construction"/>
    <s v="08"/>
    <s v="Signage"/>
    <m/>
    <x v="0"/>
    <n v="1"/>
    <s v="Capital"/>
    <s v="2"/>
    <m/>
    <s v="9"/>
    <m/>
    <s v="3"/>
    <s v="0"/>
    <s v="8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s v="LARGE"/>
    <s v="Over 1m"/>
    <s v="Philadelphia, PA-NJ-DE-MD"/>
    <n v="5441567"/>
    <s v="12900"/>
    <s v="  "/>
    <m/>
    <s v="N"/>
    <s v="1294"/>
    <x v="4"/>
    <n v="12"/>
    <s v="Fixed Guideway"/>
    <s v="94"/>
    <s v="129"/>
    <s v="Rehab / Renovation"/>
    <s v="02"/>
    <s v="Bus Shelters"/>
    <m/>
    <x v="0"/>
    <n v="1"/>
    <s v="Capital"/>
    <s v="2"/>
    <m/>
    <s v="9"/>
    <m/>
    <s v="4"/>
    <s v="0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n v="0"/>
    <n v="240040"/>
    <s v="LARGE"/>
    <s v="Over 1m"/>
    <s v="Philadelphia, PA-NJ-DE-MD"/>
    <n v="544156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n v="0"/>
    <n v="240040"/>
    <s v="LARGE"/>
    <s v="Over 1m"/>
    <s v="Philadelphia, PA-NJ-DE-MD"/>
    <n v="544156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s v="LARGE"/>
    <s v="Over 1m"/>
    <s v="Philadelphia, PA-NJ-DE-MD"/>
    <n v="5441567"/>
    <s v="12900"/>
    <s v="  "/>
    <m/>
    <s v="N"/>
    <s v="1294"/>
    <x v="4"/>
    <s v="12"/>
    <s v="Fixed Guideway"/>
    <s v="94"/>
    <s v="129"/>
    <s v="Rehab / Renovation"/>
    <s v="02"/>
    <s v="Bus Shelters"/>
    <m/>
    <x v="0"/>
    <s v="1"/>
    <s v="Capital"/>
    <s v="2"/>
    <m/>
    <s v="9"/>
    <m/>
    <s v="4"/>
    <s v="0"/>
    <s v="2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s v="LARGE"/>
    <s v="Over 1m"/>
    <s v="Philadelphia, PA-NJ-DE-MD"/>
    <n v="5441567"/>
    <s v="11300"/>
    <s v="  "/>
    <m/>
    <s v="N"/>
    <s v="1134"/>
    <x v="0"/>
    <n v="11"/>
    <s v="Bus"/>
    <s v="34"/>
    <s v="113"/>
    <s v="Rehab / Renovation"/>
    <s v="04"/>
    <s v="Park and Ride Lot"/>
    <m/>
    <x v="0"/>
    <n v="1"/>
    <s v="Capital"/>
    <s v="1"/>
    <m/>
    <s v="3"/>
    <m/>
    <s v="4"/>
    <s v="0"/>
    <s v="4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n v="0"/>
    <n v="24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s v="LARGE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n v="0"/>
    <n v="240040"/>
    <s v="LARGE"/>
    <s v="Over 1m"/>
    <s v="Philadelphia, PA-NJ-DE-MD"/>
    <n v="5441567"/>
    <s v="12900"/>
    <s v="  "/>
    <m/>
    <s v="N"/>
    <s v="1294"/>
    <x v="4"/>
    <n v="12"/>
    <s v="Fixed Guideway"/>
    <s v="94"/>
    <s v="129"/>
    <s v="Rehab / Renovation"/>
    <s v="08"/>
    <s v="Signage"/>
    <m/>
    <x v="0"/>
    <n v="1"/>
    <s v="Capital"/>
    <s v="2"/>
    <m/>
    <s v="9"/>
    <m/>
    <s v="4"/>
    <s v="0"/>
    <s v="8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s v="MEDIUM"/>
    <s v="200k - 1m"/>
    <s v="Aberdeen-Bel Air South-Bel Air North, MD"/>
    <n v="21375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s v="SMALL"/>
    <s v="50k - 200k"/>
    <s v="Frederick, MD"/>
    <n v="14157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s v="SMALL"/>
    <s v="50k - 200k"/>
    <s v="Waldorf, MD"/>
    <n v="1099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s v="SMALL"/>
    <s v="50k - 200k"/>
    <s v="Hagerstown, MD-WV-PA"/>
    <n v="182696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s v="SMALL"/>
    <s v="50k - 200k"/>
    <s v="Hagerstown, MD-WV-PA"/>
    <n v="1826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s v="SMALL"/>
    <s v="50k - 200k"/>
    <s v="Westminster-Eldersburg, MD"/>
    <n v="7271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s v="SMALL"/>
    <s v="50k - 200k"/>
    <s v="Salisbury, MD-DE"/>
    <n v="980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s v="SMALL"/>
    <s v="50k - 200k"/>
    <s v="Cumberland, MD-WV-PA"/>
    <n v="518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s v="SMALL"/>
    <s v="50k - 200k"/>
    <s v="Lexington Park-California-Chesapeake Ranch Estates, MD"/>
    <n v="5887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s v="SMALL"/>
    <s v="50k - 200k"/>
    <s v="Lexington Park-California-Chesapeake Ranch Estates, MD"/>
    <n v="5887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s v="SMALL"/>
    <s v="50k - 200k"/>
    <s v="Frederick, MD"/>
    <n v="141576"/>
    <s v="1112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s v="SMALL"/>
    <s v="50k - 200k"/>
    <s v="Frederick, MD"/>
    <n v="141576"/>
    <s v="1133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s v="SMALL"/>
    <s v="50k - 200k"/>
    <s v="Frederick, MD"/>
    <n v="141576"/>
    <s v="1162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s v="SMALL"/>
    <s v="50k - 200k"/>
    <s v="Frederick, MD"/>
    <n v="141576"/>
    <s v="1162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s v="SMALL"/>
    <s v="50k - 200k"/>
    <s v="Frederick, MD"/>
    <n v="14157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s v="SMALL"/>
    <s v="50k - 200k"/>
    <s v="Waldorf, MD"/>
    <n v="1099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s v="SMALL"/>
    <s v="50k - 200k"/>
    <s v="Waldorf, MD"/>
    <n v="109919"/>
    <s v="4424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s v="SMALL"/>
    <s v="50k - 200k"/>
    <s v="Westminster-Eldersburg, MD"/>
    <n v="727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s v="SMALL"/>
    <s v="50k - 200k"/>
    <s v="Salisbury, MD-DE"/>
    <n v="98081"/>
    <s v="1113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s v="SMALL"/>
    <s v="50k - 200k"/>
    <s v="Salisbury, MD-DE"/>
    <n v="98081"/>
    <s v="1142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s v="SMALL"/>
    <s v="50k - 200k"/>
    <s v="Salisbury, MD-DE"/>
    <n v="98081"/>
    <s v="1142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s v="SMALL"/>
    <s v="50k - 200k"/>
    <s v="Salisbury, MD-DE"/>
    <n v="98081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s v="SMALL"/>
    <s v="50k - 200k"/>
    <s v="Salisbury, MD-DE"/>
    <n v="98081"/>
    <s v="1143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s v="SMALL"/>
    <s v="50k - 200k"/>
    <s v="Salisbury, MD-DE"/>
    <n v="980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s v="SMALL"/>
    <s v="50k - 200k"/>
    <s v="Cumberland, MD-WV-PA"/>
    <n v="51899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s v="SMALL"/>
    <s v="50k - 200k"/>
    <s v="Cumberland, MD-WV-PA"/>
    <n v="51899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s v="SMALL"/>
    <s v="50k - 200k"/>
    <s v="Cumberland, MD-WV-PA"/>
    <n v="51899"/>
    <s v="1142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s v="SMALL"/>
    <s v="50k - 200k"/>
    <s v="Cumberland, MD-WV-PA"/>
    <n v="51899"/>
    <s v="1142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s v="SMALL"/>
    <s v="50k - 200k"/>
    <s v="Cumberland, MD-WV-PA"/>
    <n v="518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s v="SMALL"/>
    <s v="50k - 200k"/>
    <s v="Lexington Park-California-Chesapeake Ranch Estates, MD"/>
    <n v="58875"/>
    <s v="11120"/>
    <s v="EP"/>
    <s v="ELECTRIC TRACKLESS TROLLEY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s v="SMALL"/>
    <s v="50k - 200k"/>
    <s v="Lexington Park-California-Chesapeake Ranch Estates, MD"/>
    <n v="58875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s v="SMALL"/>
    <s v="50k - 200k"/>
    <s v="Lexington Park-California-Chesapeake Ranch Estates, MD"/>
    <n v="58875"/>
    <s v="1162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s v="SMALL"/>
    <s v="50k - 200k"/>
    <s v="Lexington Park-California-Chesapeake Ranch Estates, MD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s v="SMALL"/>
    <s v="50k - 200k"/>
    <s v="Lexington Park-California-Chesapeake Ranch Estates, MD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s v="LARGE"/>
    <s v="Over 1m"/>
    <s v="Philadelphia, PA-NJ-DE-MD"/>
    <n v="544156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s v="LARGE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s v="LARGE"/>
    <s v="Over 1m"/>
    <s v="Philadelphia, PA-NJ-DE-MD"/>
    <n v="5441567"/>
    <s v="11100"/>
    <s v="GA"/>
    <s v="GASOLINE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s v="LARGE"/>
    <s v="Over 1m"/>
    <s v="Philadelphia, PA-NJ-DE-MD"/>
    <n v="5441567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s v="LARGE"/>
    <s v="Over 1m"/>
    <s v="Philadelphia, PA-NJ-DE-MD"/>
    <n v="544156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90X153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3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s v="LARGE"/>
    <s v="Over 1m"/>
    <s v="Philadelphia, PA-NJ-DE-MD"/>
    <n v="5441567"/>
    <s v="12100"/>
    <s v="  "/>
    <m/>
    <s v="N"/>
    <s v="1213"/>
    <x v="4"/>
    <n v="12"/>
    <s v="Fixed Guideway"/>
    <s v="13"/>
    <s v="121"/>
    <s v="Purchase - Expansion"/>
    <s v="33"/>
    <s v="Ferry Boats"/>
    <m/>
    <x v="8"/>
    <n v="1"/>
    <s v="Capital"/>
    <s v="2"/>
    <m/>
    <s v="1"/>
    <m/>
    <s v="3"/>
    <s v="3"/>
    <s v="3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s v="LARGE"/>
    <s v="Over 1m"/>
    <s v="Philadelphia, PA-NJ-DE-MD"/>
    <n v="5441567"/>
    <s v="12100"/>
    <s v="  "/>
    <m/>
    <s v="N"/>
    <s v="1213"/>
    <x v="4"/>
    <n v="12"/>
    <s v="Fixed Guideway"/>
    <s v="13"/>
    <s v="121"/>
    <s v="Purchase - Expansion"/>
    <s v="40"/>
    <s v="Spare Parts / Assoc Capital Maintenance Items"/>
    <m/>
    <x v="4"/>
    <n v="1"/>
    <s v="Capital"/>
    <s v="2"/>
    <m/>
    <s v="1"/>
    <m/>
    <s v="3"/>
    <s v="4"/>
    <s v="0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s v="LARGE"/>
    <s v="Over 1m"/>
    <s v="Philadelphia, PA-NJ-DE-MD"/>
    <n v="5441567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s v="LARGE"/>
    <s v="Over 1m"/>
    <s v="Philadelphia, PA-NJ-DE-MD"/>
    <n v="5441567"/>
    <s v="12100"/>
    <s v="  "/>
    <m/>
    <s v="N"/>
    <s v="1232"/>
    <x v="4"/>
    <n v="12"/>
    <s v="Fixed Guideway"/>
    <s v="32"/>
    <s v="123"/>
    <s v="Acquisition"/>
    <s v="20"/>
    <s v="Miscellaneous"/>
    <m/>
    <x v="0"/>
    <n v="1"/>
    <s v="Capital"/>
    <s v="2"/>
    <m/>
    <s v="3"/>
    <m/>
    <s v="2"/>
    <s v="2"/>
    <s v="0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s v="LARGE"/>
    <s v="Over 1m"/>
    <s v="Philadelphia, PA-NJ-DE-MD"/>
    <n v="5441567"/>
    <s v="12100"/>
    <s v="  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s v="LARGE"/>
    <s v="Over 1m"/>
    <s v="Philadelphia, PA-NJ-DE-MD"/>
    <n v="544156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s v="LARGE"/>
    <s v="Over 1m"/>
    <s v="Philadelphia, PA-NJ-DE-MD"/>
    <n v="544156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s v="LARGE"/>
    <s v="Over 1m"/>
    <s v="Philadelphia, PA-NJ-DE-MD"/>
    <n v="5441567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s v="LARGE"/>
    <s v="Over 1m"/>
    <s v="Philadelphia, PA-NJ-DE-MD"/>
    <n v="5441567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s v="LARGE"/>
    <s v="Over 1m"/>
    <s v="Philadelphia, PA-NJ-DE-MD"/>
    <n v="5441567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s v="LARGE"/>
    <s v="Over 1m"/>
    <s v="Philadelphia, PA-NJ-DE-MD"/>
    <n v="5441567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s v="LARGE"/>
    <s v="Over 1m"/>
    <s v="Philadelphia, PA-NJ-DE-MD"/>
    <n v="544156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s v="LARGE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s v="LARGE"/>
    <s v="Over 1m"/>
    <s v="Baltimore, MD"/>
    <n v="220366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s v="LARGE"/>
    <s v="Over 1m"/>
    <s v="Baltimore, MD"/>
    <n v="2203663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s v="LARGE"/>
    <s v="Over 1m"/>
    <s v="Baltimore, MD"/>
    <n v="2203663"/>
    <s v="127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s v="MEDIUM"/>
    <s v="200k - 1m"/>
    <s v="Aberdeen-Bel Air South-Bel Air North, MD"/>
    <n v="213751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s v="SMALL"/>
    <s v="50k - 200k"/>
    <s v="Frederick, MD"/>
    <n v="141576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s v="SMALL"/>
    <s v="50k - 200k"/>
    <s v="Salisbury, MD-DE"/>
    <n v="98081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s v="SMALL"/>
    <s v="50k - 200k"/>
    <s v="Lexington Park-California-Chesapeake Ranch Estates, MD"/>
    <n v="58875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6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s v="LARGE"/>
    <s v="Over 1m"/>
    <s v="Philadelphia, PA-NJ-DE-MD"/>
    <n v="544156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95X016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s v="LARGE"/>
    <s v="Over 1m"/>
    <s v="Philadelphia, PA-NJ-DE-MD"/>
    <n v="5441567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s v="STATE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s v="STATE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s v="STATE"/>
    <s v="Under 50k"/>
    <s v="MAIN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s v="STATE"/>
    <s v="Under 50k"/>
    <s v="MAINE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s v="STATE"/>
    <s v="Under 50k"/>
    <s v="MAIN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s v="STATE"/>
    <s v="Under 50k"/>
    <s v="MAINE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s v="STATE"/>
    <s v="Under 50k"/>
    <s v="MAINE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s v="MEDIUM"/>
    <s v="200k - 1m"/>
    <s v="Portland, ME"/>
    <n v="203914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s v="MEDIUM"/>
    <s v="200k - 1m"/>
    <s v="Portland, ME"/>
    <n v="2039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s v="MEDIUM"/>
    <s v="200k - 1m"/>
    <s v="Portland, ME"/>
    <n v="20391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s v="MEDIUM"/>
    <s v="200k - 1m"/>
    <s v="Portland, ME"/>
    <n v="203914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s v="SMALL"/>
    <s v="50k - 200k"/>
    <s v="Lewiston, ME"/>
    <n v="5939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s v="SMALL"/>
    <s v="50k - 200k"/>
    <s v="Bangor, ME"/>
    <n v="6121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s v="SMALL"/>
    <s v="50k - 200k"/>
    <s v="Bangor, ME"/>
    <n v="6121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s v="SMALL"/>
    <s v="50k - 200k"/>
    <s v="Bangor, ME"/>
    <n v="6121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s v="SMALL"/>
    <s v="50k - 200k"/>
    <s v="Dover-Rochester, NH-ME"/>
    <n v="880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s v="STATE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s v="STATE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s v="STATE"/>
    <s v="Under 50k"/>
    <s v="MAIN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s v="STATE"/>
    <s v="Under 50k"/>
    <s v="MAINE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s v="STATE"/>
    <s v="Under 50k"/>
    <s v="MAINE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s v="STATE"/>
    <s v="Under 50k"/>
    <s v="MAINE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s v="STATE"/>
    <s v="Under 50k"/>
    <s v="MAIN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s v="STATE"/>
    <s v="Under 50k"/>
    <s v="MAIN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s v="STATE"/>
    <s v="Under 50k"/>
    <s v="MAIN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s v="STATE"/>
    <s v="Under 50k"/>
    <s v="MAINE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s v="STATE"/>
    <s v="Under 50k"/>
    <s v="MAINE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s v="STATE"/>
    <s v="Under 50k"/>
    <s v="MAINE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s v="STATE"/>
    <s v="Under 50k"/>
    <s v="MAINE GOV APP"/>
    <n v="0"/>
    <s v="11100"/>
    <s v="  "/>
    <m/>
    <s v="N"/>
    <s v="1112"/>
    <x v="2"/>
    <n v="11"/>
    <s v="Bus"/>
    <s v="12"/>
    <s v="111"/>
    <s v="Purchase - Replacement"/>
    <s v="33"/>
    <s v="Ferry Boats"/>
    <m/>
    <x v="8"/>
    <n v="1"/>
    <s v="Capital"/>
    <s v="1"/>
    <m/>
    <s v="1"/>
    <m/>
    <s v="2"/>
    <s v="3"/>
    <s v="3"/>
  </r>
  <r>
    <s v="ME18X057"/>
    <n v="18"/>
    <x v="30"/>
    <s v="49 USC 5311 - Nonurbanized Area Programs"/>
    <n v="5311"/>
    <x v="2"/>
    <m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s v="STATE"/>
    <s v="Under 50k"/>
    <s v="MAINE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E340002"/>
    <n v="34"/>
    <x v="30"/>
    <s v="49 USC 5339 - Bus and Bus Facilities Formula (FY2013 and forward)"/>
    <n v="5339"/>
    <x v="4"/>
    <s v="CAPITAL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s v="MEDIUM"/>
    <s v="200k - 1m"/>
    <s v="Portland, ME"/>
    <n v="203914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ME540006"/>
    <n v="54"/>
    <x v="30"/>
    <s v="49 USC 5337 - State of Good Repair Formula Grants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s v="MEDIUM"/>
    <s v="200k - 1m"/>
    <s v="Portland, ME"/>
    <n v="203914"/>
    <s v="12701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E800010"/>
    <n v="80"/>
    <x v="30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s v="MEDIUM"/>
    <s v="200k - 1m"/>
    <s v="Portland, ME"/>
    <n v="203914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E800010"/>
    <n v="80"/>
    <x v="30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s v="MEDIUM"/>
    <s v="200k - 1m"/>
    <s v="Portland, ME"/>
    <n v="203914"/>
    <s v="44101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E90X208"/>
    <n v="90"/>
    <x v="30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s v="MEDIUM"/>
    <s v="200k - 1m"/>
    <s v="Portland, ME"/>
    <n v="203914"/>
    <s v="113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ME90X208"/>
    <n v="90"/>
    <x v="30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s v="MEDIUM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08"/>
    <n v="90"/>
    <x v="30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s v="MEDIUM"/>
    <s v="200k - 1m"/>
    <s v="Portland, ME"/>
    <n v="20391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s v="MEDIUM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s v="MEDIUM"/>
    <s v="200k - 1m"/>
    <s v="Portland, ME"/>
    <n v="2039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s v="MEDIUM"/>
    <s v="200k - 1m"/>
    <s v="Portland, ME"/>
    <n v="203914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s v="MEDIUM"/>
    <s v="200k - 1m"/>
    <s v="Portland, ME"/>
    <n v="20391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s v="MEDIUM"/>
    <s v="200k - 1m"/>
    <s v="Portland, ME"/>
    <n v="203914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s v="MEDIUM"/>
    <s v="200k - 1m"/>
    <s v="Portland, ME"/>
    <n v="203914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s v="MEDIUM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s v="MEDIUM"/>
    <s v="200k - 1m"/>
    <s v="Portland, ME"/>
    <n v="20391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s v="MEDIUM"/>
    <s v="200k - 1m"/>
    <s v="Portland, ME"/>
    <n v="203914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ME90X211"/>
    <n v="90"/>
    <x v="30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s v="SMALL"/>
    <s v="50k - 200k"/>
    <s v="Bangor, ME"/>
    <n v="6121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11"/>
    <n v="90"/>
    <x v="30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s v="SMALL"/>
    <s v="50k - 200k"/>
    <s v="Bangor, ME"/>
    <n v="61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E90X211"/>
    <n v="90"/>
    <x v="30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s v="SMALL"/>
    <s v="50k - 200k"/>
    <s v="Bangor, ME"/>
    <n v="6121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90X212"/>
    <n v="90"/>
    <x v="30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s v="MEDIUM"/>
    <s v="200k - 1m"/>
    <s v="Portland, ME"/>
    <n v="203914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E90X212"/>
    <n v="90"/>
    <x v="30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s v="SMALL"/>
    <s v="50k - 200k"/>
    <s v="Portsmouth, NH-ME"/>
    <n v="882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90X212"/>
    <n v="90"/>
    <x v="30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s v="SMALL"/>
    <s v="50k - 200k"/>
    <s v="Portsmouth, NH-ME"/>
    <n v="88200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s v="MEDIUM"/>
    <s v="200k - 1m"/>
    <s v="Portland, ME"/>
    <n v="203914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s v="MEDIUM"/>
    <s v="200k - 1m"/>
    <s v="Portland, ME"/>
    <n v="203914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s v="MEDIUM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s v="MEDIUM"/>
    <s v="200k - 1m"/>
    <s v="Portland, ME"/>
    <n v="20391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s v="MEDIUM"/>
    <s v="200k - 1m"/>
    <s v="Portland, ME"/>
    <n v="2039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s v="MEDIUM"/>
    <s v="200k - 1m"/>
    <s v="Portland, ME"/>
    <n v="203914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s v="MEDIUM"/>
    <s v="200k - 1m"/>
    <s v="Portland, ME"/>
    <n v="203914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s v="MEDIUM"/>
    <s v="200k - 1m"/>
    <s v="Portland, ME"/>
    <n v="203914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ME95X023"/>
    <n v="95"/>
    <x v="30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s v="MEDIUM"/>
    <s v="200k - 1m"/>
    <s v="Portland, ME"/>
    <n v="20391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E95X024"/>
    <n v="95"/>
    <x v="30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s v="MEDIUM"/>
    <s v="200k - 1m"/>
    <s v="Portland, ME"/>
    <n v="203914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E95X024"/>
    <n v="95"/>
    <x v="30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s v="MEDIUM"/>
    <s v="200k - 1m"/>
    <s v="Portland, ME"/>
    <n v="20391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95X024"/>
    <n v="95"/>
    <x v="30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s v="MEDIUM"/>
    <s v="200k - 1m"/>
    <s v="Portland, ME"/>
    <n v="20391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E95X025"/>
    <n v="95"/>
    <x v="30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s v="MEDIUM"/>
    <s v="200k - 1m"/>
    <s v="Portland, ME"/>
    <n v="20391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s v="LARGE"/>
    <s v="Over 1m"/>
    <s v="Detroit, MI"/>
    <n v="373409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s v="LARGE"/>
    <s v="Over 1m"/>
    <s v="Detroit, MI"/>
    <n v="373409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s v="LARGE"/>
    <s v="Over 1m"/>
    <s v="Detroit, MI"/>
    <n v="3734090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s v="STATE"/>
    <s v="Under 50k"/>
    <s v="MICHIGAN GOV APP"/>
    <n v="0"/>
    <s v="647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s v="STATE"/>
    <s v="Under 50k"/>
    <s v="MICHIGAN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n v="0"/>
    <n v="260000"/>
    <s v="STATE"/>
    <s v="Under 50k"/>
    <s v="MICHIGA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n v="0"/>
    <n v="260000"/>
    <s v="STATE"/>
    <s v="Under 50k"/>
    <s v="MICHIGAN GOV APP"/>
    <n v="0"/>
    <s v="647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s v="MICHIGAN GOV APP"/>
    <n v="0"/>
    <s v="647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s v="STATE"/>
    <s v="Under 50k"/>
    <s v="MICHIGAN GOV APP"/>
    <n v="0"/>
    <s v="647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s v="STATE"/>
    <s v="Under 50k"/>
    <s v="MICHIGAN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s v="STATE"/>
    <s v="Under 50k"/>
    <s v="MICHIGAN GOV APP"/>
    <n v="0"/>
    <s v="111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s v="STATE"/>
    <s v="Under 50k"/>
    <s v="MICHIGAN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s v="STATE"/>
    <s v="Under 50k"/>
    <s v="MICHIGAN GOV APP"/>
    <n v="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s v="MEDIUM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s v="MEDIUM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s v="MEDIUM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s v="SMALL"/>
    <s v="50k - 200k"/>
    <s v="Muskegon, MI"/>
    <n v="16128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s v="SMALL"/>
    <s v="50k - 200k"/>
    <s v="Muskegon, MI"/>
    <n v="16128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s v="SMALL"/>
    <s v="50k - 200k"/>
    <s v="Muskegon, MI"/>
    <n v="16128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s v="SMALL"/>
    <s v="50k - 200k"/>
    <s v="Muskegon, MI"/>
    <n v="161280"/>
    <s v="64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s v="SMALL"/>
    <s v="50k - 200k"/>
    <s v="Muskegon, MI"/>
    <n v="16128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s v="SMALL"/>
    <s v="50k - 200k"/>
    <s v="Battle Creek, MI"/>
    <n v="78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s v="SMALL"/>
    <s v="50k - 200k"/>
    <s v="Holland, MI"/>
    <n v="99941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s v="SMALL"/>
    <s v="50k - 200k"/>
    <s v="Holland, MI"/>
    <n v="99941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s v="SMALL"/>
    <s v="50k - 200k"/>
    <s v="Benton Harbor-St. Joseph-Fair Plain, MI"/>
    <n v="61022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6"/>
    <n v="16"/>
    <x v="31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s v="LARGE"/>
    <s v="Over 1m"/>
    <s v="Detroit, MI"/>
    <n v="3734090"/>
    <s v="647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MI16X006"/>
    <n v="16"/>
    <x v="31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s v="LARGE"/>
    <s v="Over 1m"/>
    <s v="Detroit, MI"/>
    <n v="3734090"/>
    <s v="647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I16X006"/>
    <n v="16"/>
    <x v="31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s v="LARGE"/>
    <s v="Over 1m"/>
    <s v="Detroit, MI"/>
    <n v="3734090"/>
    <s v="64700"/>
    <s v="  "/>
    <m/>
    <s v="N"/>
    <s v="1294"/>
    <x v="4"/>
    <n v="12"/>
    <s v="Fixed Guideway"/>
    <s v="94"/>
    <s v="129"/>
    <s v="Rehab / Renovation"/>
    <s v="08"/>
    <s v="Signage"/>
    <m/>
    <x v="0"/>
    <n v="1"/>
    <s v="Capital"/>
    <s v="2"/>
    <m/>
    <s v="9"/>
    <m/>
    <s v="4"/>
    <s v="0"/>
    <s v="8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s v="LARGE"/>
    <s v="Over 1m"/>
    <s v="Detroit, MI"/>
    <n v="373409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s v="LARGE"/>
    <s v="Over 1m"/>
    <s v="Detroit, MI"/>
    <n v="37340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s v="LARGE"/>
    <s v="Over 1m"/>
    <s v="Detroit, MI"/>
    <n v="373409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s v="LARGE"/>
    <s v="Over 1m"/>
    <s v="Detroit, MI"/>
    <n v="373409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s v="LARGE"/>
    <s v="Over 1m"/>
    <s v="Detroit, MI"/>
    <n v="373409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s v="LARGE"/>
    <s v="Over 1m"/>
    <s v="Detroit, MI"/>
    <n v="373409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s v="LARGE"/>
    <s v="Over 1m"/>
    <s v="Detroit, MI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s v="LARGE"/>
    <s v="Over 1m"/>
    <s v="Detroit, MI"/>
    <n v="373409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s v="LARGE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s v="LARGE"/>
    <s v="Over 1m"/>
    <s v="Detroit, MI"/>
    <n v="373409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s v="LARGE"/>
    <s v="Over 1m"/>
    <s v="Detroit, MI"/>
    <n v="373409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s v="MEDIUM"/>
    <s v="200k - 1m"/>
    <s v="Toledo, OH-MI"/>
    <n v="5076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s v="MEDIUM"/>
    <s v="200k - 1m"/>
    <s v="Flint, MI"/>
    <n v="356218"/>
    <s v="30000"/>
    <s v="HE"/>
    <s v="HYBRID ELECTRIC - DIESEL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s v="MEDIUM"/>
    <s v="200k - 1m"/>
    <s v="Flint, MI"/>
    <n v="356218"/>
    <s v="11100"/>
    <s v="LP"/>
    <s v="LIQUEFIED PETROLEUM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s v="MEDIUM"/>
    <s v="200k - 1m"/>
    <s v="Flint, MI"/>
    <n v="356218"/>
    <s v="11100"/>
    <s v="OR"/>
    <s v="OTHER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s v="MEDIUM"/>
    <s v="200k - 1m"/>
    <s v="Flint, MI"/>
    <n v="35621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10"/>
    <n v="16"/>
    <x v="31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s v="MEDIUM"/>
    <s v="200k - 1m"/>
    <s v="Lansing, MI"/>
    <n v="313532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6X010"/>
    <n v="16"/>
    <x v="31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s v="MEDIUM"/>
    <s v="200k - 1m"/>
    <s v="Lansing, MI"/>
    <n v="313532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s v="MEDIUM"/>
    <s v="200k - 1m"/>
    <s v="Ann Arbor, MI"/>
    <n v="30602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s v="MEDIUM"/>
    <s v="200k - 1m"/>
    <s v="Ann Arbor, MI"/>
    <n v="30602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s v="MEDIUM"/>
    <s v="200k - 1m"/>
    <s v="Ann Arbor, MI"/>
    <n v="306022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s v="MEDIUM"/>
    <s v="200k - 1m"/>
    <s v="Ann Arbor, MI"/>
    <n v="306022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12"/>
    <n v="16"/>
    <x v="31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s v="MEDIUM"/>
    <s v="200k - 1m"/>
    <s v="Kalamazoo, MI"/>
    <n v="2097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12"/>
    <n v="16"/>
    <x v="31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s v="MEDIUM"/>
    <s v="200k - 1m"/>
    <s v="Kalamazoo, MI"/>
    <n v="209703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MI16X012"/>
    <n v="16"/>
    <x v="31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s v="MEDIUM"/>
    <s v="200k - 1m"/>
    <s v="Kalamazoo, MI"/>
    <n v="209703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s v="STATE"/>
    <s v="Under 50k"/>
    <s v="MICHIGAN GOV APP"/>
    <n v="0"/>
    <s v="64600"/>
    <s v="  "/>
    <m/>
    <s v="N"/>
    <s v="117L"/>
    <x v="0"/>
    <s v="11"/>
    <s v="Bus"/>
    <s v="7L"/>
    <s v="117"/>
    <s v="Mobility Management"/>
    <s v="00"/>
    <s v="Mobility Management"/>
    <m/>
    <x v="0"/>
    <s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s v="STATE"/>
    <s v="Under 50k"/>
    <s v="MICHIGAN GOV APP"/>
    <n v="0"/>
    <s v="646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n v="0"/>
    <n v="260000"/>
    <s v="STATE"/>
    <s v="Under 50k"/>
    <s v="MICHIGAN GOV APP"/>
    <n v="0"/>
    <s v="634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s v="STATE"/>
    <s v="Under 50k"/>
    <s v="MICHIGAN GOV APP"/>
    <n v="0"/>
    <s v="634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n v="0"/>
    <n v="260000"/>
    <s v="STATE"/>
    <s v="Under 50k"/>
    <s v="MICHIGAN GOV APP"/>
    <n v="0"/>
    <s v="646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s v="STATE"/>
    <s v="Under 50k"/>
    <s v="MICHIGAN GOV APP"/>
    <n v="0"/>
    <s v="634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s v="STATE"/>
    <s v="Under 50k"/>
    <s v="MICHIGAN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s v="STATE"/>
    <s v="Under 50k"/>
    <s v="MICHIGAN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n v="0"/>
    <n v="260000"/>
    <s v="STATE"/>
    <s v="Under 50k"/>
    <s v="MICHIGAN GOV APP"/>
    <n v="0"/>
    <s v="646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s v="STATE"/>
    <s v="Under 50k"/>
    <s v="MICHIGAN GOV APP"/>
    <n v="0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s v="STATE"/>
    <s v="Under 50k"/>
    <s v="MICHIGAN GOV APP"/>
    <n v="0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n v="0"/>
    <n v="260000"/>
    <s v="STATE"/>
    <s v="Under 50k"/>
    <s v="MICHIGA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n v="0"/>
    <n v="260000"/>
    <s v="STATE"/>
    <s v="Under 50k"/>
    <s v="MICHIGA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s v="STATE"/>
    <s v="Under 50k"/>
    <s v="MICHIGA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n v="0"/>
    <n v="260000"/>
    <s v="STATE"/>
    <s v="Under 50k"/>
    <s v="MICHIGA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s v="STATE"/>
    <s v="Under 50k"/>
    <s v="MICHIGA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s v="STATE"/>
    <s v="Under 50k"/>
    <s v="MICHIGA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s v="STATE"/>
    <s v="Under 50k"/>
    <s v="MICHIGA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n v="0"/>
    <n v="260000"/>
    <s v="STATE"/>
    <s v="Under 50k"/>
    <s v="MICHIGAN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n v="0"/>
    <n v="260000"/>
    <s v="STATE"/>
    <s v="Under 50k"/>
    <s v="MICHIGAN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s v="STATE"/>
    <s v="Under 50k"/>
    <s v="MICHIGAN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n v="0"/>
    <n v="260000"/>
    <s v="STATE"/>
    <s v="Under 50k"/>
    <s v="MICHIGA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n v="0"/>
    <n v="260000"/>
    <s v="STATE"/>
    <s v="Under 50k"/>
    <s v="MICHIGA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s v="STATE"/>
    <s v="Under 50k"/>
    <s v="MICHIGA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n v="0"/>
    <n v="260000"/>
    <s v="STATE"/>
    <s v="Under 50k"/>
    <s v="MICHIGAN GOV APP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18X057"/>
    <n v="18"/>
    <x v="31"/>
    <s v="49 USC 5311 - Nonurbanized Area Programs"/>
    <n v="5311"/>
    <x v="2"/>
    <m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s v="STATE"/>
    <s v="Under 50k"/>
    <s v="MICHIGAN GOV APP"/>
    <n v="0"/>
    <s v="992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MI18X058"/>
    <n v="18"/>
    <x v="31"/>
    <s v="49 USC 5311 - Nonurbanized Area Programs"/>
    <n v="5311"/>
    <x v="2"/>
    <m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s v="STATE"/>
    <s v="Under 50k"/>
    <s v="MICHIGAN GOV APP"/>
    <n v="0"/>
    <s v="992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MI340001"/>
    <n v="34"/>
    <x v="31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s v="MEDIUM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1"/>
    <n v="34"/>
    <x v="31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s v="MEDIUM"/>
    <s v="200k - 1m"/>
    <s v="Lansing, MI"/>
    <n v="31353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2"/>
    <n v="34"/>
    <x v="31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n v="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02"/>
    <s v="Maintenance Facility"/>
    <m/>
    <x v="0"/>
    <n v="1"/>
    <s v="Capital"/>
    <s v="1"/>
    <m/>
    <s v="4"/>
    <m/>
    <s v="2"/>
    <s v="0"/>
    <s v="2"/>
  </r>
  <r>
    <s v="MI340002"/>
    <n v="34"/>
    <x v="31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s v="MEDIUM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s v="SMALL"/>
    <s v="50k - 200k"/>
    <s v="South Lyon-Howell, MI"/>
    <n v="119509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s v="SMALL"/>
    <s v="50k - 200k"/>
    <s v="Holland, MI"/>
    <n v="99941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s v="SMALL"/>
    <s v="50k - 200k"/>
    <s v="Port Huron, MI"/>
    <n v="8710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s v="SMALL"/>
    <s v="50k - 200k"/>
    <s v="Bay City, MI"/>
    <n v="7058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s v="SMALL"/>
    <s v="50k - 200k"/>
    <s v="Monroe, MI"/>
    <n v="5124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s v="SMALL"/>
    <s v="50k - 200k"/>
    <s v="Midland, MI"/>
    <n v="590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s v="SMALL"/>
    <s v="50k - 200k"/>
    <s v="South Lyon-Howell, MI"/>
    <n v="11950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s v="SMALL"/>
    <s v="50k - 200k"/>
    <s v="Bay City, MI"/>
    <n v="7058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s v="SMALL"/>
    <s v="50k - 200k"/>
    <s v="Jackson, MI"/>
    <n v="9005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s v="SMALL"/>
    <s v="50k - 200k"/>
    <s v="Bay City, MI"/>
    <n v="7058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s v="SMALL"/>
    <s v="50k - 200k"/>
    <s v="Midland, MI"/>
    <n v="59014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s v="SMALL"/>
    <s v="50k - 200k"/>
    <s v="Muskegon, MI"/>
    <n v="161280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s v="SMALL"/>
    <s v="50k - 200k"/>
    <s v="Benton Harbor-St. Joseph-Fair Plain, MI"/>
    <n v="61022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n v="0"/>
    <n v="260000"/>
    <s v="STATE"/>
    <s v="Under 50k"/>
    <s v="MICHIGAN GOV APP"/>
    <n v="0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s v="SMALL"/>
    <s v="50k - 200k"/>
    <s v="Muskegon, MI"/>
    <n v="16128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s v="SMALL"/>
    <s v="50k - 200k"/>
    <s v="Jackson, MI"/>
    <n v="9005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s v="SMALL"/>
    <s v="50k - 200k"/>
    <s v="Battle Creek, MI"/>
    <n v="7839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s v="SMALL"/>
    <s v="50k - 200k"/>
    <s v="Muskegon, MI"/>
    <n v="16128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s v="SMALL"/>
    <s v="50k - 200k"/>
    <s v="Saginaw, MI"/>
    <n v="12626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s v="SMALL"/>
    <s v="50k - 200k"/>
    <s v="Muskegon, MI"/>
    <n v="16128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s v="SMALL"/>
    <s v="50k - 200k"/>
    <s v="Port Huron, MI"/>
    <n v="8710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s v="SMALL"/>
    <s v="50k - 200k"/>
    <s v="Battle Creek, MI"/>
    <n v="7839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s v="SMALL"/>
    <s v="50k - 200k"/>
    <s v="Saginaw, MI"/>
    <n v="12626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n v="0"/>
    <n v="260000"/>
    <s v="STATE"/>
    <s v="Under 50k"/>
    <s v="MICHIGAN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n v="0"/>
    <n v="260000"/>
    <s v="STATE"/>
    <s v="Under 50k"/>
    <s v="MICHIGAN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n v="0"/>
    <n v="260000"/>
    <s v="STATE"/>
    <s v="Under 50k"/>
    <s v="MICHIGAN GOV APP"/>
    <n v="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s v="STATE"/>
    <s v="Under 50k"/>
    <s v="MICHIGAN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s v="SMALL"/>
    <s v="50k - 200k"/>
    <s v="Benton Harbor-St. Joseph-Fair Plain, MI"/>
    <n v="6102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s v="SMALL"/>
    <s v="50k - 200k"/>
    <s v="Jackson, MI"/>
    <n v="9005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s v="SMALL"/>
    <s v="50k - 200k"/>
    <s v="Bay City, MI"/>
    <n v="7058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s v="SMALL"/>
    <s v="50k - 200k"/>
    <s v="Saginaw, MI"/>
    <n v="126265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MI340004"/>
    <n v="34"/>
    <x v="31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s v="MEDIUM"/>
    <s v="200k - 1m"/>
    <s v="Ann Arbor, MI"/>
    <n v="30602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4"/>
    <n v="34"/>
    <x v="31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n v="0"/>
    <n v="269550"/>
    <s v="MEDIUM"/>
    <s v="200k - 1m"/>
    <s v="Ann Arbor, MI"/>
    <n v="306022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I340004"/>
    <n v="34"/>
    <x v="31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n v="0"/>
    <n v="269550"/>
    <s v="MEDIUM"/>
    <s v="200k - 1m"/>
    <s v="Ann Arbor, MI"/>
    <n v="306022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s v="LARGE"/>
    <s v="Over 1m"/>
    <s v="Detroit, MI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s v="LARGE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n v="0"/>
    <n v="390500"/>
    <s v="MEDIUM"/>
    <s v="200k - 1m"/>
    <s v="Toledo, OH-MI"/>
    <n v="507643"/>
    <s v="1112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s v="MEDIUM"/>
    <s v="200k - 1m"/>
    <s v="Toledo, OH-MI"/>
    <n v="507643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n v="0"/>
    <n v="390500"/>
    <s v="MEDIUM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n v="0"/>
    <n v="390500"/>
    <s v="MEDIUM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340006"/>
    <n v="34"/>
    <x v="31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6"/>
    <n v="34"/>
    <x v="31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I340006"/>
    <n v="34"/>
    <x v="31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s v="LARGE"/>
    <s v="Over 1m"/>
    <s v="Detroit, MI"/>
    <n v="3734090"/>
    <s v="11100"/>
    <s v="DF"/>
    <s v="DIESEL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MI340007"/>
    <n v="34"/>
    <x v="31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s v="MEDIUM"/>
    <s v="200k - 1m"/>
    <s v="Flint, MI"/>
    <n v="356218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7"/>
    <n v="34"/>
    <x v="31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s v="MEDIUM"/>
    <s v="200k - 1m"/>
    <s v="Flint, MI"/>
    <n v="356218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MI340007"/>
    <n v="34"/>
    <x v="31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s v="MEDIUM"/>
    <s v="200k - 1m"/>
    <s v="Flint, MI"/>
    <n v="356218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MI340008"/>
    <n v="34"/>
    <x v="31"/>
    <s v="49 USC 5339 - Bus and Bus Facilities Formula (FY2013 and forward)"/>
    <n v="5339"/>
    <x v="4"/>
    <s v="CAPITAL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s v="MEDIUM"/>
    <s v="200k - 1m"/>
    <s v="South Bend, IN-MI"/>
    <n v="27816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9"/>
    <n v="34"/>
    <x v="31"/>
    <s v="49 USC 5339 - Bus and Bus Facilities Formula (FY2013 and forward)"/>
    <n v="5339"/>
    <x v="4"/>
    <s v="CAPITAL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s v="MEDIUM"/>
    <s v="200k - 1m"/>
    <s v="Kalamazoo, MI"/>
    <n v="20970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s v="LARGE"/>
    <s v="Over 1m"/>
    <s v="Detroit, MI"/>
    <n v="373409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s v="LARGE"/>
    <s v="Over 1m"/>
    <s v="Detroit, MI"/>
    <n v="373409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n v="0"/>
    <n v="260050"/>
    <s v="LARGE"/>
    <s v="Over 1m"/>
    <s v="Detroit, MI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s v="LARGE"/>
    <s v="Over 1m"/>
    <s v="Detroit, MI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n v="0"/>
    <n v="260050"/>
    <s v="LARGE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s v="LARGE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s v="LARGE"/>
    <s v="Over 1m"/>
    <s v="Detroit, MI"/>
    <n v="3734090"/>
    <s v="12400"/>
    <s v="  "/>
    <m/>
    <s v="N"/>
    <s v="1242"/>
    <x v="4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s v="LARGE"/>
    <s v="Over 1m"/>
    <s v="Detroit, MI"/>
    <n v="3734090"/>
    <s v="12200"/>
    <s v="  "/>
    <m/>
    <s v="N"/>
    <s v="1224"/>
    <x v="4"/>
    <s v="12"/>
    <s v="Fixed Guideway"/>
    <s v="24"/>
    <s v="122"/>
    <s v="Rehab / Renovation"/>
    <s v="07"/>
    <s v="People Mover"/>
    <m/>
    <x v="0"/>
    <s v="1"/>
    <s v="Capital"/>
    <s v="2"/>
    <m/>
    <s v="2"/>
    <m/>
    <s v="4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s v="LARGE"/>
    <s v="Over 1m"/>
    <s v="Detroit, MI"/>
    <n v="3734090"/>
    <s v="12200"/>
    <s v="  "/>
    <m/>
    <s v="N"/>
    <s v="1221"/>
    <x v="4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s v="LARGE"/>
    <s v="Over 1m"/>
    <s v="Detroit, MI"/>
    <n v="3734090"/>
    <s v="12200"/>
    <s v="  "/>
    <m/>
    <s v="N"/>
    <s v="1224"/>
    <x v="4"/>
    <n v="12"/>
    <s v="Fixed Guideway"/>
    <s v="24"/>
    <s v="122"/>
    <s v="Rehab / Renovation"/>
    <s v="07"/>
    <s v="People Mover"/>
    <m/>
    <x v="0"/>
    <n v="1"/>
    <s v="Capital"/>
    <s v="2"/>
    <m/>
    <s v="2"/>
    <m/>
    <s v="4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n v="0"/>
    <n v="260050"/>
    <s v="LARGE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n v="0"/>
    <n v="260050"/>
    <s v="LARGE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07"/>
    <s v="ADP Hardware"/>
    <m/>
    <x v="0"/>
    <n v="1"/>
    <s v="Capital"/>
    <s v="2"/>
    <m/>
    <s v="4"/>
    <m/>
    <s v="4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n v="0"/>
    <n v="260050"/>
    <s v="LARGE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08"/>
    <s v="ADP Software"/>
    <m/>
    <x v="0"/>
    <n v="1"/>
    <s v="Capital"/>
    <s v="2"/>
    <m/>
    <s v="4"/>
    <m/>
    <s v="4"/>
    <s v="0"/>
    <s v="8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s v="LARGE"/>
    <s v="Over 1m"/>
    <s v="Detroit, MI"/>
    <n v="3734090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s v="LARGE"/>
    <s v="Over 1m"/>
    <s v="Detroit, MI"/>
    <n v="3734090"/>
    <s v="12440"/>
    <s v="  "/>
    <m/>
    <s v="N"/>
    <s v="1262"/>
    <x v="4"/>
    <s v="12"/>
    <s v="Fixed Guideway"/>
    <s v="62"/>
    <s v="126"/>
    <s v="Acquisition"/>
    <s v="03"/>
    <s v="Miscellaneous"/>
    <m/>
    <x v="0"/>
    <s v="1"/>
    <s v="Capital"/>
    <s v="2"/>
    <m/>
    <s v="6"/>
    <m/>
    <s v="2"/>
    <s v="0"/>
    <s v="3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n v="0"/>
    <n v="260050"/>
    <s v="LARGE"/>
    <s v="Over 1m"/>
    <s v="Detroit, MI"/>
    <n v="3734090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s v="LARGE"/>
    <s v="Over 1m"/>
    <s v="Detroit, MI"/>
    <n v="3734090"/>
    <s v="12600"/>
    <s v="  "/>
    <m/>
    <s v="N"/>
    <s v="1262"/>
    <x v="4"/>
    <n v="12"/>
    <s v="Fixed Guideway"/>
    <s v="62"/>
    <s v="126"/>
    <s v="Acquisition"/>
    <s v="03"/>
    <s v="Radios"/>
    <m/>
    <x v="0"/>
    <n v="1"/>
    <s v="Capital"/>
    <s v="2"/>
    <m/>
    <s v="6"/>
    <m/>
    <s v="2"/>
    <s v="0"/>
    <s v="3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44"/>
    <s v="CAA Vehicle Equipment"/>
    <m/>
    <x v="0"/>
    <n v="1"/>
    <s v="Capital"/>
    <s v="1"/>
    <m/>
    <s v="4"/>
    <m/>
    <s v="2"/>
    <s v="4"/>
    <s v="4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s v="STATE"/>
    <s v="Under 50k"/>
    <s v="MICHIGAN GOV APP"/>
    <n v="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s v="STATE"/>
    <s v="Under 50k"/>
    <s v="MICHIGAN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4"/>
    <s v="Storage Facility"/>
    <m/>
    <x v="0"/>
    <n v="1"/>
    <s v="Capital"/>
    <s v="1"/>
    <m/>
    <s v="4"/>
    <m/>
    <s v="2"/>
    <s v="0"/>
    <s v="4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s v="STATE"/>
    <s v="Under 50k"/>
    <s v="MICHIGAN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n v="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74X001"/>
    <n v="74"/>
    <x v="31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n v="0"/>
    <n v="260000"/>
    <s v="STATE"/>
    <s v="Under 50k"/>
    <s v="MICHIGAN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MI74X001"/>
    <n v="74"/>
    <x v="31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s v="STATE"/>
    <s v="Under 50k"/>
    <s v="MICHIGAN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MI780002"/>
    <n v="78"/>
    <x v="31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s v="STATE"/>
    <s v="Under 50k"/>
    <s v="MICHIGAN GOV APP"/>
    <n v="0"/>
    <s v="12200"/>
    <s v="  "/>
    <m/>
    <s v="N"/>
    <s v="1221"/>
    <x v="4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MI780002"/>
    <n v="78"/>
    <x v="31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s v="STATE"/>
    <s v="Under 50k"/>
    <s v="MICHIGAN GOV APP"/>
    <n v="0"/>
    <s v="12200"/>
    <s v="  "/>
    <m/>
    <s v="N"/>
    <s v="1223"/>
    <x v="4"/>
    <n v="12"/>
    <s v="Fixed Guideway"/>
    <s v="23"/>
    <s v="122"/>
    <s v="Construction"/>
    <s v="07"/>
    <s v="People Mover"/>
    <m/>
    <x v="0"/>
    <n v="1"/>
    <s v="Capital"/>
    <s v="2"/>
    <m/>
    <s v="2"/>
    <m/>
    <s v="3"/>
    <s v="0"/>
    <s v="7"/>
  </r>
  <r>
    <s v="MI780002"/>
    <n v="78"/>
    <x v="31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n v="0"/>
    <n v="260000"/>
    <s v="STATE"/>
    <s v="Under 50k"/>
    <s v="MICHIGAN GOV APP"/>
    <n v="0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s v="STATE"/>
    <s v="Under 50k"/>
    <s v="MICHIGAN GOV APP"/>
    <n v="0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s v="STATE"/>
    <s v="Under 50k"/>
    <s v="MICHIGAN GOV APP"/>
    <n v="0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s v="STATE"/>
    <s v="Under 50k"/>
    <s v="MICHIGAN GOV APP"/>
    <n v="0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s v="STATE"/>
    <s v="Under 50k"/>
    <s v="MICHIGAN GOV APP"/>
    <n v="0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s v="STATE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n v="0"/>
    <n v="260000"/>
    <s v="STATE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n v="0"/>
    <n v="260000"/>
    <s v="STATE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s v="STATE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n v="0"/>
    <n v="260000"/>
    <s v="STATE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n v="0"/>
    <n v="260000"/>
    <s v="STATE"/>
    <s v="Under 50k"/>
    <s v="MICHIGAN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n v="0"/>
    <n v="260000"/>
    <s v="STATE"/>
    <s v="Under 50k"/>
    <s v="MICHIGAN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n v="0"/>
    <n v="260000"/>
    <s v="STATE"/>
    <s v="Under 50k"/>
    <s v="MICHIGAN GOV APP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n v="0"/>
    <n v="260000"/>
    <s v="STATE"/>
    <s v="Under 50k"/>
    <s v="MICHIGAN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n v="0"/>
    <n v="260000"/>
    <s v="STATE"/>
    <s v="Under 50k"/>
    <s v="MICHIGAN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n v="0"/>
    <n v="260000"/>
    <s v="STATE"/>
    <s v="Under 50k"/>
    <s v="MICHIGAN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n v="0"/>
    <n v="260000"/>
    <s v="STATE"/>
    <s v="Under 50k"/>
    <s v="MICHIGAN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n v="0"/>
    <n v="260000"/>
    <s v="STATE"/>
    <s v="Under 50k"/>
    <s v="MICHIGAN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80X015"/>
    <n v="80"/>
    <x v="31"/>
    <s v="49 USC 5305 - Planning Programs/5303/5313(b)"/>
    <n v="5305"/>
    <x v="14"/>
    <m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s v="STATE"/>
    <s v="Under 50k"/>
    <s v="MICHIGAN GOV APP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n v="0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s v="STATE"/>
    <s v="Under 50k"/>
    <s v="MICHIGAN GOV APP"/>
    <n v="0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s v="STATE"/>
    <s v="Under 50k"/>
    <s v="MICHIGAN GOV APP"/>
    <n v="0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n v="0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n v="0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n v="0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n v="0"/>
    <n v="260000"/>
    <s v="STATE"/>
    <s v="Under 50k"/>
    <s v="MICHIGAN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s v="STATE"/>
    <s v="Under 50k"/>
    <s v="MICHIGAN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n v="0"/>
    <n v="260000"/>
    <s v="STATE"/>
    <s v="Under 50k"/>
    <s v="MICHIGAN GOV APP"/>
    <n v="0"/>
    <s v="113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n v="0"/>
    <n v="260000"/>
    <s v="STATE"/>
    <s v="Under 50k"/>
    <s v="MICHIGAN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s v="STATE"/>
    <s v="Under 50k"/>
    <s v="MICHIGAN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n v="0"/>
    <n v="260000"/>
    <s v="STATE"/>
    <s v="Under 50k"/>
    <s v="MICHIGAN GOV APP"/>
    <n v="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s v="STATE"/>
    <s v="Under 50k"/>
    <s v="MICHIGAN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n v="0"/>
    <n v="260050"/>
    <s v="LARGE"/>
    <s v="Over 1m"/>
    <s v="Detroit, MI"/>
    <n v="373409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s v="Detroit, MI"/>
    <n v="373409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s v="Detroit, MI"/>
    <n v="373409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s v="LARGE"/>
    <s v="Over 1m"/>
    <s v="Detroit, MI"/>
    <n v="3734090"/>
    <s v="11100"/>
    <s v="DF"/>
    <s v="DIESEL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s v="Detroit, MI"/>
    <n v="373409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s v="Detroit, MI"/>
    <n v="373409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s v="LARGE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s v="LARGE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s v="LARGE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s v="LARGE"/>
    <s v="Over 1m"/>
    <s v="Detroit, MI"/>
    <n v="373409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s v="LARGE"/>
    <s v="Over 1m"/>
    <s v="Detroit, MI"/>
    <n v="373409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n v="0"/>
    <n v="260050"/>
    <s v="LARGE"/>
    <s v="Over 1m"/>
    <s v="Detroit, MI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n v="0"/>
    <n v="260050"/>
    <s v="LARGE"/>
    <s v="Over 1m"/>
    <s v="Detroit, MI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s v="LARGE"/>
    <s v="Over 1m"/>
    <s v="Detroit, MI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n v="0"/>
    <n v="260050"/>
    <s v="LARGE"/>
    <s v="Over 1m"/>
    <s v="Detroit, MI"/>
    <n v="373409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s v="LARGE"/>
    <s v="Over 1m"/>
    <s v="Detroit, MI"/>
    <n v="373409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n v="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s v="MEDIUM"/>
    <s v="200k - 1m"/>
    <s v="Grand Rapids, MI"/>
    <n v="569935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s v="MEDIUM"/>
    <s v="200k - 1m"/>
    <s v="Grand Rapids, MI"/>
    <n v="569935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n v="0"/>
    <n v="260640"/>
    <s v="MEDIUM"/>
    <s v="200k - 1m"/>
    <s v="Grand Rapids, MI"/>
    <n v="56993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s v="MEDIUM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s v="MEDIUM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s v="MEDIUM"/>
    <s v="200k - 1m"/>
    <s v="Grand Rapids, MI"/>
    <n v="56993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s v="MEDIUM"/>
    <s v="200k - 1m"/>
    <s v="Grand Rapids, MI"/>
    <n v="569935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s v="MEDIUM"/>
    <s v="200k - 1m"/>
    <s v="Grand Rapids, MI"/>
    <n v="569935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s v="MEDIUM"/>
    <s v="200k - 1m"/>
    <s v="Grand Rapids, MI"/>
    <n v="569935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s v="MEDIUM"/>
    <s v="200k - 1m"/>
    <s v="Grand Rapids, MI"/>
    <n v="569935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s v="MEDIUM"/>
    <s v="200k - 1m"/>
    <s v="Grand Rapids, MI"/>
    <n v="5699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s v="MEDIUM"/>
    <s v="200k - 1m"/>
    <s v="Grand Rapids, MI"/>
    <n v="569935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s v="MEDIUM"/>
    <s v="200k - 1m"/>
    <s v="Grand Rapids, MI"/>
    <n v="56993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s v="MEDIUM"/>
    <s v="200k - 1m"/>
    <s v="Grand Rapids, MI"/>
    <n v="56993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n v="0"/>
    <n v="260640"/>
    <s v="MEDIUM"/>
    <s v="200k - 1m"/>
    <s v="Grand Rapids, MI"/>
    <n v="569935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s v="MEDIUM"/>
    <s v="200k - 1m"/>
    <s v="Grand Rapids, MI"/>
    <n v="569935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n v="0"/>
    <n v="260640"/>
    <s v="MEDIUM"/>
    <s v="200k - 1m"/>
    <s v="Grand Rapids, MI"/>
    <n v="5699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s v="MEDIUM"/>
    <s v="200k - 1m"/>
    <s v="Grand Rapids, MI"/>
    <n v="569935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s v="MEDIUM"/>
    <s v="200k - 1m"/>
    <s v="Grand Rapids, MI"/>
    <n v="569935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s v="MEDIUM"/>
    <s v="200k - 1m"/>
    <s v="Grand Rapids, MI"/>
    <n v="569935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n v="0"/>
    <n v="261740"/>
    <s v="SMALL"/>
    <s v="50k - 200k"/>
    <s v="Muskegon, MI"/>
    <n v="16128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s v="SMALL"/>
    <s v="50k - 200k"/>
    <s v="Muskegon, MI"/>
    <n v="161280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s v="SMALL"/>
    <s v="50k - 200k"/>
    <s v="Muskegon, MI"/>
    <n v="161280"/>
    <s v="11400"/>
    <s v="  "/>
    <m/>
    <s v="N"/>
    <s v="1146"/>
    <x v="5"/>
    <n v="11"/>
    <s v="Bus"/>
    <s v="46"/>
    <s v="114"/>
    <s v="Lease"/>
    <s v="00"/>
    <s v="Lease Support Equipment"/>
    <m/>
    <x v="0"/>
    <n v="1"/>
    <s v="Capital"/>
    <s v="1"/>
    <m/>
    <s v="4"/>
    <m/>
    <s v="6"/>
    <s v="0"/>
    <s v="0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s v="SMALL"/>
    <s v="50k - 200k"/>
    <s v="Muskegon, MI"/>
    <n v="16128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s v="SMALL"/>
    <s v="50k - 200k"/>
    <s v="Muskegon, MI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n v="0"/>
    <n v="261740"/>
    <s v="SMALL"/>
    <s v="50k - 200k"/>
    <s v="Muskegon, MI"/>
    <n v="16128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s v="MEDIUM"/>
    <s v="200k - 1m"/>
    <s v="Lansing, MI"/>
    <n v="31353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n v="0"/>
    <n v="260940"/>
    <s v="MEDIUM"/>
    <s v="200k - 1m"/>
    <s v="Lansing, MI"/>
    <n v="31353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s v="MEDIUM"/>
    <s v="200k - 1m"/>
    <s v="Lansing, MI"/>
    <n v="31353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s v="MEDIUM"/>
    <s v="200k - 1m"/>
    <s v="Lansing, MI"/>
    <n v="31353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n v="0"/>
    <n v="260940"/>
    <s v="MEDIUM"/>
    <s v="200k - 1m"/>
    <s v="Lansing, MI"/>
    <n v="31353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s v="MEDIUM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n v="0"/>
    <n v="260940"/>
    <s v="MEDIUM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s v="MEDIUM"/>
    <s v="200k - 1m"/>
    <s v="Lansing, MI"/>
    <n v="31353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s v="MEDIUM"/>
    <s v="200k - 1m"/>
    <s v="Lansing, MI"/>
    <n v="31353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s v="MEDIUM"/>
    <s v="200k - 1m"/>
    <s v="Lansing, MI"/>
    <n v="313532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s v="MEDIUM"/>
    <s v="200k - 1m"/>
    <s v="Lansing, MI"/>
    <n v="31353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s v="MEDIUM"/>
    <s v="200k - 1m"/>
    <s v="Lansing, MI"/>
    <n v="313532"/>
    <s v="11400"/>
    <s v="  "/>
    <m/>
    <s v="N"/>
    <s v="1144"/>
    <x v="5"/>
    <n v="11"/>
    <s v="Bus"/>
    <s v="44"/>
    <s v="114"/>
    <s v="Rehab / Renovation"/>
    <s v="07"/>
    <s v="ADP Hardware"/>
    <m/>
    <x v="0"/>
    <n v="1"/>
    <s v="Capital"/>
    <s v="1"/>
    <m/>
    <s v="4"/>
    <m/>
    <s v="4"/>
    <s v="0"/>
    <s v="7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s v="MEDIUM"/>
    <s v="200k - 1m"/>
    <s v="Lansing, MI"/>
    <n v="313532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s v="MEDIUM"/>
    <s v="200k - 1m"/>
    <s v="Lansing, MI"/>
    <n v="313532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s v="MEDIUM"/>
    <s v="200k - 1m"/>
    <s v="Lansing, MI"/>
    <n v="31353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s v="MEDIUM"/>
    <s v="200k - 1m"/>
    <s v="Lansing, MI"/>
    <n v="313532"/>
    <s v="11700"/>
    <s v="  "/>
    <m/>
    <s v="N"/>
    <s v="117K"/>
    <x v="0"/>
    <n v="11"/>
    <s v="Bus"/>
    <s v="7K"/>
    <s v="117"/>
    <s v="Crime Prevention &amp; Security"/>
    <s v="03"/>
    <s v="Emergency Response Drills"/>
    <m/>
    <x v="0"/>
    <n v="1"/>
    <s v="Capital"/>
    <s v="1"/>
    <m/>
    <s v="7"/>
    <m/>
    <s v="K"/>
    <s v="0"/>
    <s v="3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n v="0"/>
    <n v="260940"/>
    <s v="MEDIUM"/>
    <s v="200k - 1m"/>
    <s v="Lansing, MI"/>
    <n v="313532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n v="0"/>
    <n v="260940"/>
    <s v="MEDIUM"/>
    <s v="200k - 1m"/>
    <s v="Lansing, MI"/>
    <n v="313532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s v="MEDIUM"/>
    <s v="200k - 1m"/>
    <s v="Lansing, MI"/>
    <n v="31353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s v="MEDIUM"/>
    <s v="200k - 1m"/>
    <s v="Lansing, MI"/>
    <n v="313532"/>
    <s v="11900"/>
    <s v="  "/>
    <m/>
    <s v="N"/>
    <s v="1192"/>
    <x v="0"/>
    <n v="11"/>
    <s v="Bus"/>
    <s v="92"/>
    <s v="119"/>
    <s v="Acquisition"/>
    <s v="05"/>
    <s v="Ped. Access / Walkways"/>
    <m/>
    <x v="0"/>
    <n v="1"/>
    <s v="Capital"/>
    <s v="1"/>
    <m/>
    <s v="9"/>
    <m/>
    <s v="2"/>
    <s v="0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n v="0"/>
    <n v="260940"/>
    <s v="MEDIUM"/>
    <s v="200k - 1m"/>
    <s v="Lansing, MI"/>
    <n v="313532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s v="MEDIUM"/>
    <s v="200k - 1m"/>
    <s v="Lansing, MI"/>
    <n v="313532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s v="MEDIUM"/>
    <s v="200k - 1m"/>
    <s v="Lansing, MI"/>
    <n v="31353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s v="MEDIUM"/>
    <s v="200k - 1m"/>
    <s v="Lansing, MI"/>
    <n v="31353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s v="MEDIUM"/>
    <s v="200k - 1m"/>
    <s v="Flint, MI"/>
    <n v="356218"/>
    <s v="1141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s v="MEDIUM"/>
    <s v="200k - 1m"/>
    <s v="Flint, MI"/>
    <n v="356218"/>
    <s v="1141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s v="MEDIUM"/>
    <s v="200k - 1m"/>
    <s v="Flint, MI"/>
    <n v="356218"/>
    <s v="1192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s v="MEDIUM"/>
    <s v="200k - 1m"/>
    <s v="Flint, MI"/>
    <n v="356218"/>
    <s v="1141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s v="MEDIUM"/>
    <s v="200k - 1m"/>
    <s v="Flint, MI"/>
    <n v="356218"/>
    <s v="111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s v="MEDIUM"/>
    <s v="200k - 1m"/>
    <s v="Flint, MI"/>
    <n v="356218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s v="MEDIUM"/>
    <s v="200k - 1m"/>
    <s v="Flint, MI"/>
    <n v="356218"/>
    <s v="11100"/>
    <s v="DF"/>
    <s v="DIESEL"/>
    <s v="N"/>
    <s v="1114"/>
    <x v="0"/>
    <n v="11"/>
    <s v="Bus"/>
    <s v="14"/>
    <s v="111"/>
    <s v="Rehabilitation / Rebuild"/>
    <s v="12"/>
    <s v="Bus Used"/>
    <m/>
    <x v="0"/>
    <n v="1"/>
    <s v="Capital"/>
    <s v="1"/>
    <m/>
    <s v="1"/>
    <m/>
    <s v="4"/>
    <s v="1"/>
    <s v="2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s v="MEDIUM"/>
    <s v="200k - 1m"/>
    <s v="Flint, MI"/>
    <n v="356218"/>
    <s v="1141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s v="MEDIUM"/>
    <s v="200k - 1m"/>
    <s v="Flint, MI"/>
    <n v="356218"/>
    <s v="1141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n v="0"/>
    <n v="260680"/>
    <s v="MEDIUM"/>
    <s v="200k - 1m"/>
    <s v="Flint, MI"/>
    <n v="356218"/>
    <s v="1141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s v="MEDIUM"/>
    <s v="200k - 1m"/>
    <s v="Flint, MI"/>
    <n v="35621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n v="0"/>
    <n v="260680"/>
    <s v="MEDIUM"/>
    <s v="200k - 1m"/>
    <s v="Flint, MI"/>
    <n v="356218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s v="MEDIUM"/>
    <s v="200k - 1m"/>
    <s v="Flint, MI"/>
    <n v="356218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n v="0"/>
    <n v="260680"/>
    <s v="MEDIUM"/>
    <s v="200k - 1m"/>
    <s v="Flint, MI"/>
    <n v="356218"/>
    <s v="1141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s v="MEDIUM"/>
    <s v="200k - 1m"/>
    <s v="Flint, MI"/>
    <n v="356218"/>
    <s v="1141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s v="MEDIUM"/>
    <s v="200k - 1m"/>
    <s v="Flint, MI"/>
    <n v="356218"/>
    <s v="1141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n v="0"/>
    <n v="180730"/>
    <s v="MEDIUM"/>
    <s v="200k - 1m"/>
    <s v="South Bend, IN-MI"/>
    <n v="27816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n v="0"/>
    <n v="180730"/>
    <s v="MEDIUM"/>
    <s v="200k - 1m"/>
    <s v="South Bend, IN-MI"/>
    <n v="27816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s v="MEDIUM"/>
    <s v="200k - 1m"/>
    <s v="South Bend, IN-MI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n v="0"/>
    <n v="180730"/>
    <s v="MEDIUM"/>
    <s v="200k - 1m"/>
    <s v="South Bend, IN-MI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n v="0"/>
    <n v="260050"/>
    <s v="LARGE"/>
    <s v="Over 1m"/>
    <s v="Detroit, MI"/>
    <n v="3734090"/>
    <s v="121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s v="LARGE"/>
    <s v="Over 1m"/>
    <s v="Detroit, MI"/>
    <n v="3734090"/>
    <s v="126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n v="0"/>
    <n v="260050"/>
    <s v="LARGE"/>
    <s v="Over 1m"/>
    <s v="Detroit, MI"/>
    <n v="3734090"/>
    <s v="12100"/>
    <s v="  "/>
    <m/>
    <s v="N"/>
    <s v="1214"/>
    <x v="4"/>
    <n v="12"/>
    <s v="Fixed Guideway"/>
    <s v="14"/>
    <s v="121"/>
    <s v="Rehabilitation / Rebuild"/>
    <s v="31"/>
    <s v="People Mover"/>
    <m/>
    <x v="0"/>
    <n v="1"/>
    <s v="Capital"/>
    <s v="2"/>
    <m/>
    <s v="1"/>
    <m/>
    <s v="4"/>
    <s v="3"/>
    <s v="1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n v="0"/>
    <n v="260050"/>
    <s v="LARGE"/>
    <s v="Over 1m"/>
    <s v="Detroit, MI"/>
    <n v="3734090"/>
    <s v="12100"/>
    <s v="  "/>
    <m/>
    <s v="N"/>
    <s v="1221"/>
    <x v="4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s v="LARGE"/>
    <s v="Over 1m"/>
    <s v="Detroit, MI"/>
    <n v="3734090"/>
    <s v="12200"/>
    <s v="  "/>
    <m/>
    <s v="N"/>
    <s v="1221"/>
    <x v="4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s v="LARGE"/>
    <s v="Over 1m"/>
    <s v="Detroit, MI"/>
    <n v="3734090"/>
    <s v="12200"/>
    <s v="  "/>
    <m/>
    <s v="N"/>
    <s v="1224"/>
    <x v="4"/>
    <n v="12"/>
    <s v="Fixed Guideway"/>
    <s v="24"/>
    <s v="122"/>
    <s v="Rehab / Renovation"/>
    <s v="07"/>
    <s v="People Mover"/>
    <m/>
    <x v="0"/>
    <n v="1"/>
    <s v="Capital"/>
    <s v="2"/>
    <m/>
    <s v="2"/>
    <m/>
    <s v="4"/>
    <s v="0"/>
    <s v="7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n v="0"/>
    <n v="260050"/>
    <s v="LARGE"/>
    <s v="Over 1m"/>
    <s v="Detroit, MI"/>
    <n v="373409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n v="0"/>
    <n v="260050"/>
    <s v="LARGE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s v="LARGE"/>
    <s v="Over 1m"/>
    <s v="Detroit, MI"/>
    <n v="3734090"/>
    <s v="12900"/>
    <s v="  "/>
    <m/>
    <s v="N"/>
    <s v="1292"/>
    <x v="4"/>
    <n v="12"/>
    <s v="Fixed Guideway"/>
    <s v="92"/>
    <s v="129"/>
    <s v="Acquisition"/>
    <s v="08"/>
    <s v="Signage"/>
    <m/>
    <x v="0"/>
    <n v="1"/>
    <s v="Capital"/>
    <s v="2"/>
    <m/>
    <s v="9"/>
    <m/>
    <s v="2"/>
    <s v="0"/>
    <s v="8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n v="0"/>
    <n v="261340"/>
    <s v="MEDIUM"/>
    <s v="200k - 1m"/>
    <s v="Kalamazoo, MI"/>
    <n v="209703"/>
    <s v="11400"/>
    <s v="  "/>
    <m/>
    <s v="N"/>
    <s v="1142"/>
    <x v="5"/>
    <n v="11"/>
    <s v="Bus"/>
    <s v="42"/>
    <s v="114"/>
    <s v="Acquisition"/>
    <s v="03"/>
    <s v="Admin/Maint Facility"/>
    <m/>
    <x v="0"/>
    <n v="1"/>
    <s v="Capital"/>
    <s v="1"/>
    <m/>
    <s v="4"/>
    <m/>
    <s v="2"/>
    <s v="0"/>
    <s v="3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n v="0"/>
    <n v="261340"/>
    <s v="MEDIUM"/>
    <s v="200k - 1m"/>
    <s v="Kalamazoo, MI"/>
    <n v="20970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s v="MEDIUM"/>
    <s v="200k - 1m"/>
    <s v="Kalamazoo, MI"/>
    <n v="20970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s v="MEDIUM"/>
    <s v="200k - 1m"/>
    <s v="Kalamazoo, MI"/>
    <n v="20970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s v="MEDIUM"/>
    <s v="200k - 1m"/>
    <s v="Kalamazoo, MI"/>
    <n v="20970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n v="0"/>
    <n v="261340"/>
    <s v="MEDIUM"/>
    <s v="200k - 1m"/>
    <s v="Kalamazoo, MI"/>
    <n v="20970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s v="MEDIUM"/>
    <s v="200k - 1m"/>
    <s v="Kalamazoo, MI"/>
    <n v="209703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n v="0"/>
    <n v="261340"/>
    <s v="MEDIUM"/>
    <s v="200k - 1m"/>
    <s v="Kalamazoo, MI"/>
    <n v="209703"/>
    <s v="11400"/>
    <s v="DF"/>
    <s v="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s v="MEDIUM"/>
    <s v="200k - 1m"/>
    <s v="Kalamazoo, MI"/>
    <n v="209703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s v="LARGE"/>
    <s v="Over 1m"/>
    <s v="Detroit, MI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s v="LARGE"/>
    <s v="Over 1m"/>
    <s v="Detroit, MI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s v="LARGE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s v="LARGE"/>
    <s v="Over 1m"/>
    <s v="Detroit, MI"/>
    <n v="3734090"/>
    <s v="1133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s v="LARGE"/>
    <s v="Over 1m"/>
    <s v="Detroit, MI"/>
    <n v="3734090"/>
    <s v="1133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n v="0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n v="0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n v="0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s v="LARGE"/>
    <s v="Over 1m"/>
    <s v="Detroit, MI"/>
    <n v="3734090"/>
    <s v="1142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n v="0"/>
    <n v="260050"/>
    <s v="LARGE"/>
    <s v="Over 1m"/>
    <s v="Detroit, MI"/>
    <n v="3734090"/>
    <s v="1144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s v="LARGE"/>
    <s v="Over 1m"/>
    <s v="Detroit, MI"/>
    <n v="3734090"/>
    <s v="1144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n v="0"/>
    <n v="260050"/>
    <s v="LARGE"/>
    <s v="Over 1m"/>
    <s v="Detroit, MI"/>
    <n v="3734090"/>
    <s v="1144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n v="0"/>
    <n v="260050"/>
    <s v="LARGE"/>
    <s v="Over 1m"/>
    <s v="Detroit, MI"/>
    <n v="3734090"/>
    <s v="1144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s v="LARGE"/>
    <s v="Over 1m"/>
    <s v="Detroit, MI"/>
    <n v="3734090"/>
    <s v="1144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s v="LARGE"/>
    <s v="Over 1m"/>
    <s v="Detroit, MI"/>
    <n v="373409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s v="LARGE"/>
    <s v="Over 1m"/>
    <s v="Detroit, MI"/>
    <n v="3734090"/>
    <s v="1193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s v="LARGE"/>
    <s v="Over 1m"/>
    <s v="Detroit, MI"/>
    <n v="3734090"/>
    <s v="1193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s v="LARGE"/>
    <s v="Over 1m"/>
    <s v="Detroit, MI"/>
    <n v="3734090"/>
    <s v="11930"/>
    <s v="  "/>
    <m/>
    <s v="N"/>
    <s v="1193"/>
    <x v="0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s v="LARGE"/>
    <s v="Over 1m"/>
    <s v="Detroit, MI"/>
    <n v="3734090"/>
    <s v="11930"/>
    <s v="  "/>
    <m/>
    <s v="N"/>
    <s v="1193"/>
    <x v="0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s v="LARGE"/>
    <s v="Over 1m"/>
    <s v="Detroit, MI"/>
    <n v="3734090"/>
    <s v="1193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s v="LARGE"/>
    <s v="Over 1m"/>
    <s v="Detroit, MI"/>
    <n v="3734090"/>
    <s v="1193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n v="0"/>
    <n v="260050"/>
    <s v="LARGE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s v="LARGE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260050"/>
    <s v="LARGE"/>
    <s v="Over 1m"/>
    <s v="Detroit, MI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s v="LARGE"/>
    <s v="Over 1m"/>
    <s v="Detroit, MI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s v="LARGE"/>
    <s v="Over 1m"/>
    <s v="Detroit, MI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s v="SMALL"/>
    <s v="50k - 200k"/>
    <s v="Monroe, MI"/>
    <n v="5124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n v="0"/>
    <n v="390500"/>
    <s v="MEDIUM"/>
    <s v="200k - 1m"/>
    <s v="Toledo, OH-MI"/>
    <n v="507643"/>
    <s v="1112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s v="MEDIUM"/>
    <s v="200k - 1m"/>
    <s v="Toledo, OH-MI"/>
    <n v="507643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s v="MEDIUM"/>
    <s v="200k - 1m"/>
    <s v="Toledo, OH-MI"/>
    <n v="507643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s v="MEDIUM"/>
    <s v="200k - 1m"/>
    <s v="Toledo, OH-MI"/>
    <n v="507643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s v="MEDIUM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n v="0"/>
    <n v="390500"/>
    <s v="MEDIUM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s v="MEDIUM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n v="0"/>
    <n v="390500"/>
    <s v="MEDIUM"/>
    <s v="200k - 1m"/>
    <s v="Toledo, OH-MI"/>
    <n v="507643"/>
    <s v="1133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n v="0"/>
    <n v="390500"/>
    <s v="MEDIUM"/>
    <s v="200k - 1m"/>
    <s v="Toledo, OH-MI"/>
    <n v="507643"/>
    <s v="1142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n v="0"/>
    <n v="390500"/>
    <s v="MEDIUM"/>
    <s v="200k - 1m"/>
    <s v="Toledo, OH-MI"/>
    <n v="507643"/>
    <s v="1142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s v="MEDIUM"/>
    <s v="200k - 1m"/>
    <s v="Toledo, OH-MI"/>
    <n v="507643"/>
    <s v="1142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s v="MEDIUM"/>
    <s v="200k - 1m"/>
    <s v="Ann Arbor, MI"/>
    <n v="30602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s v="MEDIUM"/>
    <s v="200k - 1m"/>
    <s v="Ann Arbor, MI"/>
    <n v="30602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s v="MEDIUM"/>
    <s v="200k - 1m"/>
    <s v="Ann Arbor, MI"/>
    <n v="30602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s v="MEDIUM"/>
    <s v="200k - 1m"/>
    <s v="Ann Arbor, MI"/>
    <n v="306022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s v="MEDIUM"/>
    <s v="200k - 1m"/>
    <s v="Ann Arbor, MI"/>
    <n v="30602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s v="MEDIUM"/>
    <s v="200k - 1m"/>
    <s v="Ann Arbor, MI"/>
    <n v="30602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s v="MEDIUM"/>
    <s v="200k - 1m"/>
    <s v="Ann Arbor, MI"/>
    <n v="30602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s v="MEDIUM"/>
    <s v="200k - 1m"/>
    <s v="Ann Arbor, MI"/>
    <n v="306022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n v="0"/>
    <n v="269550"/>
    <s v="MEDIUM"/>
    <s v="200k - 1m"/>
    <s v="Ann Arbor, MI"/>
    <n v="306022"/>
    <s v="1130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s v="MEDIUM"/>
    <s v="200k - 1m"/>
    <s v="Ann Arbor, MI"/>
    <n v="306022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s v="MEDIUM"/>
    <s v="200k - 1m"/>
    <s v="Ann Arbor, MI"/>
    <n v="30602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s v="MEDIUM"/>
    <s v="200k - 1m"/>
    <s v="Ann Arbor, MI"/>
    <n v="30602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n v="0"/>
    <n v="269550"/>
    <s v="MEDIUM"/>
    <s v="200k - 1m"/>
    <s v="Ann Arbor, MI"/>
    <n v="306022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s v="MEDIUM"/>
    <s v="200k - 1m"/>
    <s v="Ann Arbor, MI"/>
    <n v="306022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s v="MEDIUM"/>
    <s v="200k - 1m"/>
    <s v="Ann Arbor, MI"/>
    <n v="30602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s v="MEDIUM"/>
    <s v="200k - 1m"/>
    <s v="Ann Arbor, MI"/>
    <n v="306022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86"/>
    <n v="90"/>
    <x v="31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n v="-11500"/>
    <n v="262130"/>
    <s v="SMALL"/>
    <s v="50k - 200k"/>
    <s v="Jackson, MI"/>
    <n v="900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86"/>
    <n v="90"/>
    <x v="31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n v="11500"/>
    <n v="262130"/>
    <s v="SMALL"/>
    <s v="50k - 200k"/>
    <s v="Jackson, MI"/>
    <n v="9005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93"/>
    <n v="90"/>
    <x v="31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s v="SMALL"/>
    <s v="50k - 200k"/>
    <s v="Benton Harbor-St. Joseph-Fair Plain, MI"/>
    <n v="6102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3"/>
    <n v="90"/>
    <x v="31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s v="SMALL"/>
    <s v="50k - 200k"/>
    <s v="Benton Harbor-St. Joseph-Fair Plain, MI"/>
    <n v="61022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s v="SMALL"/>
    <s v="50k - 200k"/>
    <s v="Holland, MI"/>
    <n v="9994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s v="SMALL"/>
    <s v="50k - 200k"/>
    <s v="Holland, MI"/>
    <n v="9994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s v="SMALL"/>
    <s v="50k - 200k"/>
    <s v="Holland, MI"/>
    <n v="999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s v="SMALL"/>
    <s v="50k - 200k"/>
    <s v="Holland, MI"/>
    <n v="9994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95"/>
    <n v="90"/>
    <x v="31"/>
    <s v="49 USC 5307 - Urbanized Area Formula (FY2006 forward)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s v="SMALL"/>
    <s v="50k - 200k"/>
    <s v="Saginaw, MI"/>
    <n v="12626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6"/>
    <n v="90"/>
    <x v="31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s v="SMALL"/>
    <s v="50k - 200k"/>
    <s v="Jackson, MI"/>
    <n v="900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6"/>
    <n v="90"/>
    <x v="31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s v="SMALL"/>
    <s v="50k - 200k"/>
    <s v="Jackson, MI"/>
    <n v="9005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97"/>
    <n v="90"/>
    <x v="31"/>
    <s v="49 USC 5307 - Urbanized Area Formula (FY2006 forward)"/>
    <n v="5307"/>
    <x v="6"/>
    <m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s v="SMALL"/>
    <s v="50k - 200k"/>
    <s v="Battle Creek, MI"/>
    <n v="78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8"/>
    <n v="90"/>
    <x v="31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s v="SMALL"/>
    <s v="50k - 200k"/>
    <s v="Muskegon, MI"/>
    <n v="16128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98"/>
    <n v="90"/>
    <x v="31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s v="SMALL"/>
    <s v="50k - 200k"/>
    <s v="Muskegon, MI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9"/>
    <n v="90"/>
    <x v="31"/>
    <s v="49 USC 5307 - Urbanized Area Formula (FY2006 forward)"/>
    <n v="5307"/>
    <x v="6"/>
    <m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s v="SMALL"/>
    <s v="50k - 200k"/>
    <s v="Muskegon, MI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0"/>
    <n v="90"/>
    <x v="31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s v="SMALL"/>
    <s v="50k - 200k"/>
    <s v="Bay City, MI"/>
    <n v="7058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700"/>
    <n v="90"/>
    <x v="31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s v="SMALL"/>
    <s v="50k - 200k"/>
    <s v="Bay City, MI"/>
    <n v="70585"/>
    <s v="30001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0"/>
    <n v="90"/>
    <x v="31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s v="SMALL"/>
    <s v="50k - 200k"/>
    <s v="Bay City, MI"/>
    <n v="7058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701"/>
    <n v="90"/>
    <x v="31"/>
    <s v="49 USC 5307 - Urbanized Area Formula (FY2006 forward)"/>
    <n v="5307"/>
    <x v="6"/>
    <m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s v="SMALL"/>
    <s v="50k - 200k"/>
    <s v="Port Huron, MI"/>
    <n v="8710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2"/>
    <n v="90"/>
    <x v="31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s v="SMALL"/>
    <s v="50k - 200k"/>
    <s v="South Lyon-Howell, MI"/>
    <n v="11950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702"/>
    <n v="90"/>
    <x v="31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s v="SMALL"/>
    <s v="50k - 200k"/>
    <s v="South Lyon-Howell, MI"/>
    <n v="11950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3"/>
    <n v="90"/>
    <x v="31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s v="SMALL"/>
    <s v="50k - 200k"/>
    <s v="Midland, MI"/>
    <n v="590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703"/>
    <n v="90"/>
    <x v="31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s v="SMALL"/>
    <s v="50k - 200k"/>
    <s v="Midland, MI"/>
    <n v="5901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3"/>
    <n v="90"/>
    <x v="31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s v="SMALL"/>
    <s v="50k - 200k"/>
    <s v="Midland, MI"/>
    <n v="5901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704"/>
    <n v="90"/>
    <x v="31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s v="MEDIUM"/>
    <s v="200k - 1m"/>
    <s v="South Bend, IN-MI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704"/>
    <n v="90"/>
    <x v="31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s v="MEDIUM"/>
    <s v="200k - 1m"/>
    <s v="South Bend, IN-MI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s v="MEDIUM"/>
    <s v="200k - 1m"/>
    <s v="Toledo, OH-MI"/>
    <n v="50764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s v="MEDIUM"/>
    <s v="200k - 1m"/>
    <s v="Toledo, OH-MI"/>
    <n v="507643"/>
    <s v="1110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n v="0"/>
    <n v="390500"/>
    <s v="MEDIUM"/>
    <s v="200k - 1m"/>
    <s v="Toledo, OH-MI"/>
    <n v="50764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n v="0"/>
    <n v="390500"/>
    <s v="MEDIUM"/>
    <s v="200k - 1m"/>
    <s v="Toledo, OH-MI"/>
    <n v="507643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n v="0"/>
    <n v="390500"/>
    <s v="MEDIUM"/>
    <s v="200k - 1m"/>
    <s v="Toledo, OH-MI"/>
    <n v="5076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5X062"/>
    <n v="95"/>
    <x v="31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062"/>
    <n v="95"/>
    <x v="31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MI95X062"/>
    <n v="95"/>
    <x v="31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s v="MEDIUM"/>
    <s v="200k - 1m"/>
    <s v="Grand Rapids, MI"/>
    <n v="569935"/>
    <s v="11100"/>
    <s v="  "/>
    <m/>
    <s v="N"/>
    <s v="1133"/>
    <x v="0"/>
    <s v="11"/>
    <s v="Bus"/>
    <s v="33"/>
    <s v="113"/>
    <s v="Construction"/>
    <s v="04"/>
    <s v="Park and Ride Lot"/>
    <m/>
    <x v="0"/>
    <s v="1"/>
    <s v="Capital"/>
    <s v="1"/>
    <m/>
    <s v="3"/>
    <m/>
    <s v="3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s v="MEDIUM"/>
    <s v="200k - 1m"/>
    <s v="Grand Rapids, MI"/>
    <n v="569935"/>
    <s v="11100"/>
    <s v="  "/>
    <m/>
    <s v="N"/>
    <s v="117F"/>
    <x v="0"/>
    <s v="11"/>
    <s v="Bus"/>
    <s v="7F"/>
    <s v="117"/>
    <s v="TDM Activities"/>
    <s v="00"/>
    <s v="TDM Activities"/>
    <m/>
    <x v="0"/>
    <s v="1"/>
    <s v="Capital"/>
    <s v="1"/>
    <m/>
    <s v="7"/>
    <m/>
    <s v="F"/>
    <s v="0"/>
    <s v="0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s v="MEDIUM"/>
    <s v="200k - 1m"/>
    <s v="Grand Rapids, MI"/>
    <n v="569935"/>
    <s v="11100"/>
    <s v="  "/>
    <m/>
    <s v="N"/>
    <s v="117F"/>
    <x v="0"/>
    <s v="11"/>
    <s v="Bus"/>
    <s v="7F"/>
    <s v="117"/>
    <s v="TDM Activities"/>
    <s v="00"/>
    <s v="TDM Activities"/>
    <m/>
    <x v="0"/>
    <s v="1"/>
    <s v="Capital"/>
    <s v="1"/>
    <m/>
    <s v="7"/>
    <m/>
    <s v="F"/>
    <s v="0"/>
    <s v="0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s v="MEDIUM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n v="0"/>
    <n v="260640"/>
    <s v="MEDIUM"/>
    <s v="200k - 1m"/>
    <s v="Grand Rapids, MI"/>
    <n v="56993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s v="MEDIUM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n v="0"/>
    <n v="260640"/>
    <s v="MEDIUM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n v="0"/>
    <n v="260640"/>
    <s v="MEDIUM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n v="0"/>
    <n v="260640"/>
    <s v="MEDIUM"/>
    <s v="200k - 1m"/>
    <s v="Grand Rapids, MI"/>
    <n v="569935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n v="0"/>
    <n v="260640"/>
    <s v="MEDIUM"/>
    <s v="200k - 1m"/>
    <s v="Grand Rapids, MI"/>
    <n v="569935"/>
    <s v="11100"/>
    <s v="OR"/>
    <s v="OTHER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s v="MEDIUM"/>
    <s v="200k - 1m"/>
    <s v="Grand Rapids, MI"/>
    <n v="569935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s v="MEDIUM"/>
    <s v="200k - 1m"/>
    <s v="Grand Rapids, MI"/>
    <n v="569935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s v="MEDIUM"/>
    <s v="200k - 1m"/>
    <s v="Grand Rapids, MI"/>
    <n v="569935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s v="LARGE"/>
    <s v="Over 1m"/>
    <s v="Detroit, MI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s v="LARGE"/>
    <s v="Over 1m"/>
    <s v="Detroit, MI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s v="LARGE"/>
    <s v="Over 1m"/>
    <s v="Detroit, MI"/>
    <n v="3734090"/>
    <s v="11120"/>
    <s v="OR"/>
    <s v="OTHER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s v="LARGE"/>
    <s v="Over 1m"/>
    <s v="Detroit, MI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s v="LARGE"/>
    <s v="Over 1m"/>
    <s v="Detroit, MI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s v="LARGE"/>
    <s v="Over 1m"/>
    <s v="Detroit, MI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s v="LARGE"/>
    <s v="Over 1m"/>
    <s v="Detroit, MI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s v="LARGE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s v="LARGE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n v="0"/>
    <n v="261740"/>
    <s v="SMALL"/>
    <s v="50k - 200k"/>
    <s v="Muskegon, MI"/>
    <n v="1612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s v="SMALL"/>
    <s v="50k - 200k"/>
    <s v="Muskegon, MI"/>
    <n v="1612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s v="SMALL"/>
    <s v="50k - 200k"/>
    <s v="Muskegon, MI"/>
    <n v="16128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n v="0"/>
    <n v="261740"/>
    <s v="SMALL"/>
    <s v="50k - 200k"/>
    <s v="Muskegon, MI"/>
    <n v="16128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s v="MEDIUM"/>
    <s v="200k - 1m"/>
    <s v="Flint, MI"/>
    <n v="356218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n v="0"/>
    <n v="260680"/>
    <s v="MEDIUM"/>
    <s v="200k - 1m"/>
    <s v="Flint, MI"/>
    <n v="356218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n v="0"/>
    <n v="260680"/>
    <s v="MEDIUM"/>
    <s v="200k - 1m"/>
    <s v="Flint, MI"/>
    <n v="356218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s v="MEDIUM"/>
    <s v="200k - 1m"/>
    <s v="Flint, MI"/>
    <n v="356218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s v="MEDIUM"/>
    <s v="200k - 1m"/>
    <s v="Flint, MI"/>
    <n v="356218"/>
    <s v="11100"/>
    <s v="LP"/>
    <s v="LIQUEFIED PETROLEUM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95X103"/>
    <n v="95"/>
    <x v="31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n v="0"/>
    <n v="269550"/>
    <s v="MEDIUM"/>
    <s v="200k - 1m"/>
    <s v="Ann Arbor, MI"/>
    <n v="30602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103"/>
    <n v="95"/>
    <x v="31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s v="MEDIUM"/>
    <s v="200k - 1m"/>
    <s v="Ann Arbor, MI"/>
    <n v="30602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n v="0"/>
    <n v="260940"/>
    <s v="MEDIUM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s v="MEDIUM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s v="MEDIUM"/>
    <s v="200k - 1m"/>
    <s v="Lansing, MI"/>
    <n v="313532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s v="MEDIUM"/>
    <s v="200k - 1m"/>
    <s v="Lansing, MI"/>
    <n v="313532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109"/>
    <n v="95"/>
    <x v="31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n v="0"/>
    <n v="263710"/>
    <s v="SMALL"/>
    <s v="50k - 200k"/>
    <s v="Port Huron, MI"/>
    <n v="87106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95X109"/>
    <n v="95"/>
    <x v="31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s v="SMALL"/>
    <s v="50k - 200k"/>
    <s v="Port Huron, MI"/>
    <n v="8710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09"/>
    <n v="95"/>
    <x v="31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s v="SMALL"/>
    <s v="50k - 200k"/>
    <s v="Port Huron, MI"/>
    <n v="87106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MI95X112"/>
    <n v="95"/>
    <x v="31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s v="MEDIUM"/>
    <s v="200k - 1m"/>
    <s v="Kalamazoo, MI"/>
    <n v="2097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95X112"/>
    <n v="95"/>
    <x v="31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n v="0"/>
    <n v="261340"/>
    <s v="MEDIUM"/>
    <s v="200k - 1m"/>
    <s v="Kalamazoo, MI"/>
    <n v="20970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5X112"/>
    <n v="95"/>
    <x v="31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s v="MEDIUM"/>
    <s v="200k - 1m"/>
    <s v="Kalamazoo, MI"/>
    <n v="20970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13"/>
    <n v="95"/>
    <x v="31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s v="STATE"/>
    <s v="Under 50k"/>
    <s v="MICHIGAN GOV APP"/>
    <n v="0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x v="0"/>
    <n v="1"/>
    <s v="Capital"/>
    <s v="2"/>
    <m/>
    <s v="1"/>
    <m/>
    <s v="3"/>
    <s v="2"/>
    <s v="0"/>
  </r>
  <r>
    <s v="MI95X113"/>
    <n v="95"/>
    <x v="31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s v="STATE"/>
    <s v="Under 50k"/>
    <s v="MICHIGAN GOV APP"/>
    <n v="0"/>
    <s v="12500"/>
    <s v="  "/>
    <m/>
    <s v="N"/>
    <s v="1253"/>
    <x v="4"/>
    <n v="12"/>
    <s v="Fixed Guideway"/>
    <s v="53"/>
    <s v="125"/>
    <s v="Construction"/>
    <s v="03"/>
    <s v="Power Distribution Substation"/>
    <m/>
    <x v="0"/>
    <n v="1"/>
    <s v="Capital"/>
    <s v="2"/>
    <m/>
    <s v="5"/>
    <m/>
    <s v="3"/>
    <s v="0"/>
    <s v="3"/>
  </r>
  <r>
    <s v="MI95X114"/>
    <n v="95"/>
    <x v="31"/>
    <s v="49 USC 5307 - Urbanized Area Formula (FHWA xfer FY 2007 fwd)"/>
    <n v="5307"/>
    <x v="6"/>
    <m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s v="SMALL"/>
    <s v="50k - 200k"/>
    <s v="Benton Harbor-St. Joseph-Fair Plain, MI"/>
    <n v="61022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15"/>
    <n v="95"/>
    <x v="31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s v="SMALL"/>
    <s v="50k - 200k"/>
    <s v="Muskegon, MI"/>
    <n v="161280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15"/>
    <n v="95"/>
    <x v="31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s v="SMALL"/>
    <s v="50k - 200k"/>
    <s v="Muskegon, MI"/>
    <n v="16128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116"/>
    <n v="95"/>
    <x v="31"/>
    <s v="49 USC 5307 - Urbanized Area Formula (FHWA xfer FY 2007 fwd)"/>
    <n v="5307"/>
    <x v="6"/>
    <m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s v="SMALL"/>
    <s v="50k - 200k"/>
    <s v="Jackson, MI"/>
    <n v="9005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s v="LARGE"/>
    <s v="Over 1m"/>
    <s v="Minneapolis-St. Paul, MN-WI"/>
    <n v="2650890"/>
    <s v="14070"/>
    <s v="GA"/>
    <s v="GASOLINE"/>
    <s v="N"/>
    <s v="1313"/>
    <x v="7"/>
    <n v="13"/>
    <s v="New Starts"/>
    <s v="13"/>
    <s v="131"/>
    <s v="Purchase - Expansion"/>
    <s v="15"/>
    <s v="Vans"/>
    <m/>
    <x v="1"/>
    <n v="1"/>
    <s v="Capital"/>
    <s v="3"/>
    <m/>
    <s v="1"/>
    <m/>
    <s v="3"/>
    <s v="1"/>
    <s v="5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s v="LARGE"/>
    <s v="Over 1m"/>
    <s v="Minneapolis-St. Paul, MN-WI"/>
    <n v="2650890"/>
    <s v="14070"/>
    <s v="  "/>
    <m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s v="LARGE"/>
    <s v="Over 1m"/>
    <s v="Minneapolis-St. Paul, MN-WI"/>
    <n v="2650890"/>
    <s v="14070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s v="LARGE"/>
    <s v="Over 1m"/>
    <s v="Minneapolis-St. Paul, MN-WI"/>
    <n v="265089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s v="LARGE"/>
    <s v="Over 1m"/>
    <s v="Minneapolis-St. Paul, MN-WI"/>
    <n v="2650890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s v="LARGE"/>
    <s v="Over 1m"/>
    <s v="Minneapolis-St. Paul, MN-WI"/>
    <n v="265089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s v="LARGE"/>
    <s v="Over 1m"/>
    <s v="Minneapolis-St. Paul, MN-WI"/>
    <n v="265089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s v="LARGE"/>
    <s v="Over 1m"/>
    <s v="Minneapolis-St. Paul, MN-WI"/>
    <n v="265089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n v="0"/>
    <n v="270120"/>
    <s v="LARGE"/>
    <s v="Over 1m"/>
    <s v="Minneapolis-St. Paul, MN-WI"/>
    <n v="265089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s v="LARGE"/>
    <s v="Over 1m"/>
    <s v="Minneapolis-St. Paul, MN-WI"/>
    <n v="265089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s v="LARGE"/>
    <s v="Over 1m"/>
    <s v="Minneapolis-St. Paul, MN-WI"/>
    <n v="2650890"/>
    <s v="1409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s v="LARGE"/>
    <s v="Over 1m"/>
    <s v="Minneapolis-St. Paul, MN-WI"/>
    <n v="2650890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MN040053"/>
    <n v="4"/>
    <x v="32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s v="LARGE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MN040053"/>
    <n v="4"/>
    <x v="32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s v="LARGE"/>
    <s v="Over 1m"/>
    <s v="Minneapolis-St. Paul, MN-WI"/>
    <n v="2650890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MN040053"/>
    <n v="4"/>
    <x v="32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s v="LARGE"/>
    <s v="Over 1m"/>
    <s v="Minneapolis-St. Paul, MN-WI"/>
    <n v="2650890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s v="STATE"/>
    <s v="Under 50k"/>
    <s v="MINNESOT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s v="STATE"/>
    <s v="Under 50k"/>
    <s v="MINNESOT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s v="STATE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s v="LARGE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s v="LARGE"/>
    <s v="Over 1m"/>
    <s v="Minneapolis-St. Paul, MN-WI"/>
    <n v="265089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s v="LARGE"/>
    <s v="Over 1m"/>
    <s v="Minneapolis-St. Paul, MN-WI"/>
    <n v="26508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s v="STATE"/>
    <s v="Under 50k"/>
    <s v="MINNESOT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s v="STATE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s v="LARGE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s v="LARGE"/>
    <s v="Over 1m"/>
    <s v="Minneapolis-St. Paul, MN-WI"/>
    <n v="265089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s v="LARGE"/>
    <s v="Over 1m"/>
    <s v="Minneapolis-St. Paul, MN-WI"/>
    <n v="26508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s v="SMALL"/>
    <s v="50k - 200k"/>
    <s v="St. Cloud, MN"/>
    <n v="11062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s v="SMALL"/>
    <s v="50k - 200k"/>
    <s v="Grand Forks, ND--MN"/>
    <n v="6127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s v="SMALL"/>
    <s v="50k - 200k"/>
    <s v="Mankato, MN"/>
    <n v="5758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n v="0"/>
    <n v="270000"/>
    <s v="STATE"/>
    <s v="Under 50k"/>
    <s v="MINNESOTA GOV APP"/>
    <n v="0"/>
    <s v="63400"/>
    <s v="DF"/>
    <s v="DIESEL"/>
    <s v="N"/>
    <s v="1114"/>
    <x v="0"/>
    <n v="11"/>
    <s v="Bus"/>
    <s v="14"/>
    <s v="111"/>
    <s v="Rehabilitation / Rebuild"/>
    <s v="08"/>
    <s v="Bus Intercity"/>
    <m/>
    <x v="9"/>
    <n v="1"/>
    <s v="Capital"/>
    <s v="1"/>
    <m/>
    <s v="1"/>
    <m/>
    <s v="4"/>
    <s v="0"/>
    <s v="8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n v="0"/>
    <n v="270000"/>
    <s v="STATE"/>
    <s v="Under 50k"/>
    <s v="MINNESOT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n v="0"/>
    <n v="270000"/>
    <s v="STATE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s v="STATE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n v="0"/>
    <n v="270000"/>
    <s v="STATE"/>
    <s v="Under 50k"/>
    <s v="MINNES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n v="0"/>
    <n v="270000"/>
    <s v="STATE"/>
    <s v="Under 50k"/>
    <s v="MINNES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n v="0"/>
    <n v="270000"/>
    <s v="STATE"/>
    <s v="Under 50k"/>
    <s v="MINNES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n v="0"/>
    <n v="270000"/>
    <s v="STATE"/>
    <s v="Under 50k"/>
    <s v="MINNESOTA GOV APP"/>
    <n v="0"/>
    <s v="63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n v="0"/>
    <n v="270000"/>
    <s v="STATE"/>
    <s v="Under 50k"/>
    <s v="MINNESOTA GOV APP"/>
    <n v="0"/>
    <s v="63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s v="STATE"/>
    <s v="Under 50k"/>
    <s v="MINNESOTA GOV APP"/>
    <n v="0"/>
    <s v="634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n v="0"/>
    <n v="270000"/>
    <s v="STATE"/>
    <s v="Under 50k"/>
    <s v="MINNESOTA GOV APP"/>
    <n v="0"/>
    <s v="63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n v="0"/>
    <n v="270000"/>
    <s v="STATE"/>
    <s v="Under 50k"/>
    <s v="MINNESOTA GOV APP"/>
    <n v="0"/>
    <s v="634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n v="0"/>
    <n v="270000"/>
    <s v="STATE"/>
    <s v="Under 50k"/>
    <s v="MINNESOT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s v="STATE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s v="STATE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n v="0"/>
    <n v="270000"/>
    <s v="STATE"/>
    <s v="Under 50k"/>
    <s v="MINNES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s v="STATE"/>
    <s v="Under 50k"/>
    <s v="MINNES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N18X083"/>
    <n v="18"/>
    <x v="32"/>
    <s v="49 USC 5311 - Nonurbanized Area Programs"/>
    <n v="5311"/>
    <x v="2"/>
    <m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s v="STATE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4"/>
    <n v="18"/>
    <x v="32"/>
    <s v="49 USC 5311 - Nonurbanized Area Programs"/>
    <n v="5311"/>
    <x v="2"/>
    <m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s v="STATE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6"/>
    <n v="18"/>
    <x v="32"/>
    <s v="49 USC 5311 - Nonurbanized Area Programs"/>
    <n v="5311"/>
    <x v="2"/>
    <m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s v="STATE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7"/>
    <n v="18"/>
    <x v="32"/>
    <s v="49 USC 5311 - Nonurbanized Area Programs"/>
    <n v="5311"/>
    <x v="2"/>
    <m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s v="STATE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s v="STATE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s v="STATE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s v="STATE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s v="STATE"/>
    <s v="Under 50k"/>
    <s v="MINNESOT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s v="STATE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s v="STATE"/>
    <s v="Under 50k"/>
    <s v="MINNESOT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N18X089"/>
    <n v="18"/>
    <x v="32"/>
    <s v="49 USC 5311 - Nonurbanized Area Programs"/>
    <n v="5311"/>
    <x v="2"/>
    <m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s v="STATE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260011"/>
    <n v="26"/>
    <x v="32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s v="SMALL"/>
    <s v="50k - 200k"/>
    <s v="Duluth, MN-WI"/>
    <n v="120378"/>
    <s v="4416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N260011"/>
    <n v="26"/>
    <x v="32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s v="SMALL"/>
    <s v="50k - 200k"/>
    <s v="Duluth, MN-WI"/>
    <n v="120378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260011"/>
    <n v="26"/>
    <x v="32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s v="SMALL"/>
    <s v="50k - 200k"/>
    <s v="Duluth, MN-WI"/>
    <n v="120378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N267007"/>
    <n v="26"/>
    <x v="32"/>
    <s v="49 USC 5314 - National Research Program"/>
    <n v="5314"/>
    <x v="3"/>
    <m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s v="LARGE"/>
    <s v="Over 1m"/>
    <s v="Portland, OR-WA"/>
    <n v="1849898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s v="STATE"/>
    <s v="Under 50k"/>
    <s v="MINNESOT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s v="STATE"/>
    <s v="Under 50k"/>
    <s v="MINNESOT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s v="STATE"/>
    <s v="Under 50k"/>
    <s v="MINNESOTA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s v="STATE"/>
    <s v="Under 50k"/>
    <s v="MINNESOTA GOV APP"/>
    <n v="0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x v="0"/>
    <n v="5"/>
    <s v="Research Projects"/>
    <s v="5"/>
    <m/>
    <s v="4"/>
    <m/>
    <s v="3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s v="STATE"/>
    <s v="Under 50k"/>
    <s v="MINNESOTA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s v="STATE"/>
    <s v="Under 50k"/>
    <s v="MINNESOT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N340002"/>
    <n v="34"/>
    <x v="32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340002"/>
    <n v="34"/>
    <x v="32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s v="STATE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s v="STATE"/>
    <s v="Under 50k"/>
    <s v="MINNESOTA GOV APP"/>
    <n v="0"/>
    <s v="11400"/>
    <s v="  "/>
    <m/>
    <s v="N"/>
    <s v="1143"/>
    <x v="5"/>
    <n v="11"/>
    <s v="Bus"/>
    <s v="43"/>
    <s v="114"/>
    <s v="Construction"/>
    <s v="01"/>
    <s v="Admin/Maint Facility"/>
    <m/>
    <x v="0"/>
    <n v="1"/>
    <s v="Capital"/>
    <s v="1"/>
    <m/>
    <s v="4"/>
    <m/>
    <s v="3"/>
    <s v="0"/>
    <s v="1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n v="0"/>
    <n v="270120"/>
    <s v="LARGE"/>
    <s v="Over 1m"/>
    <s v="Minneapolis-St. Paul, MN-WI"/>
    <n v="265089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s v="SMALL"/>
    <s v="50k - 200k"/>
    <s v="Fargo, ND-MN"/>
    <n v="17667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N380021"/>
    <n v="38"/>
    <x v="32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s v="STATE"/>
    <s v="Under 50k"/>
    <s v="MINNESOT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MN380021"/>
    <n v="38"/>
    <x v="32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s v="STATE"/>
    <s v="Under 50k"/>
    <s v="MINNESOTA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MN380022"/>
    <n v="38"/>
    <x v="32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s v="STATE"/>
    <s v="Under 50k"/>
    <s v="MINNESOT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MN380022"/>
    <n v="38"/>
    <x v="32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s v="STATE"/>
    <s v="Under 50k"/>
    <s v="MINNESOTA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MN380023"/>
    <n v="38"/>
    <x v="32"/>
    <s v="TEA-21 3038 - Over-the-Road Bus"/>
    <n v="3038"/>
    <x v="8"/>
    <m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s v="STATE"/>
    <s v="Under 50k"/>
    <s v="MINNESOT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n v="0"/>
    <n v="270120"/>
    <s v="LARGE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s v="LARGE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09"/>
    <s v="Bus Route Signing"/>
    <m/>
    <x v="0"/>
    <n v="1"/>
    <s v="Capital"/>
    <s v="1"/>
    <m/>
    <s v="3"/>
    <m/>
    <s v="1"/>
    <s v="0"/>
    <s v="9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s v="LARGE"/>
    <s v="Over 1m"/>
    <s v="Minneapolis-St. Paul, MN-WI"/>
    <n v="2650890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s v="LARGE"/>
    <s v="Over 1m"/>
    <s v="Minneapolis-St. Paul, MN-WI"/>
    <n v="2650890"/>
    <s v="11400"/>
    <s v="  "/>
    <m/>
    <s v="N"/>
    <s v="1141"/>
    <x v="5"/>
    <n v="11"/>
    <s v="Bus"/>
    <s v="41"/>
    <s v="114"/>
    <s v="Engineering and Design"/>
    <s v="06"/>
    <s v="Shop Equipment"/>
    <m/>
    <x v="0"/>
    <n v="1"/>
    <s v="Capital"/>
    <s v="1"/>
    <m/>
    <s v="4"/>
    <m/>
    <s v="1"/>
    <s v="0"/>
    <s v="6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n v="0"/>
    <n v="270120"/>
    <s v="LARGE"/>
    <s v="Over 1m"/>
    <s v="Minneapolis-St. Paul, MN-WI"/>
    <n v="2650890"/>
    <s v="12100"/>
    <s v="  "/>
    <m/>
    <s v="N"/>
    <s v="1214"/>
    <x v="4"/>
    <n v="12"/>
    <s v="Fixed Guideway"/>
    <s v="14"/>
    <s v="121"/>
    <s v="Rehabilitation / Rebuild"/>
    <s v="40"/>
    <s v="Spare Parts / Assoc Capital Maintenance Items"/>
    <m/>
    <x v="4"/>
    <n v="1"/>
    <s v="Capital"/>
    <s v="2"/>
    <m/>
    <s v="1"/>
    <m/>
    <s v="4"/>
    <s v="4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n v="0"/>
    <n v="270120"/>
    <s v="LARGE"/>
    <s v="Over 1m"/>
    <s v="Minneapolis-St. Paul, MN-WI"/>
    <n v="2650890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n v="0"/>
    <n v="270120"/>
    <s v="LARGE"/>
    <s v="Over 1m"/>
    <s v="Minneapolis-St. Paul, MN-WI"/>
    <n v="2650890"/>
    <s v="12200"/>
    <s v="  "/>
    <m/>
    <s v="N"/>
    <s v="1224"/>
    <x v="4"/>
    <n v="12"/>
    <s v="Fixed Guideway"/>
    <s v="24"/>
    <s v="122"/>
    <s v="Rehab / Renovation"/>
    <s v="20"/>
    <s v="Miscellaneous"/>
    <m/>
    <x v="0"/>
    <n v="1"/>
    <s v="Capital"/>
    <s v="2"/>
    <m/>
    <s v="2"/>
    <m/>
    <s v="4"/>
    <s v="2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n v="0"/>
    <n v="270120"/>
    <s v="LARGE"/>
    <s v="Over 1m"/>
    <s v="Minneapolis-St. Paul, MN-WI"/>
    <n v="2650890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s v="LARGE"/>
    <s v="Over 1m"/>
    <s v="Minneapolis-St. Paul, MN-WI"/>
    <n v="265089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n v="0"/>
    <n v="270120"/>
    <s v="LARGE"/>
    <s v="Over 1m"/>
    <s v="Minneapolis-St. Paul, MN-WI"/>
    <n v="2650890"/>
    <s v="12400"/>
    <s v="  "/>
    <m/>
    <s v="N"/>
    <s v="1241"/>
    <x v="4"/>
    <n v="12"/>
    <s v="Fixed Guideway"/>
    <s v="41"/>
    <s v="124"/>
    <s v="Engineering and Design"/>
    <s v="02"/>
    <s v="Maintenance Facility"/>
    <m/>
    <x v="0"/>
    <n v="1"/>
    <s v="Capital"/>
    <s v="2"/>
    <m/>
    <s v="4"/>
    <m/>
    <s v="1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n v="0"/>
    <n v="270120"/>
    <s v="LARGE"/>
    <s v="Over 1m"/>
    <s v="Minneapolis-St. Paul, MN-WI"/>
    <n v="2650890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n v="0"/>
    <n v="270120"/>
    <s v="LARGE"/>
    <s v="Over 1m"/>
    <s v="Minneapolis-St. Paul, MN-WI"/>
    <n v="2650890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s v="LARGE"/>
    <s v="Over 1m"/>
    <s v="Minneapolis-St. Paul, MN-WI"/>
    <n v="2650890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s v="LARGE"/>
    <s v="Over 1m"/>
    <s v="Minneapolis-St. Paul, MN-WI"/>
    <n v="2650890"/>
    <s v="11400"/>
    <s v="  "/>
    <m/>
    <s v="N"/>
    <s v="1143"/>
    <x v="5"/>
    <n v="11"/>
    <s v="Bus"/>
    <s v="43"/>
    <s v="114"/>
    <s v="Construction"/>
    <s v="06"/>
    <s v="Shop Equipment"/>
    <m/>
    <x v="0"/>
    <n v="1"/>
    <s v="Capital"/>
    <s v="1"/>
    <m/>
    <s v="4"/>
    <m/>
    <s v="3"/>
    <s v="0"/>
    <s v="6"/>
  </r>
  <r>
    <s v="MN540004"/>
    <n v="54"/>
    <x v="32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540004"/>
    <n v="54"/>
    <x v="32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s v="LARGE"/>
    <s v="Over 1m"/>
    <s v="Minneapolis-St. Paul, MN-WI"/>
    <n v="2650890"/>
    <s v="12400"/>
    <s v="  "/>
    <m/>
    <s v="N"/>
    <s v="1241"/>
    <x v="4"/>
    <n v="12"/>
    <s v="Fixed Guideway"/>
    <s v="41"/>
    <s v="124"/>
    <s v="Engineering and Design"/>
    <s v="06"/>
    <s v="Shop Equipment"/>
    <m/>
    <x v="0"/>
    <n v="1"/>
    <s v="Capital"/>
    <s v="2"/>
    <m/>
    <s v="4"/>
    <m/>
    <s v="1"/>
    <s v="0"/>
    <s v="6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s v="LARGE"/>
    <s v="Over 1m"/>
    <s v="Minneapolis-St. Paul, MN-WI"/>
    <n v="2650890"/>
    <s v="126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s v="LARGE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s v="LARGE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s v="LARGE"/>
    <s v="Over 1m"/>
    <s v="Minneapolis-St. Paul, MN-WI"/>
    <n v="2650890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s v="LARGE"/>
    <s v="Over 1m"/>
    <s v="Minneapolis-St. Paul, MN-WI"/>
    <n v="2650890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s v="LARGE"/>
    <s v="Over 1m"/>
    <s v="Minneapolis-St. Paul, MN-WI"/>
    <n v="2650890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s v="Minneapolis-St. Paul, MN-WI"/>
    <n v="265089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s v="Minneapolis-St. Paul, MN-WI"/>
    <n v="265089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s v="LARGE"/>
    <s v="Over 1m"/>
    <s v="Minneapolis-St. Paul, MN-WI"/>
    <n v="2650890"/>
    <s v="12400"/>
    <s v="  "/>
    <m/>
    <s v="N"/>
    <s v="1241"/>
    <x v="4"/>
    <n v="12"/>
    <s v="Fixed Guideway"/>
    <s v="41"/>
    <s v="124"/>
    <s v="Engineering and Design"/>
    <s v="02"/>
    <s v="Maintenance Facility"/>
    <m/>
    <x v="0"/>
    <n v="1"/>
    <s v="Capital"/>
    <s v="2"/>
    <m/>
    <s v="4"/>
    <m/>
    <s v="1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s v="LARGE"/>
    <s v="Over 1m"/>
    <s v="Minneapolis-St. Paul, MN-WI"/>
    <n v="2650890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s v="LARGE"/>
    <s v="Over 1m"/>
    <s v="Minneapolis-St. Paul, MN-WI"/>
    <n v="2650890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x v="0"/>
    <n v="1"/>
    <s v="Capital"/>
    <s v="2"/>
    <m/>
    <s v="6"/>
    <m/>
    <s v="1"/>
    <s v="0"/>
    <s v="1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s v="LARGE"/>
    <s v="Over 1m"/>
    <s v="Minneapolis-St. Paul, MN-WI"/>
    <n v="2650890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s v="LARGE"/>
    <s v="Over 1m"/>
    <s v="Minneapolis-St. Paul, MN-WI"/>
    <n v="2650890"/>
    <s v="12600"/>
    <s v="  "/>
    <m/>
    <s v="N"/>
    <s v="1264"/>
    <x v="4"/>
    <n v="12"/>
    <s v="Fixed Guideway"/>
    <s v="64"/>
    <s v="126"/>
    <s v="Rehab / Renovation"/>
    <s v="20"/>
    <s v="Miscellaneous"/>
    <m/>
    <x v="0"/>
    <n v="1"/>
    <s v="Capital"/>
    <s v="2"/>
    <m/>
    <s v="6"/>
    <m/>
    <s v="4"/>
    <s v="2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s v="LARGE"/>
    <s v="Over 1m"/>
    <s v="Minneapolis-St. Paul, MN-WI"/>
    <n v="2650890"/>
    <s v="12300"/>
    <s v="  "/>
    <m/>
    <s v="N"/>
    <s v="1232"/>
    <x v="4"/>
    <n v="12"/>
    <s v="Fixed Guideway"/>
    <s v="32"/>
    <s v="123"/>
    <s v="Acquisition"/>
    <s v="09"/>
    <s v="Route Signing"/>
    <m/>
    <x v="0"/>
    <n v="1"/>
    <s v="Capital"/>
    <s v="2"/>
    <m/>
    <s v="3"/>
    <m/>
    <s v="2"/>
    <s v="0"/>
    <s v="9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s v="LARGE"/>
    <s v="Over 1m"/>
    <s v="Minneapolis-St. Paul, MN-WI"/>
    <n v="2650890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s v="LARGE"/>
    <s v="Over 1m"/>
    <s v="Minneapolis-St. Paul, MN-WI"/>
    <n v="265089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s v="LARGE"/>
    <s v="Over 1m"/>
    <s v="Minneapolis-St. Paul, MN-WI"/>
    <n v="265089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s v="LARGE"/>
    <s v="Over 1m"/>
    <s v="Minneapolis-St. Paul, MN-WI"/>
    <n v="265089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s v="LARGE"/>
    <s v="Over 1m"/>
    <s v="Minneapolis-St. Paul, MN-WI"/>
    <n v="265089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N74X001"/>
    <n v="74"/>
    <x v="32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s v="STATE"/>
    <s v="Under 50k"/>
    <s v="MINNESOTA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MN74X001"/>
    <n v="74"/>
    <x v="32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s v="STATE"/>
    <s v="Under 50k"/>
    <s v="MINNESOTA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MN74X001"/>
    <n v="74"/>
    <x v="32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s v="STATE"/>
    <s v="Under 50k"/>
    <s v="MINNESOTA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MN810010"/>
    <n v="81"/>
    <x v="32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s v="LARGE"/>
    <s v="Over 1m"/>
    <s v="Minneapolis-St. Paul, MN-WI"/>
    <n v="2650890"/>
    <s v="44300"/>
    <s v="  "/>
    <m/>
    <s v="N"/>
    <s v="4431"/>
    <x v="6"/>
    <n v="44"/>
    <s v="Planning"/>
    <s v="31"/>
    <s v="443"/>
    <s v="Statewide and Metropolitan  (FTA &amp; FHWA)"/>
    <s v="91"/>
    <s v="FTA Statewide Planning"/>
    <m/>
    <x v="0"/>
    <n v="4"/>
    <s v="Planning"/>
    <s v="4"/>
    <m/>
    <s v="3"/>
    <m/>
    <s v="1"/>
    <s v="9"/>
    <s v="1"/>
  </r>
  <r>
    <s v="MN810010"/>
    <n v="81"/>
    <x v="32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s v="LARGE"/>
    <s v="Over 1m"/>
    <s v="Minneapolis-St. Paul, MN-WI"/>
    <n v="2650890"/>
    <s v="44300"/>
    <s v="  "/>
    <m/>
    <s v="N"/>
    <s v="4431"/>
    <x v="6"/>
    <n v="44"/>
    <s v="Planning"/>
    <s v="31"/>
    <s v="443"/>
    <s v="Statewide and Metropolitan  (FTA &amp; FHWA)"/>
    <s v="99"/>
    <s v="FHWA/FTA Metro/State plng."/>
    <m/>
    <x v="0"/>
    <n v="4"/>
    <s v="Planning"/>
    <s v="4"/>
    <m/>
    <s v="3"/>
    <m/>
    <s v="1"/>
    <s v="9"/>
    <s v="9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s v="LARGE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s v="LARGE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s v="LARGE"/>
    <s v="Over 1m"/>
    <s v="Minneapolis-St. Paul, MN-WI"/>
    <n v="2650890"/>
    <s v="11100"/>
    <s v="DF"/>
    <s v="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n v="0"/>
    <n v="270120"/>
    <s v="LARGE"/>
    <s v="Over 1m"/>
    <s v="Minneapolis-St. Paul, MN-WI"/>
    <n v="2650890"/>
    <s v="11100"/>
    <s v="HE"/>
    <s v="HYBRID ELECTRIC - 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s v="LARGE"/>
    <s v="Over 1m"/>
    <s v="Minneapolis-St. Paul, MN-WI"/>
    <n v="265089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s v="LARGE"/>
    <s v="Over 1m"/>
    <s v="Minneapolis-St. Paul, MN-WI"/>
    <n v="265089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n v="0"/>
    <n v="270120"/>
    <s v="LARGE"/>
    <s v="Over 1m"/>
    <s v="Minneapolis-St. Paul, MN-WI"/>
    <n v="265089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MN90X330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s v="LARGE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s v="LARGE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s v="LARGE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s v="LARGE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s v="LARGE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N90X332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s v="LARGE"/>
    <s v="Over 1m"/>
    <s v="Minneapolis-St. Paul, MN-WI"/>
    <n v="265089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N90X332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s v="LARGE"/>
    <s v="Over 1m"/>
    <s v="Minneapolis-St. Paul, MN-WI"/>
    <n v="265089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MN90X333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s v="LARGE"/>
    <s v="Over 1m"/>
    <s v="Minneapolis-St. Paul, MN-WI"/>
    <n v="2650890"/>
    <s v="11400"/>
    <s v="  "/>
    <m/>
    <s v="N"/>
    <s v="1141"/>
    <x v="5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MN90X334"/>
    <n v="90"/>
    <x v="32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s v="SMALL"/>
    <s v="50k - 200k"/>
    <s v="Mankato, MN"/>
    <n v="575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N90X334"/>
    <n v="90"/>
    <x v="32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s v="SMALL"/>
    <s v="50k - 200k"/>
    <s v="Mankato, MN"/>
    <n v="575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s v="SMALL"/>
    <s v="50k - 200k"/>
    <s v="St. Cloud, MN"/>
    <n v="11062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s v="SMALL"/>
    <s v="50k - 200k"/>
    <s v="St. Cloud, MN"/>
    <n v="11062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s v="SMALL"/>
    <s v="50k - 200k"/>
    <s v="St. Cloud, MN"/>
    <n v="11062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s v="SMALL"/>
    <s v="50k - 200k"/>
    <s v="St. Cloud, MN"/>
    <n v="11062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s v="SMALL"/>
    <s v="50k - 200k"/>
    <s v="St. Cloud, MN"/>
    <n v="1106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s v="SMALL"/>
    <s v="50k - 200k"/>
    <s v="St. Cloud, MN"/>
    <n v="110621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s v="SMALL"/>
    <s v="50k - 200k"/>
    <s v="St. Cloud, MN"/>
    <n v="11062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N90X336"/>
    <n v="90"/>
    <x v="32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s v="SMALL"/>
    <s v="50k - 200k"/>
    <s v="Duluth, MN-WI"/>
    <n v="120378"/>
    <s v="11300"/>
    <s v="  "/>
    <m/>
    <s v="N"/>
    <s v="1131"/>
    <x v="0"/>
    <n v="11"/>
    <s v="Bus"/>
    <s v="31"/>
    <s v="113"/>
    <s v="Engineering and Design"/>
    <s v="20"/>
    <s v="Miscellaneous"/>
    <m/>
    <x v="0"/>
    <n v="1"/>
    <s v="Capital"/>
    <s v="1"/>
    <m/>
    <s v="3"/>
    <m/>
    <s v="1"/>
    <s v="2"/>
    <s v="0"/>
  </r>
  <r>
    <s v="MN90X336"/>
    <n v="90"/>
    <x v="32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s v="SMALL"/>
    <s v="50k - 200k"/>
    <s v="Duluth, MN-WI"/>
    <n v="120378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MN90X336"/>
    <n v="90"/>
    <x v="32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s v="SMALL"/>
    <s v="50k - 200k"/>
    <s v="Duluth, MN-WI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s v="LARGE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s v="LARGE"/>
    <s v="Over 1m"/>
    <s v="Minneapolis-St. Paul, MN-WI"/>
    <n v="265089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s v="LARGE"/>
    <s v="Over 1m"/>
    <s v="Minneapolis-St. Paul, MN-WI"/>
    <n v="265089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s v="LARGE"/>
    <s v="Over 1m"/>
    <s v="Minneapolis-St. Paul, MN-WI"/>
    <n v="265089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s v="LARGE"/>
    <s v="Over 1m"/>
    <s v="Minneapolis-St. Paul, MN-WI"/>
    <n v="26508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s v="LARGE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N90X340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N90X340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s v="LARGE"/>
    <s v="Over 1m"/>
    <s v="Minneapolis-St. Paul, MN-WI"/>
    <n v="2650890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MN90X341"/>
    <n v="90"/>
    <x v="33"/>
    <s v="49 USC 5307 - Urbanized Area Formula (FY2006 forward)"/>
    <n v="5307"/>
    <x v="6"/>
    <m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s v="SMALL"/>
    <s v="50k - 200k"/>
    <s v="La Crosse, WI-MN"/>
    <n v="100868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42"/>
    <n v="90"/>
    <x v="32"/>
    <s v="49 USC 5307 - Urbanized Area Formula (FY2006 forward)"/>
    <n v="5307"/>
    <x v="6"/>
    <m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s v="SMALL"/>
    <s v="50k - 200k"/>
    <s v="Rochester, MN"/>
    <n v="10767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43"/>
    <n v="90"/>
    <x v="32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s v="SMALL"/>
    <s v="50k - 200k"/>
    <s v="Grand Forks, ND--MN"/>
    <n v="612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N90X343"/>
    <n v="90"/>
    <x v="32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s v="SMALL"/>
    <s v="50k - 200k"/>
    <s v="Grand Forks, ND--MN"/>
    <n v="612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44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s v="LARGE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N95X040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s v="LARGE"/>
    <s v="Over 1m"/>
    <s v="Minneapolis-St. Paul, MN-WI"/>
    <n v="265089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n v="0"/>
    <n v="270120"/>
    <s v="LARGE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n v="0"/>
    <n v="270120"/>
    <s v="LARGE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s v="LARGE"/>
    <s v="Over 1m"/>
    <s v="Minneapolis-St. Paul, MN-WI"/>
    <n v="2650890"/>
    <s v="111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s v="LARGE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s v="LARGE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s v="LARGE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s v="LARGE"/>
    <s v="Over 1m"/>
    <s v="Minneapolis-St. Paul, MN-WI"/>
    <n v="2650890"/>
    <s v="11600"/>
    <s v="  "/>
    <m/>
    <s v="N"/>
    <s v="1162"/>
    <x v="0"/>
    <n v="11"/>
    <s v="Bus"/>
    <s v="62"/>
    <s v="116"/>
    <s v="Acquisition"/>
    <s v="01"/>
    <s v="Train Control/Signal System"/>
    <m/>
    <x v="0"/>
    <n v="1"/>
    <s v="Capital"/>
    <s v="1"/>
    <m/>
    <s v="6"/>
    <m/>
    <s v="2"/>
    <s v="0"/>
    <s v="1"/>
  </r>
  <r>
    <s v="MO040135"/>
    <n v="4"/>
    <x v="15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s v="LARGE"/>
    <s v="Over 1m"/>
    <s v="St. Louis, MO-IL"/>
    <n v="2150706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O040135"/>
    <n v="4"/>
    <x v="15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s v="LARGE"/>
    <s v="Over 1m"/>
    <s v="St. Louis, MO-IL"/>
    <n v="2150706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MO040135"/>
    <n v="4"/>
    <x v="15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s v="LARGE"/>
    <s v="Over 1m"/>
    <s v="St. Louis, MO-IL"/>
    <n v="215070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040145"/>
    <n v="4"/>
    <x v="15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s v="LARGE"/>
    <s v="Over 1m"/>
    <s v="Kansas City, MO-KS"/>
    <n v="1519417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O040145"/>
    <n v="4"/>
    <x v="15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s v="LARGE"/>
    <s v="Over 1m"/>
    <s v="Kansas City, MO-KS"/>
    <n v="1519417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MO040145"/>
    <n v="4"/>
    <x v="15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s v="LARGE"/>
    <s v="Over 1m"/>
    <s v="Kansas City, MO-KS"/>
    <n v="1519417"/>
    <s v="113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s v="LARGE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s v="LARGE"/>
    <s v="Over 1m"/>
    <s v="Kansas City, MO-KS"/>
    <n v="1519417"/>
    <s v="11101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s v="LARGE"/>
    <s v="Over 1m"/>
    <s v="Kansas City, MO-KS"/>
    <n v="1519417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s v="LARGE"/>
    <s v="Over 1m"/>
    <s v="Kansas City, MO-KS"/>
    <n v="1519417"/>
    <s v="61000"/>
    <s v="DF"/>
    <s v="DIESEL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s v="LARGE"/>
    <s v="Over 1m"/>
    <s v="Kansas City, MO-KS"/>
    <n v="1519417"/>
    <s v="11101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s v="LARGE"/>
    <s v="Over 1m"/>
    <s v="Kansas City, MO-KS"/>
    <n v="1519417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s v="LARGE"/>
    <s v="Over 1m"/>
    <s v="Kansas City, MO-KS"/>
    <n v="151941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s v="LARGE"/>
    <s v="Over 1m"/>
    <s v="Kansas City, MO-KS"/>
    <n v="1519417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47"/>
    <n v="16"/>
    <x v="15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s v="MEDIUM"/>
    <s v="200k - 1m"/>
    <s v="Springfield, MO"/>
    <n v="273724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MO16X047"/>
    <n v="16"/>
    <x v="15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s v="MEDIUM"/>
    <s v="200k - 1m"/>
    <s v="Springfield, MO"/>
    <n v="273724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s v="LARGE"/>
    <s v="Over 1m"/>
    <s v="St. Louis, MO-IL"/>
    <n v="2150706"/>
    <s v="641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s v="LARGE"/>
    <s v="Over 1m"/>
    <s v="St. Louis, MO-IL"/>
    <n v="2150706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s v="LARGE"/>
    <s v="Over 1m"/>
    <s v="St. Louis, MO-IL"/>
    <n v="2150706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s v="LARGE"/>
    <s v="Over 1m"/>
    <s v="St. Louis, MO-IL"/>
    <n v="2150706"/>
    <s v="64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s v="LARGE"/>
    <s v="Over 1m"/>
    <s v="St. Louis, MO-IL"/>
    <n v="2150706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s v="LARGE"/>
    <s v="Over 1m"/>
    <s v="St. Louis, MO-IL"/>
    <n v="2150706"/>
    <s v="641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O16X049"/>
    <n v="16"/>
    <x v="15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s v="MEDIUM"/>
    <s v="200k - 1m"/>
    <s v="Springfield, MO"/>
    <n v="273724"/>
    <s v="647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49"/>
    <n v="16"/>
    <x v="15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s v="MEDIUM"/>
    <s v="200k - 1m"/>
    <s v="Springfield, MO"/>
    <n v="273724"/>
    <s v="647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49"/>
    <n v="16"/>
    <x v="15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s v="MEDIUM"/>
    <s v="200k - 1m"/>
    <s v="Springfield, MO"/>
    <n v="27372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50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s v="STATE"/>
    <s v="Under 50k"/>
    <s v="MISSOURI GOV APP"/>
    <n v="0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0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s v="STATE"/>
    <s v="Under 50k"/>
    <s v="MISSOURI GOV APP"/>
    <n v="0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50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s v="STATE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s v="STATE"/>
    <s v="Under 50k"/>
    <s v="MISSOURI GOV APP"/>
    <n v="0"/>
    <s v="64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s v="STATE"/>
    <s v="Under 50k"/>
    <s v="MISSOURI GOV APP"/>
    <n v="0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s v="STATE"/>
    <s v="Under 50k"/>
    <s v="MISSOURI GOV APP"/>
    <n v="0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s v="STATE"/>
    <s v="Under 50k"/>
    <s v="MISSOURI GOV APP"/>
    <n v="0"/>
    <s v="64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s v="STATE"/>
    <s v="Under 50k"/>
    <s v="MISSOURI GOV APP"/>
    <n v="0"/>
    <s v="64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s v="STATE"/>
    <s v="Under 50k"/>
    <s v="MISSOURI GOV APP"/>
    <n v="0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s v="STATE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s v="STATE"/>
    <s v="Under 50k"/>
    <s v="MISSOUR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s v="STATE"/>
    <s v="Under 50k"/>
    <s v="MISSOURI GOV APP"/>
    <n v="0"/>
    <s v="641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s v="STATE"/>
    <s v="Under 50k"/>
    <s v="MISSOURI GOV APP"/>
    <n v="0"/>
    <s v="64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s v="STATE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s v="SMALL"/>
    <s v="50k - 200k"/>
    <s v="St. Joseph, MO-KS"/>
    <n v="81176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s v="SMALL"/>
    <s v="50k - 200k"/>
    <s v="St. Joseph, MO-KS"/>
    <n v="81176"/>
    <s v="641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s v="SMALL"/>
    <s v="50k - 200k"/>
    <s v="St. Joseph, MO-KS"/>
    <n v="8117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s v="SMALL"/>
    <s v="50k - 200k"/>
    <s v="Columbia, MO"/>
    <n v="124748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s v="SMALL"/>
    <s v="50k - 200k"/>
    <s v="Columbia, MO"/>
    <n v="124748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s v="SMALL"/>
    <s v="50k - 200k"/>
    <s v="Columbia, MO"/>
    <n v="1247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s v="SMALL"/>
    <s v="50k - 200k"/>
    <s v="Jefferson City, MO"/>
    <n v="58533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s v="SMALL"/>
    <s v="50k - 200k"/>
    <s v="Cape Girardeau, MO-IL"/>
    <n v="52900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s v="SMALL"/>
    <s v="50k - 200k"/>
    <s v="Cape Girardeau, MO-IL"/>
    <n v="52900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s v="STATE"/>
    <s v="Under 50k"/>
    <s v="MISSOURI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s v="STATE"/>
    <s v="Under 50k"/>
    <s v="MISSOURI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s v="STATE"/>
    <s v="Under 50k"/>
    <s v="MISSOURI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s v="STATE"/>
    <s v="Under 50k"/>
    <s v="MISSOURI GOV APP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s v="STATE"/>
    <s v="Under 50k"/>
    <s v="MISSOURI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s v="STATE"/>
    <s v="Under 50k"/>
    <s v="MISSOURI GOV APP"/>
    <n v="0"/>
    <s v="11100"/>
    <s v="DF"/>
    <s v="DIESEL"/>
    <s v="N"/>
    <s v="1114"/>
    <x v="0"/>
    <n v="11"/>
    <s v="Bus"/>
    <s v="14"/>
    <s v="111"/>
    <s v="Rehabilitation / Rebuild"/>
    <s v="08"/>
    <s v="Bus Intercity"/>
    <m/>
    <x v="9"/>
    <n v="1"/>
    <s v="Capital"/>
    <s v="1"/>
    <m/>
    <s v="1"/>
    <m/>
    <s v="4"/>
    <s v="0"/>
    <s v="8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s v="STATE"/>
    <s v="Under 50k"/>
    <s v="MISSOURI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s v="STATE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s v="STATE"/>
    <s v="Under 50k"/>
    <s v="MISSOURI GOV APP"/>
    <n v="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s v="STATE"/>
    <s v="Under 50k"/>
    <s v="MISSOUR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s v="STATE"/>
    <s v="Under 50k"/>
    <s v="MISSOURI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s v="STATE"/>
    <s v="Under 50k"/>
    <s v="MISSOURI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MO340001"/>
    <n v="34"/>
    <x v="15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340001"/>
    <n v="34"/>
    <x v="15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340001"/>
    <n v="34"/>
    <x v="15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O340004"/>
    <n v="34"/>
    <x v="15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s v="LARGE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340004"/>
    <n v="34"/>
    <x v="15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n v="0"/>
    <n v="290100"/>
    <s v="LARGE"/>
    <s v="Over 1m"/>
    <s v="St. Louis, MO-IL"/>
    <n v="215070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340005"/>
    <n v="34"/>
    <x v="15"/>
    <s v="49 USC 5339 - Bus and Bus Facilities Formula (FY2013 and forward)"/>
    <n v="5339"/>
    <x v="4"/>
    <s v="CAPITAL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s v="MEDIUM"/>
    <s v="200k - 1m"/>
    <s v="Springfield, MO"/>
    <n v="27372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s v="LARGE"/>
    <s v="Over 1m"/>
    <s v="St. Louis, MO-IL"/>
    <n v="2150706"/>
    <s v="12200"/>
    <s v="  "/>
    <m/>
    <s v="N"/>
    <s v="1222"/>
    <x v="4"/>
    <n v="12"/>
    <s v="Fixed Guideway"/>
    <s v="22"/>
    <s v="122"/>
    <s v="Acquisition"/>
    <s v="05"/>
    <s v="Miscellaneous"/>
    <m/>
    <x v="0"/>
    <n v="1"/>
    <s v="Capital"/>
    <s v="2"/>
    <m/>
    <s v="2"/>
    <m/>
    <s v="2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s v="LARGE"/>
    <s v="Over 1m"/>
    <s v="St. Louis, MO-IL"/>
    <n v="2150706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s v="LARGE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n v="0"/>
    <n v="290100"/>
    <s v="LARGE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s v="LARGE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s v="LARGE"/>
    <s v="Over 1m"/>
    <s v="St. Louis, MO-IL"/>
    <n v="2150706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s v="LARGE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4"/>
    <s v="Tunnels"/>
    <m/>
    <x v="0"/>
    <n v="1"/>
    <s v="Capital"/>
    <s v="2"/>
    <m/>
    <s v="2"/>
    <m/>
    <s v="1"/>
    <s v="0"/>
    <s v="4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s v="LARGE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s v="LARGE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s v="LARGE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s v="LARGE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s v="LARGE"/>
    <s v="Over 1m"/>
    <s v="St. Louis, MO-IL"/>
    <n v="2150706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s v="LARGE"/>
    <s v="Over 1m"/>
    <s v="St. Louis, MO-IL"/>
    <n v="2150706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s v="LARGE"/>
    <s v="Over 1m"/>
    <s v="St. Louis, MO-IL"/>
    <n v="2150706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s v="LARGE"/>
    <s v="Over 1m"/>
    <s v="St. Louis, MO-IL"/>
    <n v="2150706"/>
    <s v="12400"/>
    <s v="  "/>
    <m/>
    <s v="N"/>
    <s v="1241"/>
    <x v="4"/>
    <n v="12"/>
    <s v="Fixed Guideway"/>
    <s v="41"/>
    <s v="124"/>
    <s v="Engineering and Design"/>
    <s v="05"/>
    <s v="Yards &amp; Shops"/>
    <m/>
    <x v="0"/>
    <n v="1"/>
    <s v="Capital"/>
    <s v="2"/>
    <m/>
    <s v="4"/>
    <m/>
    <s v="1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s v="LARGE"/>
    <s v="Over 1m"/>
    <s v="St. Louis, MO-IL"/>
    <n v="2150706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s v="LARGE"/>
    <s v="Over 1m"/>
    <s v="St. Louis, MO-IL"/>
    <n v="2150706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s v="LARGE"/>
    <s v="Over 1m"/>
    <s v="St. Louis, MO-IL"/>
    <n v="2150706"/>
    <s v="12600"/>
    <s v="  "/>
    <m/>
    <s v="N"/>
    <s v="1261"/>
    <x v="4"/>
    <n v="12"/>
    <s v="Fixed Guideway"/>
    <s v="61"/>
    <s v="126"/>
    <s v="Engineering and Design"/>
    <s v="20"/>
    <s v="Miscellaneous Equipment"/>
    <m/>
    <x v="0"/>
    <n v="1"/>
    <s v="Capital"/>
    <s v="2"/>
    <m/>
    <s v="6"/>
    <m/>
    <s v="1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s v="LARGE"/>
    <s v="Over 1m"/>
    <s v="St. Louis, MO-IL"/>
    <n v="2150706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s v="LARGE"/>
    <s v="Over 1m"/>
    <s v="St. Louis, MO-IL"/>
    <n v="2150706"/>
    <s v="12600"/>
    <s v="  "/>
    <m/>
    <s v="N"/>
    <s v="1264"/>
    <x v="4"/>
    <n v="12"/>
    <s v="Fixed Guideway"/>
    <s v="64"/>
    <s v="126"/>
    <s v="Rehab / Renovation"/>
    <s v="20"/>
    <s v="Miscellaneous"/>
    <m/>
    <x v="0"/>
    <n v="1"/>
    <s v="Capital"/>
    <s v="2"/>
    <m/>
    <s v="6"/>
    <m/>
    <s v="4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s v="LARGE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s v="LARGE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s v="LARGE"/>
    <s v="Over 1m"/>
    <s v="St. Louis, MO-IL"/>
    <n v="215070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s v="LARGE"/>
    <s v="Over 1m"/>
    <s v="St. Louis, MO-IL"/>
    <n v="215070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n v="0"/>
    <n v="290100"/>
    <s v="LARGE"/>
    <s v="Over 1m"/>
    <s v="St. Louis, MO-IL"/>
    <n v="2150706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MO540002"/>
    <n v="54"/>
    <x v="15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s v="LARGE"/>
    <s v="Over 1m"/>
    <s v="Kansas City, MO-KS"/>
    <n v="1519417"/>
    <s v="112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O540002"/>
    <n v="54"/>
    <x v="15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s v="LARGE"/>
    <s v="Over 1m"/>
    <s v="Kansas City, MO-KS"/>
    <n v="1519417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O65X003"/>
    <n v="65"/>
    <x v="15"/>
    <s v="49 USC 5310 - Elderly and Individuals with Disabilities (FHWA xfer FY2007 f"/>
    <n v="5310"/>
    <x v="1"/>
    <m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s v="STATE"/>
    <s v="Under 50k"/>
    <s v="MISSOURI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791002"/>
    <n v="79"/>
    <x v="15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s v="LARGE"/>
    <s v="Over 1m"/>
    <s v="Kansas City, MO-KS"/>
    <n v="151941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O791002"/>
    <n v="79"/>
    <x v="15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s v="LARGE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s v="LARGE"/>
    <s v="Over 1m"/>
    <s v="St. Louis, MO-IL"/>
    <n v="2150706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s v="LARGE"/>
    <s v="Over 1m"/>
    <s v="St. Louis, MO-IL"/>
    <n v="2150706"/>
    <s v="12301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s v="LARGE"/>
    <s v="Over 1m"/>
    <s v="St. Louis, MO-IL"/>
    <n v="2150706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s v="LARGE"/>
    <s v="Over 1m"/>
    <s v="St. Louis, MO-IL"/>
    <n v="2150706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s v="LARGE"/>
    <s v="Over 1m"/>
    <s v="St. Louis, MO-IL"/>
    <n v="2150706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s v="LARGE"/>
    <s v="Over 1m"/>
    <s v="St. Louis, MO-IL"/>
    <n v="2150706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s v="LARGE"/>
    <s v="Over 1m"/>
    <s v="St. Louis, MO-IL"/>
    <n v="2150706"/>
    <s v="12700"/>
    <s v="  "/>
    <m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s v="LARGE"/>
    <s v="Over 1m"/>
    <s v="St. Louis, MO-IL"/>
    <n v="2150706"/>
    <s v="12701"/>
    <s v="  "/>
    <m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n v="0"/>
    <n v="290100"/>
    <s v="LARGE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s v="LARGE"/>
    <s v="Over 1m"/>
    <s v="St. Louis, MO-IL"/>
    <n v="2150706"/>
    <s v="127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s v="LARGE"/>
    <s v="Over 1m"/>
    <s v="St. Louis, MO-IL"/>
    <n v="2150706"/>
    <s v="12702"/>
    <s v="  "/>
    <m/>
    <s v="N"/>
    <s v="1275"/>
    <x v="4"/>
    <n v="12"/>
    <s v="Fixed Guideway"/>
    <s v="75"/>
    <s v="127"/>
    <s v="Real Estate (R/W)"/>
    <s v="93"/>
    <s v="Demolition"/>
    <m/>
    <x v="0"/>
    <n v="1"/>
    <s v="Capital"/>
    <s v="2"/>
    <m/>
    <s v="7"/>
    <m/>
    <s v="5"/>
    <s v="9"/>
    <s v="3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n v="0"/>
    <n v="290100"/>
    <s v="LARGE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n v="0"/>
    <n v="290100"/>
    <s v="LARGE"/>
    <s v="Over 1m"/>
    <s v="St. Louis, MO-IL"/>
    <n v="2150706"/>
    <s v="127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s v="LARGE"/>
    <s v="Over 1m"/>
    <s v="St. Louis, MO-IL"/>
    <n v="2150706"/>
    <s v="127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s v="LARGE"/>
    <s v="Over 1m"/>
    <s v="St. Louis, MO-IL"/>
    <n v="2150706"/>
    <s v="12900"/>
    <s v="  "/>
    <m/>
    <s v="N"/>
    <s v="1291"/>
    <x v="4"/>
    <n v="12"/>
    <s v="Fixed Guideway"/>
    <s v="91"/>
    <s v="129"/>
    <s v="Engineering and Design"/>
    <s v="05"/>
    <s v="Ped. Access / Walkways"/>
    <m/>
    <x v="0"/>
    <n v="1"/>
    <s v="Capital"/>
    <s v="2"/>
    <m/>
    <s v="9"/>
    <m/>
    <s v="1"/>
    <s v="0"/>
    <s v="5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s v="LARGE"/>
    <s v="Over 1m"/>
    <s v="St. Louis, MO-IL"/>
    <n v="2150706"/>
    <s v="12900"/>
    <s v="  "/>
    <m/>
    <s v="N"/>
    <s v="1293"/>
    <x v="4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MO800009"/>
    <n v="80"/>
    <x v="15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s v="STATE"/>
    <s v="Under 50k"/>
    <s v="MISSOURI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O800009"/>
    <n v="80"/>
    <x v="15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s v="STATE"/>
    <s v="Under 50k"/>
    <s v="MISSOURI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n v="0"/>
    <n v="290220"/>
    <s v="LARGE"/>
    <s v="Over 1m"/>
    <s v="Kansas City, MO-KS"/>
    <n v="151941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s v="LARGE"/>
    <s v="Over 1m"/>
    <s v="Kansas City, MO-KS"/>
    <n v="1519417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s v="LARGE"/>
    <s v="Over 1m"/>
    <s v="Kansas City, MO-KS"/>
    <n v="1519417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s v="LARGE"/>
    <s v="Over 1m"/>
    <s v="Kansas City, MO-KS"/>
    <n v="1519417"/>
    <s v="11300"/>
    <s v="  "/>
    <m/>
    <s v="N"/>
    <s v="1132"/>
    <x v="0"/>
    <n v="11"/>
    <s v="Bus"/>
    <s v="32"/>
    <s v="113"/>
    <s v="Acquisition"/>
    <s v="01"/>
    <s v="Station"/>
    <m/>
    <x v="0"/>
    <n v="1"/>
    <s v="Capital"/>
    <s v="1"/>
    <m/>
    <s v="3"/>
    <m/>
    <s v="2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n v="0"/>
    <n v="290220"/>
    <s v="LARGE"/>
    <s v="Over 1m"/>
    <s v="Kansas City, MO-KS"/>
    <n v="1519417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s v="Kansas City, MO-KS"/>
    <n v="1519417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s v="Kansas City, MO-KS"/>
    <n v="1519417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n v="0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n v="0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n v="0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n v="0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n v="0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n v="0"/>
    <n v="290220"/>
    <s v="LARGE"/>
    <s v="Over 1m"/>
    <s v="Kansas City, MO-KS"/>
    <n v="151941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n v="0"/>
    <n v="290220"/>
    <s v="LARGE"/>
    <s v="Over 1m"/>
    <s v="Kansas City, MO-KS"/>
    <n v="151941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n v="0"/>
    <n v="290220"/>
    <s v="LARGE"/>
    <s v="Over 1m"/>
    <s v="Kansas City, MO-KS"/>
    <n v="151941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s v="LARGE"/>
    <s v="Over 1m"/>
    <s v="Kansas City, MO-KS"/>
    <n v="1519417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s v="LARGE"/>
    <s v="Over 1m"/>
    <s v="Kansas City, MO-KS"/>
    <n v="1519417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n v="0"/>
    <n v="290220"/>
    <s v="LARGE"/>
    <s v="Over 1m"/>
    <s v="Kansas City, MO-KS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s v="LARGE"/>
    <s v="Over 1m"/>
    <s v="Kansas City, MO-KS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n v="0"/>
    <n v="290220"/>
    <s v="LARGE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s v="LARGE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s v="LARGE"/>
    <s v="Over 1m"/>
    <s v="Kansas City, MO-KS"/>
    <n v="1519417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n v="0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n v="0"/>
    <n v="290220"/>
    <s v="LARGE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s v="LARGE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s v="LARGE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s v="LARGE"/>
    <s v="Over 1m"/>
    <s v="Kansas City, MO-KS"/>
    <n v="151941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s v="SMALL"/>
    <s v="50k - 200k"/>
    <s v="Lee's Summit, MO"/>
    <n v="8508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n v="0"/>
    <n v="294120"/>
    <s v="SMALL"/>
    <s v="50k - 200k"/>
    <s v="Lee's Summit, MO"/>
    <n v="850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n v="0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s v="LARGE"/>
    <s v="Over 1m"/>
    <s v="St. Louis, MO-IL"/>
    <n v="2150706"/>
    <s v="12400"/>
    <s v="  "/>
    <m/>
    <s v="N"/>
    <s v="1242"/>
    <x v="4"/>
    <n v="12"/>
    <s v="Fixed Guideway"/>
    <s v="42"/>
    <s v="124"/>
    <s v="Acquisition"/>
    <s v="02"/>
    <s v="Maintenance Facility"/>
    <m/>
    <x v="0"/>
    <n v="1"/>
    <s v="Capital"/>
    <s v="2"/>
    <m/>
    <s v="4"/>
    <m/>
    <s v="2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s v="LARGE"/>
    <s v="Over 1m"/>
    <s v="St. Louis, MO-IL"/>
    <n v="2150706"/>
    <s v="12300"/>
    <s v="  "/>
    <m/>
    <s v="N"/>
    <s v="1232"/>
    <x v="4"/>
    <n v="12"/>
    <s v="Fixed Guideway"/>
    <s v="32"/>
    <s v="123"/>
    <s v="Acquisition"/>
    <s v="20"/>
    <s v="Miscellaneous"/>
    <m/>
    <x v="0"/>
    <n v="1"/>
    <s v="Capital"/>
    <s v="2"/>
    <m/>
    <s v="3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s v="LARGE"/>
    <s v="Over 1m"/>
    <s v="St. Louis, MO-IL"/>
    <n v="2150706"/>
    <s v="12500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s v="LARGE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s v="LARGE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s v="LARGE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s v="LARGE"/>
    <s v="Over 1m"/>
    <s v="St. Louis, MO-IL"/>
    <n v="2150706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s v="LARGE"/>
    <s v="Over 1m"/>
    <s v="St. Louis, MO-IL"/>
    <n v="215070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n v="0"/>
    <n v="290100"/>
    <s v="LARGE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s v="LARGE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4"/>
    <s v="Storage Facility"/>
    <m/>
    <x v="0"/>
    <n v="1"/>
    <s v="Capital"/>
    <s v="1"/>
    <m/>
    <s v="4"/>
    <m/>
    <s v="1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s v="LARGE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4"/>
    <s v="Storage Facility"/>
    <m/>
    <x v="0"/>
    <n v="1"/>
    <s v="Capital"/>
    <s v="1"/>
    <m/>
    <s v="4"/>
    <m/>
    <s v="1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n v="0"/>
    <n v="290100"/>
    <s v="LARGE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8"/>
    <s v="ADP Software"/>
    <m/>
    <x v="0"/>
    <n v="1"/>
    <s v="Capital"/>
    <s v="1"/>
    <m/>
    <s v="4"/>
    <m/>
    <s v="1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n v="0"/>
    <n v="290100"/>
    <s v="LARGE"/>
    <s v="Over 1m"/>
    <s v="St. Louis, MO-IL"/>
    <n v="2150706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s v="LARGE"/>
    <s v="Over 1m"/>
    <s v="St. Louis, MO-IL"/>
    <n v="215070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s v="LARGE"/>
    <s v="Over 1m"/>
    <s v="St. Louis, MO-IL"/>
    <n v="215070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n v="0"/>
    <n v="290100"/>
    <s v="LARGE"/>
    <s v="Over 1m"/>
    <s v="St. Louis, MO-IL"/>
    <n v="2150706"/>
    <s v="11600"/>
    <s v="  "/>
    <m/>
    <s v="N"/>
    <s v="1163"/>
    <x v="0"/>
    <n v="11"/>
    <s v="Bus"/>
    <s v="63"/>
    <s v="116"/>
    <s v="Construction"/>
    <s v="20"/>
    <s v="Miscellaneous"/>
    <m/>
    <x v="0"/>
    <n v="1"/>
    <s v="Capital"/>
    <s v="1"/>
    <m/>
    <s v="6"/>
    <m/>
    <s v="3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s v="LARGE"/>
    <s v="Over 1m"/>
    <s v="St. Louis, MO-IL"/>
    <n v="2150706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s v="LARGE"/>
    <s v="Over 1m"/>
    <s v="St. Louis, MO-IL"/>
    <n v="2150706"/>
    <s v="117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s v="LARGE"/>
    <s v="Over 1m"/>
    <s v="St. Louis, MO-IL"/>
    <n v="215070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s v="LARGE"/>
    <s v="Over 1m"/>
    <s v="St. Louis, MO-IL"/>
    <n v="21507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s v="LARGE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s v="LARGE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s v="LARGE"/>
    <s v="Over 1m"/>
    <s v="St. Louis, MO-IL"/>
    <n v="2150706"/>
    <s v="12400"/>
    <s v="  "/>
    <m/>
    <s v="N"/>
    <s v="1241"/>
    <x v="4"/>
    <n v="12"/>
    <s v="Fixed Guideway"/>
    <s v="41"/>
    <s v="124"/>
    <s v="Engineering and Design"/>
    <s v="02"/>
    <s v="Maintenance Facility"/>
    <m/>
    <x v="0"/>
    <n v="1"/>
    <s v="Capital"/>
    <s v="2"/>
    <m/>
    <s v="4"/>
    <m/>
    <s v="1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s v="LARGE"/>
    <s v="Over 1m"/>
    <s v="St. Louis, MO-IL"/>
    <n v="2150706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s v="LARGE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s v="LARGE"/>
    <s v="Over 1m"/>
    <s v="St. Louis, MO-IL"/>
    <n v="2150706"/>
    <s v="129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n v="-1"/>
    <n v="290100"/>
    <s v="LARGE"/>
    <s v="Over 1m"/>
    <s v="St. Louis, MO-IL"/>
    <n v="2150706"/>
    <s v="12900"/>
    <s v="  "/>
    <m/>
    <s v="N"/>
    <s v="1294"/>
    <x v="4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s v="LARGE"/>
    <s v="Over 1m"/>
    <s v="St. Louis, MO-IL"/>
    <n v="2150706"/>
    <s v="12900"/>
    <s v="  "/>
    <m/>
    <s v="N"/>
    <s v="1294"/>
    <x v="4"/>
    <n v="12"/>
    <s v="Fixed Guideway"/>
    <s v="94"/>
    <s v="129"/>
    <s v="Rehab / Renovation"/>
    <s v="08"/>
    <s v="Signage"/>
    <m/>
    <x v="0"/>
    <n v="1"/>
    <s v="Capital"/>
    <s v="2"/>
    <m/>
    <s v="9"/>
    <m/>
    <s v="4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n v="0"/>
    <n v="290100"/>
    <s v="LARGE"/>
    <s v="Over 1m"/>
    <s v="St. Louis, MO-IL"/>
    <n v="2150706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04"/>
    <s v="Storage Facility"/>
    <m/>
    <x v="0"/>
    <n v="1"/>
    <s v="Capital"/>
    <s v="1"/>
    <m/>
    <s v="4"/>
    <m/>
    <s v="2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O90X304"/>
    <n v="90"/>
    <x v="15"/>
    <s v="49 USC 5307 - Urbanized Area Formula (FY2006 forward)"/>
    <n v="5307"/>
    <x v="6"/>
    <m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s v="SMALL"/>
    <s v="50k - 200k"/>
    <s v="Columbia, MO"/>
    <n v="12474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5"/>
    <n v="90"/>
    <x v="15"/>
    <s v="49 USC 5307 - Urbanized Area Formula (FY2006 forward)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s v="LARGE"/>
    <s v="Over 1m"/>
    <s v="St. Louis, MO-IL"/>
    <n v="21507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306"/>
    <n v="90"/>
    <x v="15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s v="SMALL"/>
    <s v="50k - 200k"/>
    <s v="Cape Girardeau, MO-IL"/>
    <n v="529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90X306"/>
    <n v="90"/>
    <x v="15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s v="SMALL"/>
    <s v="50k - 200k"/>
    <s v="Cape Girardeau, MO-IL"/>
    <n v="529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s v="MEDIUM"/>
    <s v="200k - 1m"/>
    <s v="Springfield, MO"/>
    <n v="273724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s v="MEDIUM"/>
    <s v="200k - 1m"/>
    <s v="Springfield, MO"/>
    <n v="27372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s v="MEDIUM"/>
    <s v="200k - 1m"/>
    <s v="Springfield, MO"/>
    <n v="2737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s v="MEDIUM"/>
    <s v="200k - 1m"/>
    <s v="Springfield, MO"/>
    <n v="2737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s v="MEDIUM"/>
    <s v="200k - 1m"/>
    <s v="Springfield, MO"/>
    <n v="27372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s v="MEDIUM"/>
    <s v="200k - 1m"/>
    <s v="Springfield, MO"/>
    <n v="27372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308"/>
    <n v="90"/>
    <x v="15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s v="SMALL"/>
    <s v="50k - 200k"/>
    <s v="St. Joseph, MO-KS"/>
    <n v="8117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8"/>
    <n v="90"/>
    <x v="15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s v="SMALL"/>
    <s v="50k - 200k"/>
    <s v="St. Joseph, MO-KS"/>
    <n v="8117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s v="SMALL"/>
    <s v="50k - 200k"/>
    <s v="Joplin, MO"/>
    <n v="8277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s v="SMALL"/>
    <s v="50k - 200k"/>
    <s v="Joplin, MO"/>
    <n v="8277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s v="SMALL"/>
    <s v="50k - 200k"/>
    <s v="Joplin, MO"/>
    <n v="8277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s v="SMALL"/>
    <s v="50k - 200k"/>
    <s v="Joplin, MO"/>
    <n v="8277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310"/>
    <n v="90"/>
    <x v="15"/>
    <s v="49 USC 5307 - Urbanized Area Formula (FY2006 forward)"/>
    <n v="5307"/>
    <x v="6"/>
    <m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n v="735858"/>
    <n v="294190"/>
    <s v="SMALL"/>
    <s v="50k - 200k"/>
    <s v="Jefferson City, MO"/>
    <n v="585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s v="LARGE"/>
    <s v="Over 1m"/>
    <s v="Kansas City, MO-KS"/>
    <n v="1519417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s v="LARGE"/>
    <s v="Over 1m"/>
    <s v="Kansas City, MO-KS"/>
    <n v="1519417"/>
    <s v="12170"/>
    <s v="EP"/>
    <s v="ELECTRIC TRACKLESS TROLLEY"/>
    <s v="N"/>
    <s v="1213"/>
    <x v="4"/>
    <n v="12"/>
    <s v="Fixed Guideway"/>
    <s v="13"/>
    <s v="121"/>
    <s v="Purchase - Expansion"/>
    <s v="20"/>
    <s v="Light Rail Cars"/>
    <s v="Light Rail Cars"/>
    <x v="0"/>
    <n v="1"/>
    <s v="Capital"/>
    <s v="2"/>
    <m/>
    <s v="1"/>
    <m/>
    <s v="3"/>
    <s v="2"/>
    <s v="0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s v="LARGE"/>
    <s v="Over 1m"/>
    <s v="Kansas City, MO-KS"/>
    <n v="1519417"/>
    <s v="12170"/>
    <s v="  "/>
    <m/>
    <s v="N"/>
    <s v="1213"/>
    <x v="4"/>
    <n v="12"/>
    <s v="Fixed Guideway"/>
    <s v="13"/>
    <s v="121"/>
    <s v="Purchase - Expansion"/>
    <s v="40"/>
    <s v="Spare Parts / Assoc Capital Maintenance Items"/>
    <m/>
    <x v="4"/>
    <n v="1"/>
    <s v="Capital"/>
    <s v="2"/>
    <m/>
    <s v="1"/>
    <m/>
    <s v="3"/>
    <s v="4"/>
    <s v="0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s v="LARGE"/>
    <s v="Over 1m"/>
    <s v="Kansas City, MO-KS"/>
    <n v="1519417"/>
    <s v="1232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s v="LARGE"/>
    <s v="Over 1m"/>
    <s v="Kansas City, MO-KS"/>
    <n v="1519417"/>
    <s v="12430"/>
    <s v="  "/>
    <m/>
    <s v="N"/>
    <s v="1243"/>
    <x v="4"/>
    <n v="12"/>
    <s v="Fixed Guideway"/>
    <s v="43"/>
    <s v="124"/>
    <s v="Construction"/>
    <s v="06"/>
    <s v="Shop Equipment"/>
    <m/>
    <x v="0"/>
    <n v="1"/>
    <s v="Capital"/>
    <s v="2"/>
    <m/>
    <s v="4"/>
    <m/>
    <s v="3"/>
    <s v="0"/>
    <s v="6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s v="LARGE"/>
    <s v="Over 1m"/>
    <s v="Kansas City, MO-KS"/>
    <n v="1519417"/>
    <s v="1265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s v="LARGE"/>
    <s v="Over 1m"/>
    <s v="Kansas City, MO-KS"/>
    <n v="1519417"/>
    <s v="12650"/>
    <s v="  "/>
    <m/>
    <s v="N"/>
    <s v="1263"/>
    <x v="4"/>
    <n v="12"/>
    <s v="Fixed Guideway"/>
    <s v="63"/>
    <s v="126"/>
    <s v="Construction"/>
    <s v="02"/>
    <s v="Communications Systems"/>
    <m/>
    <x v="0"/>
    <n v="1"/>
    <s v="Capital"/>
    <s v="2"/>
    <m/>
    <s v="6"/>
    <m/>
    <s v="3"/>
    <s v="0"/>
    <s v="2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s v="LARGE"/>
    <s v="Over 1m"/>
    <s v="Kansas City, MO-KS"/>
    <n v="1519417"/>
    <s v="1278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s v="LARGE"/>
    <s v="Over 1m"/>
    <s v="Kansas City, MO-KS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n v="0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n v="0"/>
    <n v="290220"/>
    <s v="LARGE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s v="LARGE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s v="LARGE"/>
    <s v="Over 1m"/>
    <s v="Kansas City, MO-KS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s v="LARGE"/>
    <s v="Over 1m"/>
    <s v="Kansas City, MO-KS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s v="LARGE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s v="LARGE"/>
    <s v="Over 1m"/>
    <s v="St. Louis, MO-IL"/>
    <n v="2150706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s v="LARGE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s v="LARGE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s v="LARGE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s v="LARGE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P18X010"/>
    <n v="18"/>
    <x v="34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s v="STATE"/>
    <s v="Under 50k"/>
    <s v="NORTH MARIANA ISLANDS GOV APP"/>
    <n v="0"/>
    <s v="3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P18X010"/>
    <n v="18"/>
    <x v="34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s v="STATE"/>
    <s v="Under 50k"/>
    <s v="NORTH MARIANA ISLANDS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n v="0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n v="0"/>
    <n v="280000"/>
    <s v="STATE"/>
    <s v="Under 50k"/>
    <s v="MISSISSIPPI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n v="0"/>
    <n v="280000"/>
    <s v="STATE"/>
    <s v="Under 50k"/>
    <s v="MISSISSIPPI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n v="0"/>
    <n v="280000"/>
    <s v="STATE"/>
    <s v="Under 50k"/>
    <s v="MISSISSIPPI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s v="STATE"/>
    <s v="Under 50k"/>
    <s v="MISSISSIPPI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s v="STATE"/>
    <s v="Under 50k"/>
    <s v="MISSISSIPPI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n v="0"/>
    <n v="280000"/>
    <s v="STATE"/>
    <s v="Under 50k"/>
    <s v="MISSISSIPPI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n v="0"/>
    <n v="280000"/>
    <s v="STATE"/>
    <s v="Under 50k"/>
    <s v="MISSISSIPPI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n v="0"/>
    <n v="280000"/>
    <s v="STATE"/>
    <s v="Under 50k"/>
    <s v="MISSISSIPPI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n v="0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n v="0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n v="0"/>
    <n v="280000"/>
    <s v="STATE"/>
    <s v="Under 50k"/>
    <s v="MISSISSIPPI GOV APP"/>
    <n v="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n v="0"/>
    <n v="280000"/>
    <s v="STATE"/>
    <s v="Under 50k"/>
    <s v="MISSISSIPPI GOV APP"/>
    <n v="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n v="0"/>
    <n v="280000"/>
    <s v="STATE"/>
    <s v="Under 50k"/>
    <s v="MISSISSIPPI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s v="SMALL"/>
    <s v="50k - 200k"/>
    <s v="Hattiesburg, MS"/>
    <n v="80358"/>
    <s v="11100"/>
    <s v="GA"/>
    <s v="GASOLINE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s v="SMALL"/>
    <s v="50k - 200k"/>
    <s v="Hattiesburg, MS"/>
    <n v="80358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s v="SMALL"/>
    <s v="50k - 200k"/>
    <s v="Hattiesburg, MS"/>
    <n v="8035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s v="SMALL"/>
    <s v="50k - 200k"/>
    <s v="Hattiesburg, MS"/>
    <n v="80358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s v="MEDIUM"/>
    <s v="200k - 1m"/>
    <s v="JACKSON, MS"/>
    <n v="35147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s v="MEDIUM"/>
    <s v="200k - 1m"/>
    <s v="JACKSON, MS"/>
    <n v="35147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s v="MEDIUM"/>
    <s v="200k - 1m"/>
    <s v="JACKSON, MS"/>
    <n v="351478"/>
    <s v="647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s v="MEDIUM"/>
    <s v="200k - 1m"/>
    <s v="JACKSON, MS"/>
    <n v="351478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s v="MEDIUM"/>
    <s v="200k - 1m"/>
    <s v="JACKSON, MS"/>
    <n v="351478"/>
    <s v="647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s v="MEDIUM"/>
    <s v="200k - 1m"/>
    <s v="JACKSON, MS"/>
    <n v="351478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s v="MEDIUM"/>
    <s v="200k - 1m"/>
    <s v="JACKSON, MS"/>
    <n v="351478"/>
    <s v="647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s v="MEDIUM"/>
    <s v="200k - 1m"/>
    <s v="JACKSON, MS"/>
    <n v="35147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s v="MEDIUM"/>
    <s v="200k - 1m"/>
    <s v="JACKSON, MS"/>
    <n v="351478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s v="MEDIUM"/>
    <s v="200k - 1m"/>
    <s v="JACKSON, MS"/>
    <n v="351478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6X011"/>
    <n v="16"/>
    <x v="35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s v="STATE"/>
    <s v="Under 50k"/>
    <s v="MISSISSIPPI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MS16X011"/>
    <n v="16"/>
    <x v="35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s v="LARGE"/>
    <s v="Over 1m"/>
    <s v="Memphis, TN-MS-AR"/>
    <n v="1060061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s v="STATE"/>
    <s v="Under 50k"/>
    <s v="MISSISSIPPI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s v="STATE"/>
    <s v="Under 50k"/>
    <s v="MISSISSIPPI GOV APP"/>
    <n v="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s v="STATE"/>
    <s v="Under 50k"/>
    <s v="MISSISSIPPI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s v="STATE"/>
    <s v="Under 50k"/>
    <s v="MISSISSIPP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s v="STATE"/>
    <s v="Under 50k"/>
    <s v="MISSISSIPP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s v="STATE"/>
    <s v="Under 50k"/>
    <s v="MISSISSIPPI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s v="STATE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s v="STATE"/>
    <s v="Under 50k"/>
    <s v="MISSISSIPPI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s v="STATE"/>
    <s v="Under 50k"/>
    <s v="MISSISSIPPI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s v="STATE"/>
    <s v="Under 50k"/>
    <s v="MISSISSIPPI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s v="STATE"/>
    <s v="Under 50k"/>
    <s v="MISSISSIPPI GOV APP"/>
    <n v="0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s v="STATE"/>
    <s v="Under 50k"/>
    <s v="MISSISSIPPI GOV APP"/>
    <n v="0"/>
    <s v="63400"/>
    <s v="  "/>
    <m/>
    <s v="N"/>
    <s v="1134"/>
    <x v="0"/>
    <n v="11"/>
    <s v="Bus"/>
    <s v="34"/>
    <s v="113"/>
    <s v="Rehab / Renovation"/>
    <s v="11"/>
    <s v="Terminal, intermodal (intercity bus)"/>
    <m/>
    <x v="0"/>
    <n v="1"/>
    <s v="Capital"/>
    <s v="1"/>
    <m/>
    <s v="3"/>
    <m/>
    <s v="4"/>
    <s v="1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s v="STATE"/>
    <s v="Under 50k"/>
    <s v="MISSISSIPPI GOV APP"/>
    <n v="0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s v="STATE"/>
    <s v="Under 50k"/>
    <s v="MISSISSIPPI GOV APP"/>
    <n v="0"/>
    <s v="11600"/>
    <s v="  "/>
    <m/>
    <s v="N"/>
    <s v="1166"/>
    <x v="0"/>
    <n v="11"/>
    <s v="Bus"/>
    <s v="66"/>
    <s v="116"/>
    <s v="Lease"/>
    <s v="20"/>
    <s v="Miscellaneous"/>
    <m/>
    <x v="0"/>
    <n v="1"/>
    <s v="Capital"/>
    <s v="1"/>
    <m/>
    <s v="6"/>
    <m/>
    <s v="6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s v="STATE"/>
    <s v="Under 50k"/>
    <s v="MISSISSIPPI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s v="STATE"/>
    <s v="Under 50k"/>
    <s v="MISSISSIPPI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s v="STATE"/>
    <s v="Under 50k"/>
    <s v="MISSISSIPPI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s v="STATE"/>
    <s v="Under 50k"/>
    <s v="MISSISSIPPI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s v="STATE"/>
    <s v="Under 50k"/>
    <s v="MISSISSIPP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s v="STATE"/>
    <s v="Under 50k"/>
    <s v="MISSISSIPPI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s v="STATE"/>
    <s v="Under 50k"/>
    <s v="MISSISSIPPI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s v="STATE"/>
    <s v="Under 50k"/>
    <s v="MISSISSIPPI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s v="STATE"/>
    <s v="Under 50k"/>
    <s v="MISSISSIPPI GOV APP"/>
    <n v="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s v="STATE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s v="STATE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s v="STATE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s v="STATE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S340003"/>
    <n v="34"/>
    <x v="35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s v="MEDIUM"/>
    <s v="200k - 1m"/>
    <s v="JACKSON, MS"/>
    <n v="35147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S340003"/>
    <n v="34"/>
    <x v="35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s v="MEDIUM"/>
    <s v="200k - 1m"/>
    <s v="JACKSON, MS"/>
    <n v="351478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S340003"/>
    <n v="34"/>
    <x v="35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s v="MEDIUM"/>
    <s v="200k - 1m"/>
    <s v="JACKSON, MS"/>
    <n v="351478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n v="0"/>
    <n v="289650"/>
    <s v="MEDIUM"/>
    <s v="200k - 1m"/>
    <s v="JACKSON, MS"/>
    <n v="351478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n v="0"/>
    <n v="289650"/>
    <s v="MEDIUM"/>
    <s v="200k - 1m"/>
    <s v="JACKSON, MS"/>
    <n v="351478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s v="MEDIUM"/>
    <s v="200k - 1m"/>
    <s v="JACKSON, MS"/>
    <n v="35147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s v="MEDIUM"/>
    <s v="200k - 1m"/>
    <s v="JACKSON, MS"/>
    <n v="351478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s v="MEDIUM"/>
    <s v="200k - 1m"/>
    <s v="JACKSON, MS"/>
    <n v="35147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n v="0"/>
    <n v="289650"/>
    <s v="MEDIUM"/>
    <s v="200k - 1m"/>
    <s v="JACKSON, MS"/>
    <n v="35147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s v="MEDIUM"/>
    <s v="200k - 1m"/>
    <s v="JACKSON, MS"/>
    <n v="35147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s v="MEDIUM"/>
    <s v="200k - 1m"/>
    <s v="JACKSON, MS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s v="MEDIUM"/>
    <s v="200k - 1m"/>
    <s v="JACKSON, MS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s v="MEDIUM"/>
    <s v="200k - 1m"/>
    <s v="JACKSON, MS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s v="MEDIUM"/>
    <s v="200k - 1m"/>
    <s v="JACKSON, MS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s v="MEDIUM"/>
    <s v="200k - 1m"/>
    <s v="JACKSON, MS"/>
    <n v="351478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x v="0"/>
    <n v="1"/>
    <s v="Capital"/>
    <s v="1"/>
    <m/>
    <s v="9"/>
    <m/>
    <s v="4"/>
    <s v="0"/>
    <s v="1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n v="0"/>
    <n v="289650"/>
    <s v="MEDIUM"/>
    <s v="200k - 1m"/>
    <s v="JACKSON, MS"/>
    <n v="351478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s v="MEDIUM"/>
    <s v="200k - 1m"/>
    <s v="JACKSON, MS"/>
    <n v="35147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s v="MEDIUM"/>
    <s v="200k - 1m"/>
    <s v="JACKSON, MS"/>
    <n v="3514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n v="0"/>
    <n v="289650"/>
    <s v="MEDIUM"/>
    <s v="200k - 1m"/>
    <s v="JACKSON, MS"/>
    <n v="351478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n v="0"/>
    <n v="289650"/>
    <s v="MEDIUM"/>
    <s v="200k - 1m"/>
    <s v="JACKSON, MS"/>
    <n v="35147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s v="MEDIUM"/>
    <s v="200k - 1m"/>
    <s v="JACKSON, MS"/>
    <n v="351478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s v="MEDIUM"/>
    <s v="200k - 1m"/>
    <s v="JACKSON, MS"/>
    <n v="351478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s v="MEDIUM"/>
    <s v="200k - 1m"/>
    <s v="JACKSON, MS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s v="MEDIUM"/>
    <s v="200k - 1m"/>
    <s v="JACKSON, MS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s v="MEDIUM"/>
    <s v="200k - 1m"/>
    <s v="JACKSON, MS"/>
    <n v="351478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s v="MEDIUM"/>
    <s v="200k - 1m"/>
    <s v="JACKSON, MS"/>
    <n v="351478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x v="0"/>
    <n v="1"/>
    <s v="Capital"/>
    <s v="1"/>
    <m/>
    <s v="9"/>
    <m/>
    <s v="4"/>
    <s v="0"/>
    <s v="1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s v="MEDIUM"/>
    <s v="200k - 1m"/>
    <s v="JACKSON, MS"/>
    <n v="35147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s v="MEDIUM"/>
    <s v="200k - 1m"/>
    <s v="JACKSON, MS"/>
    <n v="3514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s v="MEDIUM"/>
    <s v="200k - 1m"/>
    <s v="JACKSON, MS"/>
    <n v="351478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s v="MEDIUM"/>
    <s v="200k - 1m"/>
    <s v="JACKSON, MS"/>
    <n v="351478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s v="SMALL"/>
    <s v="50k - 200k"/>
    <s v="Hattiesburg, MS"/>
    <n v="80358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s v="SMALL"/>
    <s v="50k - 200k"/>
    <s v="Hattiesburg, MS"/>
    <n v="8035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s v="SMALL"/>
    <s v="50k - 200k"/>
    <s v="Hattiesburg, MS"/>
    <n v="80358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s v="SMALL"/>
    <s v="50k - 200k"/>
    <s v="Hattiesburg, MS"/>
    <n v="80358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s v="SMALL"/>
    <s v="50k - 200k"/>
    <s v="Hattiesburg, MS"/>
    <n v="80358"/>
    <s v="11400"/>
    <s v="  "/>
    <m/>
    <s v="N"/>
    <s v="1143"/>
    <x v="5"/>
    <n v="11"/>
    <s v="Bus"/>
    <s v="43"/>
    <s v="114"/>
    <s v="Construction"/>
    <s v="09"/>
    <s v="Surveillance/Security "/>
    <m/>
    <x v="0"/>
    <n v="1"/>
    <s v="Capital"/>
    <s v="1"/>
    <m/>
    <s v="4"/>
    <m/>
    <s v="3"/>
    <s v="0"/>
    <s v="9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s v="SMALL"/>
    <s v="50k - 200k"/>
    <s v="Hattiesburg, MS"/>
    <n v="8035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s v="SMALL"/>
    <s v="50k - 200k"/>
    <s v="Hattiesburg, MS"/>
    <n v="80358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s v="SMALL"/>
    <s v="50k - 200k"/>
    <s v="Hattiesburg, MS"/>
    <n v="80358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s v="Hattiesburg, MS"/>
    <n v="8035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s v="Hattiesburg, MS"/>
    <n v="8035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s v="SMALL"/>
    <s v="50k - 200k"/>
    <s v="Hattiesburg, MS"/>
    <n v="80358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s v="MEDIUM"/>
    <s v="200k - 1m"/>
    <s v="Gulfport, MS"/>
    <n v="208948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s v="MEDIUM"/>
    <s v="200k - 1m"/>
    <s v="Gulfport, MS"/>
    <n v="208948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s v="MEDIUM"/>
    <s v="200k - 1m"/>
    <s v="Gulfport, MS"/>
    <n v="208948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s v="MEDIUM"/>
    <s v="200k - 1m"/>
    <s v="Gulfport, MS"/>
    <n v="20894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s v="MEDIUM"/>
    <s v="200k - 1m"/>
    <s v="Gulfport, MS"/>
    <n v="2089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s v="MEDIUM"/>
    <s v="200k - 1m"/>
    <s v="Gulfport, MS"/>
    <n v="208948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s v="MEDIUM"/>
    <s v="200k - 1m"/>
    <s v="Gulfport, MS"/>
    <n v="208948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s v="MEDIUM"/>
    <s v="200k - 1m"/>
    <s v="Gulfport, MS"/>
    <n v="2089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s v="MEDIUM"/>
    <s v="200k - 1m"/>
    <s v="Gulfport, MS"/>
    <n v="20894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s v="SMALL"/>
    <s v="50k - 200k"/>
    <s v="Pascagoula, MS"/>
    <n v="5042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s v="STATE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s v="SMALL"/>
    <s v="50k - 200k"/>
    <s v="Billings, MT"/>
    <n v="114773"/>
    <s v="60000"/>
    <s v="  "/>
    <m/>
    <s v="N"/>
    <s v="1180"/>
    <x v="0"/>
    <s v="11"/>
    <s v="Bus"/>
    <s v="80"/>
    <s v="118"/>
    <s v="State and Program Administration"/>
    <s v="00"/>
    <s v="State and Program Administration"/>
    <m/>
    <x v="0"/>
    <s v="1"/>
    <s v="Capital"/>
    <s v="1"/>
    <m/>
    <s v="8"/>
    <m/>
    <s v="0"/>
    <s v="0"/>
    <s v="0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s v="SMALL"/>
    <s v="50k - 200k"/>
    <s v="Billings, MT"/>
    <n v="1147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s v="SMALL"/>
    <s v="50k - 200k"/>
    <s v="Great Falls, MT"/>
    <n v="6520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s v="SMALL"/>
    <s v="50k - 200k"/>
    <s v="Missoula, MT"/>
    <n v="8215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s v="SMALL"/>
    <s v="50k - 200k"/>
    <s v="Billings, MT"/>
    <n v="1147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s v="SMALL"/>
    <s v="50k - 200k"/>
    <s v="Billings, MT"/>
    <n v="1147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s v="SMALL"/>
    <s v="50k - 200k"/>
    <s v="Billings, MT"/>
    <n v="11477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s v="SMALL"/>
    <s v="50k - 200k"/>
    <s v="Billings, MT"/>
    <n v="114773"/>
    <s v="111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s v="SMALL"/>
    <s v="50k - 200k"/>
    <s v="Billings, MT"/>
    <n v="1147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s v="STATE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s v="STATE"/>
    <s v="Under 50k"/>
    <s v="MONTAN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s v="STATE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s v="STATE"/>
    <s v="Under 50k"/>
    <s v="MONTA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s v="STATE"/>
    <s v="Under 50k"/>
    <s v="MONTAN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s v="STATE"/>
    <s v="Under 50k"/>
    <s v="MONTA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s v="STATE"/>
    <s v="Under 50k"/>
    <s v="MONTAN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s v="STATE"/>
    <s v="Under 50k"/>
    <s v="MONTA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s v="STATE"/>
    <s v="Under 50k"/>
    <s v="MONTAN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s v="STATE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s v="STATE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s v="STATE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s v="STATE"/>
    <s v="Under 50k"/>
    <s v="MONTA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n v="0"/>
    <n v="300000"/>
    <s v="STATE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n v="0"/>
    <n v="300000"/>
    <s v="STATE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s v="STATE"/>
    <s v="Under 50k"/>
    <s v="MONTANA GOV APP"/>
    <n v="0"/>
    <s v="63400"/>
    <s v="  "/>
    <m/>
    <s v="N"/>
    <s v="1132"/>
    <x v="0"/>
    <n v="11"/>
    <s v="Bus"/>
    <s v="32"/>
    <s v="113"/>
    <s v="Acquisition"/>
    <s v="02"/>
    <s v="Station"/>
    <m/>
    <x v="0"/>
    <n v="1"/>
    <s v="Capital"/>
    <s v="1"/>
    <m/>
    <s v="3"/>
    <m/>
    <s v="2"/>
    <s v="0"/>
    <s v="2"/>
  </r>
  <r>
    <s v="MT18X058"/>
    <n v="18"/>
    <x v="36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s v="STATE"/>
    <s v="Under 50k"/>
    <s v="MONTAN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8X058"/>
    <n v="18"/>
    <x v="36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s v="STATE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0"/>
    <n v="18"/>
    <x v="36"/>
    <s v="49 USC 5311 - Nonurbanized Area Programs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s v="STATE"/>
    <s v="Under 50k"/>
    <s v="MONTA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T18X061"/>
    <n v="18"/>
    <x v="36"/>
    <s v="49 USC 5311 - Nonurbanized Area Programs"/>
    <n v="5311"/>
    <x v="2"/>
    <m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s v="STATE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2"/>
    <n v="18"/>
    <x v="36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s v="STATE"/>
    <s v="Under 50k"/>
    <s v="MONTANA GOV APP"/>
    <n v="0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62"/>
    <n v="18"/>
    <x v="36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s v="STATE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3"/>
    <n v="18"/>
    <x v="36"/>
    <s v="49 USC 5311 - Nonurbanized Area Programs"/>
    <n v="5311"/>
    <x v="2"/>
    <m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s v="STATE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s v="STATE"/>
    <s v="Under 50k"/>
    <s v="MONTA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s v="STATE"/>
    <s v="Under 50k"/>
    <s v="MONTAN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s v="STATE"/>
    <s v="Under 50k"/>
    <s v="MONTA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s v="STATE"/>
    <s v="Under 50k"/>
    <s v="MONTAN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s v="STATE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s v="STATE"/>
    <s v="Under 50k"/>
    <s v="MONTA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s v="STATE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s v="STATE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MT18X065"/>
    <n v="18"/>
    <x v="36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s v="STATE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18X065"/>
    <n v="18"/>
    <x v="36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s v="STATE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s v="STATE"/>
    <s v="Under 50k"/>
    <s v="MONTAN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s v="STATE"/>
    <s v="Under 50k"/>
    <s v="MONTANA GOV APP"/>
    <n v="0"/>
    <s v="11400"/>
    <s v="  "/>
    <m/>
    <s v="N"/>
    <s v="1132"/>
    <x v="0"/>
    <n v="11"/>
    <s v="Bus"/>
    <s v="32"/>
    <s v="113"/>
    <s v="Acquisition"/>
    <s v="02"/>
    <s v="Station"/>
    <m/>
    <x v="0"/>
    <n v="1"/>
    <s v="Capital"/>
    <s v="1"/>
    <m/>
    <s v="3"/>
    <m/>
    <s v="2"/>
    <s v="0"/>
    <s v="2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s v="STATE"/>
    <s v="Under 50k"/>
    <s v="MONTANA GOV APP"/>
    <n v="0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s v="SMALL"/>
    <s v="50k - 200k"/>
    <s v="Billings, MT"/>
    <n v="114773"/>
    <s v="11100"/>
    <s v="DF"/>
    <s v="DIESEL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MT340004"/>
    <n v="34"/>
    <x v="36"/>
    <s v="49 USC 5339 - Bus and Bus Facilities Formula (FY2013 and forward)"/>
    <n v="5339"/>
    <x v="4"/>
    <s v="CAPITAL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s v="SMALL"/>
    <s v="50k - 200k"/>
    <s v="Billings, MT"/>
    <n v="114773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s v="SMALL"/>
    <s v="50k - 200k"/>
    <s v="Billings, MT"/>
    <n v="1147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s v="SMALL"/>
    <s v="50k - 200k"/>
    <s v="Billings, MT"/>
    <n v="11477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s v="SMALL"/>
    <s v="50k - 200k"/>
    <s v="Billings, MT"/>
    <n v="11477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s v="SMALL"/>
    <s v="50k - 200k"/>
    <s v="Billings, MT"/>
    <n v="11477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s v="SMALL"/>
    <s v="50k - 200k"/>
    <s v="Billings, MT"/>
    <n v="114773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s v="SMALL"/>
    <s v="50k - 200k"/>
    <s v="Billings, MT"/>
    <n v="114773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s v="SMALL"/>
    <s v="50k - 200k"/>
    <s v="Billings, MT"/>
    <n v="114773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s v="SMALL"/>
    <s v="50k - 200k"/>
    <s v="Billings, MT"/>
    <n v="114773"/>
    <s v="61000"/>
    <s v="  "/>
    <m/>
    <s v="N"/>
    <s v="4431"/>
    <x v="6"/>
    <n v="44"/>
    <s v="Planning"/>
    <s v="31"/>
    <s v="443"/>
    <s v="Statewide and Metropolitan  (FTA &amp; FHWA)"/>
    <s v="99"/>
    <s v="FHWA/FTA Metro/State plng."/>
    <m/>
    <x v="0"/>
    <n v="4"/>
    <s v="Planning"/>
    <s v="4"/>
    <m/>
    <s v="3"/>
    <m/>
    <s v="1"/>
    <s v="9"/>
    <s v="9"/>
  </r>
  <r>
    <s v="MT85X001"/>
    <n v="85"/>
    <x v="36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s v="STATE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85X001"/>
    <n v="85"/>
    <x v="36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s v="STATE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n v="0"/>
    <n v="303580"/>
    <s v="SMALL"/>
    <s v="50k - 200k"/>
    <s v="Missoula, MT"/>
    <n v="82157"/>
    <s v="117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s v="SMALL"/>
    <s v="50k - 200k"/>
    <s v="Missoula, MT"/>
    <n v="82157"/>
    <s v="117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n v="0"/>
    <n v="303580"/>
    <s v="SMALL"/>
    <s v="50k - 200k"/>
    <s v="Missoula, MT"/>
    <n v="82157"/>
    <s v="117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s v="SMALL"/>
    <s v="50k - 200k"/>
    <s v="Missoula, MT"/>
    <n v="821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n v="0"/>
    <n v="303580"/>
    <s v="SMALL"/>
    <s v="50k - 200k"/>
    <s v="Missoula, MT"/>
    <n v="82157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MT90X113"/>
    <n v="90"/>
    <x v="36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s v="SMALL"/>
    <s v="50k - 200k"/>
    <s v="Great Falls, MT"/>
    <n v="652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T90X113"/>
    <n v="90"/>
    <x v="36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s v="SMALL"/>
    <s v="50k - 200k"/>
    <s v="Great Falls, MT"/>
    <n v="6520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90X114"/>
    <n v="90"/>
    <x v="36"/>
    <s v="49 USC 5307 - Urbanized Area Formula (FY2006 forward)"/>
    <n v="5307"/>
    <x v="6"/>
    <m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s v="SMALL"/>
    <s v="50k - 200k"/>
    <s v="Billings, MT"/>
    <n v="1147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90X116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s v="SMALL"/>
    <s v="50k - 200k"/>
    <s v="Missoula, MT"/>
    <n v="821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T90X116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s v="SMALL"/>
    <s v="50k - 200k"/>
    <s v="Missoula, MT"/>
    <n v="821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T90X116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s v="SMALL"/>
    <s v="50k - 200k"/>
    <s v="Missoula, MT"/>
    <n v="8215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T90X117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s v="SMALL"/>
    <s v="50k - 200k"/>
    <s v="Missoula, MT"/>
    <n v="821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s v="LARGE"/>
    <s v="Over 1m"/>
    <s v="Charlotte, NC-SC"/>
    <n v="1249442"/>
    <s v="14000"/>
    <s v="GA"/>
    <s v="GASOLINE"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s v="LARGE"/>
    <s v="Over 1m"/>
    <s v="Charlotte, NC-SC"/>
    <n v="1249442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s v="LARGE"/>
    <s v="Over 1m"/>
    <s v="Charlotte, NC-SC"/>
    <n v="1249442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s v="LARGE"/>
    <s v="Over 1m"/>
    <s v="Charlotte, NC-SC"/>
    <n v="1249442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s v="LARGE"/>
    <s v="Over 1m"/>
    <s v="Charlotte, NC-SC"/>
    <n v="1249442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s v="LARGE"/>
    <s v="Over 1m"/>
    <s v="Charlotte, NC-SC"/>
    <n v="1249442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s v="LARGE"/>
    <s v="Over 1m"/>
    <s v="Charlotte, NC-SC"/>
    <n v="1249442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s v="LARGE"/>
    <s v="Over 1m"/>
    <s v="Charlotte, NC-SC"/>
    <n v="1249442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n v="0"/>
    <n v="370750"/>
    <s v="LARGE"/>
    <s v="Over 1m"/>
    <s v="Charlotte, NC-SC"/>
    <n v="1249442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s v="LARGE"/>
    <s v="Over 1m"/>
    <s v="Charlotte, NC-SC"/>
    <n v="1249442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s v="STATE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s v="STATE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s v="STATE"/>
    <s v="Under 50k"/>
    <s v="NOR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s v="STATE"/>
    <s v="Under 50k"/>
    <s v="NOR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s v="STATE"/>
    <s v="Under 50k"/>
    <s v="NORTH CAROLINA GOV APP"/>
    <n v="0"/>
    <s v="64700"/>
    <s v="  "/>
    <m/>
    <s v="N"/>
    <s v="3009"/>
    <x v="1"/>
    <s v="30"/>
    <s v="Operating"/>
    <s v="09"/>
    <s v="300"/>
    <s v="Operating Assistance"/>
    <s v="01"/>
    <s v="50% Federal Share"/>
    <m/>
    <x v="0"/>
    <s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s v="STATE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s v="STATE"/>
    <s v="Under 50k"/>
    <s v="NORTH CAROLINA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s v="STATE"/>
    <s v="Under 50k"/>
    <s v="NOR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s v="SMALL"/>
    <s v="50k - 200k"/>
    <s v="Gastonia, NC -SC"/>
    <n v="169495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s v="SMALL"/>
    <s v="50k - 200k"/>
    <s v="High Point, NC"/>
    <n v="166485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s v="SMALL"/>
    <s v="50k - 200k"/>
    <s v="High Point, NC"/>
    <n v="166485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s v="SMALL"/>
    <s v="50k - 200k"/>
    <s v="Burlington, NC"/>
    <n v="119911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s v="SMALL"/>
    <s v="50k - 200k"/>
    <s v="Burlington, NC"/>
    <n v="119911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s v="SMALL"/>
    <s v="50k - 200k"/>
    <s v="Goldsboro, NC"/>
    <n v="6105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s v="SMALL"/>
    <s v="50k - 200k"/>
    <s v="Rocky Mount, NC"/>
    <n v="6824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s v="SMALL"/>
    <s v="50k - 200k"/>
    <s v="Rocky Mount, NC"/>
    <n v="68243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s v="SMALL"/>
    <s v="50k - 200k"/>
    <s v="Jacksonville, NC"/>
    <n v="10541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s v="SMALL"/>
    <s v="50k - 200k"/>
    <s v="Jacksonville, NC"/>
    <n v="105419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s v="SMALL"/>
    <s v="50k - 200k"/>
    <s v="New Bern, NC"/>
    <n v="5050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s v="MEDIUM"/>
    <s v="200k - 1m"/>
    <s v="Greensboro, NC"/>
    <n v="31181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s v="MEDIUM"/>
    <s v="200k - 1m"/>
    <s v="Greensboro, NC"/>
    <n v="31181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s v="MEDIUM"/>
    <s v="200k - 1m"/>
    <s v="Greensboro, NC"/>
    <n v="31181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s v="MEDIUM"/>
    <s v="200k - 1m"/>
    <s v="Greensboro, NC"/>
    <n v="31181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s v="MEDIUM"/>
    <s v="200k - 1m"/>
    <s v="Durham, NC"/>
    <n v="34760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s v="MEDIUM"/>
    <s v="200k - 1m"/>
    <s v="Durham, NC"/>
    <n v="34760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s v="MEDIUM"/>
    <s v="200k - 1m"/>
    <s v="Durham, NC"/>
    <n v="34760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s v="MEDIUM"/>
    <s v="200k - 1m"/>
    <s v="Durham, NC"/>
    <n v="34760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11"/>
    <n v="16"/>
    <x v="14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s v="MEDIUM"/>
    <s v="200k - 1m"/>
    <s v="Fayetteville, NC"/>
    <n v="31028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11"/>
    <n v="16"/>
    <x v="14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s v="MEDIUM"/>
    <s v="200k - 1m"/>
    <s v="Fayetteville, NC"/>
    <n v="31028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1"/>
    <n v="16"/>
    <x v="14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s v="MEDIUM"/>
    <s v="200k - 1m"/>
    <s v="Fayetteville, NC"/>
    <n v="310282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s v="MEDIUM"/>
    <s v="200k - 1m"/>
    <s v="Wilmington, NC"/>
    <n v="21995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s v="MEDIUM"/>
    <s v="200k - 1m"/>
    <s v="Wilmington, NC"/>
    <n v="219957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s v="MEDIUM"/>
    <s v="200k - 1m"/>
    <s v="Wilmington, NC"/>
    <n v="219957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s v="MEDIUM"/>
    <s v="200k - 1m"/>
    <s v="Wilmington, NC"/>
    <n v="219957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s v="MEDIUM"/>
    <s v="200k - 1m"/>
    <s v="Raleigh, NC"/>
    <n v="88489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s v="MEDIUM"/>
    <s v="200k - 1m"/>
    <s v="Raleigh, NC"/>
    <n v="88489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s v="MEDIUM"/>
    <s v="200k - 1m"/>
    <s v="Raleigh, NC"/>
    <n v="88489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s v="MEDIUM"/>
    <s v="200k - 1m"/>
    <s v="Raleigh, NC"/>
    <n v="88489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s v="MEDIUM"/>
    <s v="200k - 1m"/>
    <s v="Hickory, NC"/>
    <n v="212195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s v="MEDIUM"/>
    <s v="200k - 1m"/>
    <s v="Hickory, NC"/>
    <n v="2121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s v="MEDIUM"/>
    <s v="200k - 1m"/>
    <s v="Hickory, NC"/>
    <n v="2121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s v="MEDIUM"/>
    <s v="200k - 1m"/>
    <s v="Hickory, NC"/>
    <n v="212195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s v="LARGE"/>
    <s v="Over 1m"/>
    <s v="Charlotte, NC-SC"/>
    <n v="124944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s v="LARGE"/>
    <s v="Over 1m"/>
    <s v="Charlotte, NC-SC"/>
    <n v="1249442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s v="LARGE"/>
    <s v="Over 1m"/>
    <s v="Charlotte, NC-SC"/>
    <n v="124944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s v="LARGE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s v="LARGE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s v="LARGE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s v="MEDIUM"/>
    <s v="200k - 1m"/>
    <s v="Asheville, NC"/>
    <n v="28064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s v="MEDIUM"/>
    <s v="200k - 1m"/>
    <s v="Asheville, NC"/>
    <n v="2806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s v="MEDIUM"/>
    <s v="200k - 1m"/>
    <s v="Asheville, NC"/>
    <n v="28064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s v="MEDIUM"/>
    <s v="200k - 1m"/>
    <s v="Asheville, NC"/>
    <n v="2806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s v="MEDIUM"/>
    <s v="200k - 1m"/>
    <s v="Asheville, NC"/>
    <n v="2806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s v="STATE"/>
    <s v="Under 50k"/>
    <s v="NORTH CAROLIN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s v="STATE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s v="STATE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s v="STATE"/>
    <s v="Under 50k"/>
    <s v="NORTH CAROLINA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n v="0"/>
    <n v="370000"/>
    <s v="STATE"/>
    <s v="Under 50k"/>
    <s v="NORTH CAROLINA GOV APP"/>
    <n v="0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s v="STATE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n v="0"/>
    <n v="370000"/>
    <s v="STATE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n v="0"/>
    <n v="370000"/>
    <s v="STATE"/>
    <s v="Under 50k"/>
    <s v="NORTH CAROLINA GOV APP"/>
    <n v="0"/>
    <s v="1132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s v="STATE"/>
    <s v="Under 50k"/>
    <s v="NORTH CAROLINA GOV APP"/>
    <n v="0"/>
    <s v="648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s v="STATE"/>
    <s v="Under 50k"/>
    <s v="NORTH CAROLINA GOV APP"/>
    <n v="0"/>
    <s v="648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n v="0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s v="STATE"/>
    <s v="Under 50k"/>
    <s v="NORTH CAROLINA GOV APP"/>
    <n v="0"/>
    <s v="648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s v="STATE"/>
    <s v="Under 50k"/>
    <s v="NORTH CAROLINA GOV APP"/>
    <n v="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s v="STATE"/>
    <s v="Under 50k"/>
    <s v="NORTH CAROLINA GOV APP"/>
    <n v="0"/>
    <s v="648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n v="0"/>
    <n v="370000"/>
    <s v="STATE"/>
    <s v="Under 50k"/>
    <s v="NORTH CAROLINA GOV APP"/>
    <n v="0"/>
    <s v="114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s v="STATE"/>
    <s v="Under 50k"/>
    <s v="NORTH CAROLINA GOV APP"/>
    <n v="0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s v="STATE"/>
    <s v="Under 50k"/>
    <s v="NORTH CAROLINA GOV APP"/>
    <n v="0"/>
    <s v="648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s v="STATE"/>
    <s v="Under 50k"/>
    <s v="NORTH CAROLIN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s v="STATE"/>
    <s v="Under 50k"/>
    <s v="NORTH CAROLINA GOV APP"/>
    <n v="0"/>
    <s v="648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s v="STATE"/>
    <s v="Under 50k"/>
    <s v="NORTH CAROLIN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s v="STATE"/>
    <s v="Under 50k"/>
    <s v="NOR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s v="STATE"/>
    <s v="Under 50k"/>
    <s v="NORTH CAROLINA GOV APP"/>
    <n v="0"/>
    <s v="648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s v="STATE"/>
    <s v="Under 50k"/>
    <s v="NOR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s v="STATE"/>
    <s v="Under 50k"/>
    <s v="NORTH CAROLINA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s v="STATE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s v="STATE"/>
    <s v="Under 50k"/>
    <s v="NORTH CAROLI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s v="STATE"/>
    <s v="Under 50k"/>
    <s v="NORTH CAROLINA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s v="STATE"/>
    <s v="Under 50k"/>
    <s v="NOR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s v="STATE"/>
    <s v="Under 50k"/>
    <s v="NORTH CAROLINA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01"/>
    <s v="Admin/Maint Facility"/>
    <m/>
    <x v="0"/>
    <n v="1"/>
    <s v="Capital"/>
    <s v="1"/>
    <m/>
    <s v="4"/>
    <m/>
    <s v="2"/>
    <s v="0"/>
    <s v="1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s v="STATE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s v="STATE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s v="STATE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05"/>
    <s v="Yards &amp; Shops"/>
    <m/>
    <x v="0"/>
    <n v="1"/>
    <s v="Capital"/>
    <s v="1"/>
    <m/>
    <s v="4"/>
    <m/>
    <s v="2"/>
    <s v="0"/>
    <s v="5"/>
  </r>
  <r>
    <s v="NC18X040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s v="STATE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s v="SMALL"/>
    <s v="50k - 200k"/>
    <s v="FT. Laurderdale-Hollywood-Pompano Beach, FL"/>
    <n v="165502"/>
    <s v="441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s v="FT. Laurderdale-Hollywood-Pompano Beach, FL"/>
    <n v="165502"/>
    <s v="4416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s v="FT. Laurderdale-Hollywood-Pompano Beach, FL"/>
    <n v="165502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n v="0"/>
    <n v="120400"/>
    <s v="SMALL"/>
    <s v="50k - 200k"/>
    <s v="FT. Laurderdale-Hollywood-Pompano Beach, FL"/>
    <n v="165502"/>
    <s v="441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NC340004"/>
    <n v="34"/>
    <x v="14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s v="LARGE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4"/>
    <n v="34"/>
    <x v="14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s v="LARGE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s v="MEDIUM"/>
    <s v="200k - 1m"/>
    <s v="Raleigh, NC"/>
    <n v="88489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s v="MEDIUM"/>
    <s v="200k - 1m"/>
    <s v="Raleigh, NC"/>
    <n v="884891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s v="MEDIUM"/>
    <s v="200k - 1m"/>
    <s v="Raleigh, NC"/>
    <n v="884891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s v="MEDIUM"/>
    <s v="200k - 1m"/>
    <s v="Raleigh, NC"/>
    <n v="884891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s v="MEDIUM"/>
    <s v="200k - 1m"/>
    <s v="Durham, NC"/>
    <n v="347602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s v="MEDIUM"/>
    <s v="200k - 1m"/>
    <s v="Durham, NC"/>
    <n v="34760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s v="MEDIUM"/>
    <s v="200k - 1m"/>
    <s v="Durham, NC"/>
    <n v="34760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s v="MEDIUM"/>
    <s v="200k - 1m"/>
    <s v="Durham, NC"/>
    <n v="34760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s v="MEDIUM"/>
    <s v="200k - 1m"/>
    <s v="Durham, NC"/>
    <n v="347602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s v="MEDIUM"/>
    <s v="200k - 1m"/>
    <s v="Durham, NC"/>
    <n v="347602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s v="MEDIUM"/>
    <s v="200k - 1m"/>
    <s v="Durham, NC"/>
    <n v="34760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s v="MEDIUM"/>
    <s v="200k - 1m"/>
    <s v="Durham, NC"/>
    <n v="347602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s v="MEDIUM"/>
    <s v="200k - 1m"/>
    <s v="Durham, NC"/>
    <n v="34760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340007"/>
    <n v="34"/>
    <x v="14"/>
    <s v="49 USC 5339 - Bus and Bus Facilities Formula (FY2013 and forward)"/>
    <n v="5339"/>
    <x v="4"/>
    <s v="CAPITAL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s v="MEDIUM"/>
    <s v="200k - 1m"/>
    <s v="Greensboro, NC"/>
    <n v="31181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8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340008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s v="MEDIUM"/>
    <s v="200k - 1m"/>
    <s v="Concord, NC"/>
    <n v="214881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s v="MEDIUM"/>
    <s v="200k - 1m"/>
    <s v="Concord, NC"/>
    <n v="214881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s v="MEDIUM"/>
    <s v="200k - 1m"/>
    <s v="Concord, NC"/>
    <n v="21488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s v="MEDIUM"/>
    <s v="200k - 1m"/>
    <s v="Concord, NC"/>
    <n v="214881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NC445001"/>
    <n v="44"/>
    <x v="14"/>
    <s v="49 USC 5324 - Public Transportation Emergency Relief"/>
    <n v="5324"/>
    <x v="16"/>
    <m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45002"/>
    <n v="44"/>
    <x v="14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45002"/>
    <n v="44"/>
    <x v="14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45003"/>
    <n v="44"/>
    <x v="14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45003"/>
    <n v="44"/>
    <x v="14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n v="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95001"/>
    <n v="49"/>
    <x v="14"/>
    <s v="49 - Hurricane Sandy Oversight - PMO"/>
    <n v="5324"/>
    <x v="16"/>
    <m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95002"/>
    <n v="49"/>
    <x v="14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n v="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95002"/>
    <n v="49"/>
    <x v="14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95002"/>
    <n v="49"/>
    <x v="14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s v="STATE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s v="STATE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s v="STATE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s v="STATE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s v="STATE"/>
    <s v="Under 50k"/>
    <s v="NORTH CAROLIN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s v="STATE"/>
    <s v="Under 50k"/>
    <s v="NORTH CAROLIN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s v="STATE"/>
    <s v="Under 50k"/>
    <s v="NORTH CAROLIN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s v="STATE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s v="STATE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s v="STATE"/>
    <s v="Under 50k"/>
    <s v="NORTH CAROLIN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s v="STATE"/>
    <s v="Under 50k"/>
    <s v="NORTH CAROLIN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n v="0"/>
    <n v="370000"/>
    <s v="STATE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n v="0"/>
    <n v="370000"/>
    <s v="STATE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s v="STATE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s v="STATE"/>
    <s v="Under 50k"/>
    <s v="NORTH CAROLIN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n v="0"/>
    <n v="370000"/>
    <s v="STATE"/>
    <s v="Under 50k"/>
    <s v="NORTH CAROLIN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s v="STATE"/>
    <s v="Under 50k"/>
    <s v="NORTH CAROLIN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n v="0"/>
    <n v="370000"/>
    <s v="STATE"/>
    <s v="Under 50k"/>
    <s v="NORTH CAROLIN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s v="STATE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s v="STATE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s v="STATE"/>
    <s v="Under 50k"/>
    <s v="NORTH CAROLIN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s v="STATE"/>
    <s v="Under 50k"/>
    <s v="NORTH CAROLIN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s v="STATE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s v="STATE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s v="STATE"/>
    <s v="Under 50k"/>
    <s v="NORTH CAROLIN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s v="MEDIUM"/>
    <s v="200k - 1m"/>
    <s v="Greensboro, NC"/>
    <n v="31181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s v="MEDIUM"/>
    <s v="200k - 1m"/>
    <s v="Greensboro, NC"/>
    <n v="31181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s v="MEDIUM"/>
    <s v="200k - 1m"/>
    <s v="Greensboro, NC"/>
    <n v="3118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s v="MEDIUM"/>
    <s v="200k - 1m"/>
    <s v="Greensboro, NC"/>
    <n v="311810"/>
    <s v="11900"/>
    <s v="  "/>
    <m/>
    <s v="N"/>
    <s v="1194"/>
    <x v="0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s v="MEDIUM"/>
    <s v="200k - 1m"/>
    <s v="Greensboro, NC"/>
    <n v="31181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s v="MEDIUM"/>
    <s v="200k - 1m"/>
    <s v="Greensboro, NC"/>
    <n v="31181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s v="MEDIUM"/>
    <s v="200k - 1m"/>
    <s v="Greensboro, NC"/>
    <n v="31181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s v="SMALL"/>
    <s v="50k - 200k"/>
    <s v="Gastonia, NC -SC"/>
    <n v="169495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s v="SMALL"/>
    <s v="50k - 200k"/>
    <s v="Gastonia, NC -SC"/>
    <n v="1694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n v="0"/>
    <n v="371900"/>
    <s v="SMALL"/>
    <s v="50k - 200k"/>
    <s v="Gastonia, NC -SC"/>
    <n v="16949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s v="SMALL"/>
    <s v="50k - 200k"/>
    <s v="Gastonia, NC -SC"/>
    <n v="16949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s v="SMALL"/>
    <s v="50k - 200k"/>
    <s v="Gastonia, NC -SC"/>
    <n v="169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s v="SMALL"/>
    <s v="50k - 200k"/>
    <s v="Gastonia, NC -SC"/>
    <n v="1694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s v="SMALL"/>
    <s v="50k - 200k"/>
    <s v="Gastonia, NC -SC"/>
    <n v="169495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s v="Gastonia, NC -SC"/>
    <n v="1694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s v="Gastonia, NC -SC"/>
    <n v="1694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s v="MEDIUM"/>
    <s v="200k - 1m"/>
    <s v="Durham, NC"/>
    <n v="34760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s v="MEDIUM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s v="MEDIUM"/>
    <s v="200k - 1m"/>
    <s v="Durham, NC"/>
    <n v="3476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s v="MEDIUM"/>
    <s v="200k - 1m"/>
    <s v="Durham, NC"/>
    <n v="34760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s v="MEDIUM"/>
    <s v="200k - 1m"/>
    <s v="Durham, NC"/>
    <n v="34760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s v="MEDIUM"/>
    <s v="200k - 1m"/>
    <s v="Durham, NC"/>
    <n v="34760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s v="MEDIUM"/>
    <s v="200k - 1m"/>
    <s v="Durham, NC"/>
    <n v="34760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s v="MEDIUM"/>
    <s v="200k - 1m"/>
    <s v="Durham, NC"/>
    <n v="34760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n v="0"/>
    <n v="371410"/>
    <s v="MEDIUM"/>
    <s v="200k - 1m"/>
    <s v="Winston-Salem, NC"/>
    <n v="39102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n v="0"/>
    <n v="371410"/>
    <s v="MEDIUM"/>
    <s v="200k - 1m"/>
    <s v="Winston-Salem, NC"/>
    <n v="39102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n v="0"/>
    <n v="371410"/>
    <s v="MEDIUM"/>
    <s v="200k - 1m"/>
    <s v="Winston-Salem, NC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n v="0"/>
    <n v="371410"/>
    <s v="MEDIUM"/>
    <s v="200k - 1m"/>
    <s v="Winston-Salem, NC"/>
    <n v="391024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s v="MEDIUM"/>
    <s v="200k - 1m"/>
    <s v="Winston-Salem, NC"/>
    <n v="3910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n v="27500"/>
    <n v="371410"/>
    <s v="MEDIUM"/>
    <s v="200k - 1m"/>
    <s v="Winston-Salem, NC"/>
    <n v="391024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s v="MEDIUM"/>
    <s v="200k - 1m"/>
    <s v="Winston-Salem, NC"/>
    <n v="39102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n v="0"/>
    <n v="371410"/>
    <s v="MEDIUM"/>
    <s v="200k - 1m"/>
    <s v="Winston-Salem, NC"/>
    <n v="391024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n v="0"/>
    <n v="371410"/>
    <s v="MEDIUM"/>
    <s v="200k - 1m"/>
    <s v="Winston-Salem, NC"/>
    <n v="391024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s v="MEDIUM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s v="MEDIUM"/>
    <s v="200k - 1m"/>
    <s v="Raleigh, NC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s v="MEDIUM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s v="MEDIUM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s v="MEDIUM"/>
    <s v="200k - 1m"/>
    <s v="Raleigh, NC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s v="MEDIUM"/>
    <s v="200k - 1m"/>
    <s v="Fayetteville, NC"/>
    <n v="31028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s v="MEDIUM"/>
    <s v="200k - 1m"/>
    <s v="Fayetteville, NC"/>
    <n v="31028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s v="MEDIUM"/>
    <s v="200k - 1m"/>
    <s v="Fayetteville, NC"/>
    <n v="310282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s v="MEDIUM"/>
    <s v="200k - 1m"/>
    <s v="Fayetteville, NC"/>
    <n v="31028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s v="MEDIUM"/>
    <s v="200k - 1m"/>
    <s v="Fayetteville, NC"/>
    <n v="31028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s v="MEDIUM"/>
    <s v="200k - 1m"/>
    <s v="Fayetteville, NC"/>
    <n v="31028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s v="MEDIUM"/>
    <s v="200k - 1m"/>
    <s v="Fayetteville, NC"/>
    <n v="31028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s v="LARGE"/>
    <s v="Over 1m"/>
    <s v="Charlotte, NC-SC"/>
    <n v="124944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s v="LARGE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s v="LARGE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s v="LARGE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s v="LARGE"/>
    <s v="Over 1m"/>
    <s v="Charlotte, NC-SC"/>
    <n v="1249442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s v="LARGE"/>
    <s v="Over 1m"/>
    <s v="Charlotte, NC-SC"/>
    <n v="1249442"/>
    <s v="11600"/>
    <s v="  "/>
    <m/>
    <s v="N"/>
    <s v="1163"/>
    <x v="0"/>
    <n v="11"/>
    <s v="Bus"/>
    <s v="63"/>
    <s v="116"/>
    <s v="Construction"/>
    <s v="03"/>
    <s v="Radios"/>
    <m/>
    <x v="0"/>
    <n v="1"/>
    <s v="Capital"/>
    <s v="1"/>
    <m/>
    <s v="6"/>
    <m/>
    <s v="3"/>
    <s v="0"/>
    <s v="3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s v="LARGE"/>
    <s v="Over 1m"/>
    <s v="Charlotte, NC-SC"/>
    <n v="12494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s v="LARGE"/>
    <s v="Over 1m"/>
    <s v="Charlotte, NC-SC"/>
    <n v="12494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s v="LARGE"/>
    <s v="Over 1m"/>
    <s v="Charlotte, NC-SC"/>
    <n v="1249442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s v="LARGE"/>
    <s v="Over 1m"/>
    <s v="Charlotte, NC-SC"/>
    <n v="1249442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s v="LARGE"/>
    <s v="Over 1m"/>
    <s v="Charlotte, NC-SC"/>
    <n v="1249442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s v="LARGE"/>
    <s v="Over 1m"/>
    <s v="Charlotte, NC-SC"/>
    <n v="1249442"/>
    <s v="12400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s v="LARGE"/>
    <s v="Over 1m"/>
    <s v="Charlotte, NC-SC"/>
    <n v="124944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s v="LARGE"/>
    <s v="Over 1m"/>
    <s v="Charlotte, NC-SC"/>
    <n v="124944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s v="SMALL"/>
    <s v="50k - 200k"/>
    <s v="High Point, NC"/>
    <n v="16648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s v="SMALL"/>
    <s v="50k - 200k"/>
    <s v="High Point, NC"/>
    <n v="16648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s v="SMALL"/>
    <s v="50k - 200k"/>
    <s v="High Point, NC"/>
    <n v="166485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s v="SMALL"/>
    <s v="50k - 200k"/>
    <s v="High Point, NC"/>
    <n v="16648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s v="SMALL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s v="SMALL"/>
    <s v="50k - 200k"/>
    <s v="Burlington, NC"/>
    <n v="1199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s v="MEDIUM"/>
    <s v="200k - 1m"/>
    <s v="Raleigh, NC"/>
    <n v="884891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s v="MEDIUM"/>
    <s v="200k - 1m"/>
    <s v="Raleigh, NC"/>
    <n v="884891"/>
    <s v="4418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s v="MEDIUM"/>
    <s v="200k - 1m"/>
    <s v="Raleigh, NC"/>
    <n v="884891"/>
    <s v="4418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s v="MEDIUM"/>
    <s v="200k - 1m"/>
    <s v="Raleigh, NC"/>
    <n v="884891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72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s v="SMALL"/>
    <s v="50k - 200k"/>
    <s v="Rocky Mount, NC"/>
    <n v="68243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C90X573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s v="SMALL"/>
    <s v="50k - 200k"/>
    <s v="High Point, NC"/>
    <n v="16648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0X573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s v="SMALL"/>
    <s v="50k - 200k"/>
    <s v="High Point, NC"/>
    <n v="16648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0X576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s v="SMALL"/>
    <s v="50k - 200k"/>
    <s v="Burlington, NC"/>
    <n v="119911"/>
    <s v="30001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s v="MEDIUM"/>
    <s v="200k - 1m"/>
    <s v="Asheville, NC"/>
    <n v="28064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s v="MEDIUM"/>
    <s v="200k - 1m"/>
    <s v="Asheville, NC"/>
    <n v="2806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s v="MEDIUM"/>
    <s v="200k - 1m"/>
    <s v="Asheville, NC"/>
    <n v="280648"/>
    <s v="646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s v="MEDIUM"/>
    <s v="200k - 1m"/>
    <s v="Asheville, NC"/>
    <n v="280648"/>
    <s v="30000"/>
    <s v="OR"/>
    <s v="OTHER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s v="MEDIUM"/>
    <s v="200k - 1m"/>
    <s v="Asheville, NC"/>
    <n v="280648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s v="SMALL"/>
    <s v="50k - 200k"/>
    <s v="High Point, NC"/>
    <n v="16648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s v="SMALL"/>
    <s v="50k - 200k"/>
    <s v="High Point, NC"/>
    <n v="16648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s v="SMALL"/>
    <s v="50k - 200k"/>
    <s v="High Point, NC"/>
    <n v="16648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s v="SMALL"/>
    <s v="50k - 200k"/>
    <s v="High Point, NC"/>
    <n v="166485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s v="SMALL"/>
    <s v="50k - 200k"/>
    <s v="High Point, NC"/>
    <n v="16648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s v="SMALL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s v="SMALL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s v="SMALL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s v="SMALL"/>
    <s v="50k - 200k"/>
    <s v="High Point, NC"/>
    <n v="16648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s v="SMALL"/>
    <s v="50k - 200k"/>
    <s v="High Point, NC"/>
    <n v="16648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s v="SMALL"/>
    <s v="50k - 200k"/>
    <s v="High Point, NC"/>
    <n v="16648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s v="SMALL"/>
    <s v="50k - 200k"/>
    <s v="High Point, NC"/>
    <n v="166485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NC90X583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s v="SMALL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s v="SMALL"/>
    <s v="50k - 200k"/>
    <s v="Greenville, NC"/>
    <n v="117798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s v="SMALL"/>
    <s v="50k - 200k"/>
    <s v="Greenville, NC"/>
    <n v="1177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s v="SMALL"/>
    <s v="50k - 200k"/>
    <s v="Greenville, NC"/>
    <n v="1177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s v="SMALL"/>
    <s v="50k - 200k"/>
    <s v="Greenville, NC"/>
    <n v="1177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s v="SMALL"/>
    <s v="50k - 200k"/>
    <s v="Greenville, NC"/>
    <n v="117798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NC90X585"/>
    <n v="90"/>
    <x v="14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s v="SMALL"/>
    <s v="50k - 200k"/>
    <s v="Goldsboro, NC"/>
    <n v="610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85"/>
    <n v="90"/>
    <x v="14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s v="SMALL"/>
    <s v="50k - 200k"/>
    <s v="Goldsboro, NC"/>
    <n v="6105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5"/>
    <n v="90"/>
    <x v="14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s v="SMALL"/>
    <s v="50k - 200k"/>
    <s v="Goldsboro, NC"/>
    <n v="6105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6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s v="SMALL"/>
    <s v="50k - 200k"/>
    <s v="Rocky Mount, NC"/>
    <n v="6824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6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s v="SMALL"/>
    <s v="50k - 200k"/>
    <s v="Rocky Mount, NC"/>
    <n v="68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86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s v="SMALL"/>
    <s v="50k - 200k"/>
    <s v="Rocky Mount, NC"/>
    <n v="68243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s v="MEDIUM"/>
    <s v="200k - 1m"/>
    <s v="Concord, NC"/>
    <n v="21488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s v="MEDIUM"/>
    <s v="200k - 1m"/>
    <s v="Concord, NC"/>
    <n v="21488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s v="MEDIUM"/>
    <s v="200k - 1m"/>
    <s v="Concord, NC"/>
    <n v="21488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s v="MEDIUM"/>
    <s v="200k - 1m"/>
    <s v="Concord, NC"/>
    <n v="2148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s v="MEDIUM"/>
    <s v="200k - 1m"/>
    <s v="Concord, NC"/>
    <n v="21488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s v="MEDIUM"/>
    <s v="200k - 1m"/>
    <s v="Durham, NC"/>
    <n v="347602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s v="MEDIUM"/>
    <s v="200k - 1m"/>
    <s v="Raleigh, NC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s v="MEDIUM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s v="MEDIUM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s v="MEDIUM"/>
    <s v="200k - 1m"/>
    <s v="Raleigh, NC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90"/>
    <n v="90"/>
    <x v="14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s v="MEDIUM"/>
    <s v="200k - 1m"/>
    <s v="Wilmington, NC"/>
    <n v="219957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s v="MEDIUM"/>
    <s v="200k - 1m"/>
    <s v="Hickory, NC"/>
    <n v="21219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s v="MEDIUM"/>
    <s v="200k - 1m"/>
    <s v="Hickory, NC"/>
    <n v="2121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s v="MEDIUM"/>
    <s v="200k - 1m"/>
    <s v="Hickory, NC"/>
    <n v="2121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s v="MEDIUM"/>
    <s v="200k - 1m"/>
    <s v="Hickory, NC"/>
    <n v="212195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x v="0"/>
    <n v="1"/>
    <s v="Capital"/>
    <s v="1"/>
    <m/>
    <s v="9"/>
    <m/>
    <s v="4"/>
    <s v="0"/>
    <s v="1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s v="MEDIUM"/>
    <s v="200k - 1m"/>
    <s v="Hickory, NC"/>
    <n v="212195"/>
    <s v="11900"/>
    <s v="  "/>
    <m/>
    <s v="N"/>
    <s v="1194"/>
    <x v="0"/>
    <n v="11"/>
    <s v="Bus"/>
    <s v="94"/>
    <s v="119"/>
    <s v="Rehab / Renovation"/>
    <s v="06"/>
    <s v="Bicycle Access, Facilities, &amp;  Equipment on Buses"/>
    <m/>
    <x v="0"/>
    <n v="1"/>
    <s v="Capital"/>
    <s v="1"/>
    <m/>
    <s v="9"/>
    <m/>
    <s v="4"/>
    <s v="0"/>
    <s v="6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s v="MEDIUM"/>
    <s v="200k - 1m"/>
    <s v="Hickory, NC"/>
    <n v="2121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s v="MEDIUM"/>
    <s v="200k - 1m"/>
    <s v="Hickory, NC"/>
    <n v="21219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s v="MEDIUM"/>
    <s v="200k - 1m"/>
    <s v="Hickory, NC"/>
    <n v="212195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s v="MEDIUM"/>
    <s v="200k - 1m"/>
    <s v="Fayetteville, NC"/>
    <n v="31028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s v="MEDIUM"/>
    <s v="200k - 1m"/>
    <s v="Fayetteville, NC"/>
    <n v="31028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s v="MEDIUM"/>
    <s v="200k - 1m"/>
    <s v="Fayetteville, NC"/>
    <n v="31028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s v="MEDIUM"/>
    <s v="200k - 1m"/>
    <s v="Fayetteville, NC"/>
    <n v="31028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s v="MEDIUM"/>
    <s v="200k - 1m"/>
    <s v="Fayetteville, NC"/>
    <n v="310282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s v="MEDIUM"/>
    <s v="200k - 1m"/>
    <s v="Fayetteville, NC"/>
    <n v="310282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s v="MEDIUM"/>
    <s v="200k - 1m"/>
    <s v="Fayetteville, NC"/>
    <n v="31028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s v="MEDIUM"/>
    <s v="200k - 1m"/>
    <s v="Fayetteville, NC"/>
    <n v="31028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s v="MEDIUM"/>
    <s v="200k - 1m"/>
    <s v="Fayetteville, NC"/>
    <n v="31028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s v="MEDIUM"/>
    <s v="200k - 1m"/>
    <s v="Fayetteville, NC"/>
    <n v="31028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s v="MEDIUM"/>
    <s v="200k - 1m"/>
    <s v="Fayetteville, NC"/>
    <n v="310282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s v="MEDIUM"/>
    <s v="200k - 1m"/>
    <s v="Fayetteville, NC"/>
    <n v="310282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s v="MEDIUM"/>
    <s v="200k - 1m"/>
    <s v="Fayetteville, NC"/>
    <n v="310282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s v="MEDIUM"/>
    <s v="200k - 1m"/>
    <s v="Fayetteville, NC"/>
    <n v="310282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s v="MEDIUM"/>
    <s v="200k - 1m"/>
    <s v="Fayetteville, NC"/>
    <n v="31028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s v="MEDIUM"/>
    <s v="200k - 1m"/>
    <s v="Raleigh, NC"/>
    <n v="884891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s v="MEDIUM"/>
    <s v="200k - 1m"/>
    <s v="Raleigh, NC"/>
    <n v="884891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s v="MEDIUM"/>
    <s v="200k - 1m"/>
    <s v="Raleigh, NC"/>
    <n v="884891"/>
    <s v="11400"/>
    <s v="  "/>
    <m/>
    <s v="N"/>
    <s v="1146"/>
    <x v="5"/>
    <n v="11"/>
    <s v="Bus"/>
    <s v="46"/>
    <s v="114"/>
    <s v="Lease"/>
    <s v="07"/>
    <s v="ADP Software"/>
    <m/>
    <x v="0"/>
    <n v="1"/>
    <s v="Capital"/>
    <s v="1"/>
    <m/>
    <s v="4"/>
    <m/>
    <s v="6"/>
    <s v="0"/>
    <s v="7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s v="MEDIUM"/>
    <s v="200k - 1m"/>
    <s v="Raleigh, NC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s v="MEDIUM"/>
    <s v="200k - 1m"/>
    <s v="Raleigh, NC"/>
    <n v="88489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s v="MEDIUM"/>
    <s v="200k - 1m"/>
    <s v="Raleigh, NC"/>
    <n v="88489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s v="MEDIUM"/>
    <s v="200k - 1m"/>
    <s v="Raleigh, NC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s v="MEDIUM"/>
    <s v="200k - 1m"/>
    <s v="Raleigh, NC"/>
    <n v="884891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90X594"/>
    <n v="90"/>
    <x v="14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s v="SMALL"/>
    <s v="50k - 200k"/>
    <s v="High Point, NC"/>
    <n v="166485"/>
    <s v="30000"/>
    <s v="OR"/>
    <s v="OTHER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94"/>
    <n v="90"/>
    <x v="14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s v="SMALL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s v="MEDIUM"/>
    <s v="200k - 1m"/>
    <s v="Concord, NC"/>
    <n v="214881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s v="MEDIUM"/>
    <s v="200k - 1m"/>
    <s v="Concord, NC"/>
    <n v="21488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s v="MEDIUM"/>
    <s v="200k - 1m"/>
    <s v="Concord, NC"/>
    <n v="214881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s v="MEDIUM"/>
    <s v="200k - 1m"/>
    <s v="Concord, NC"/>
    <n v="21488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s v="MEDIUM"/>
    <s v="200k - 1m"/>
    <s v="Concord, NC"/>
    <n v="2148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s v="MEDIUM"/>
    <s v="200k - 1m"/>
    <s v="Concord, NC"/>
    <n v="21488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s v="MEDIUM"/>
    <s v="200k - 1m"/>
    <s v="Concord, NC"/>
    <n v="21488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s v="MEDIUM"/>
    <s v="200k - 1m"/>
    <s v="Concord, NC"/>
    <n v="21488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s v="MEDIUM"/>
    <s v="200k - 1m"/>
    <s v="Concord, NC"/>
    <n v="21488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96"/>
    <n v="90"/>
    <x v="14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s v="MEDIUM"/>
    <s v="200k - 1m"/>
    <s v="Wilmington, NC"/>
    <n v="21995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6"/>
    <n v="90"/>
    <x v="14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s v="MEDIUM"/>
    <s v="200k - 1m"/>
    <s v="Wilmington, NC"/>
    <n v="21995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s v="MEDIUM"/>
    <s v="200k - 1m"/>
    <s v="Durham, NC"/>
    <n v="34760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s v="MEDIUM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s v="MEDIUM"/>
    <s v="200k - 1m"/>
    <s v="Durham, NC"/>
    <n v="3476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s v="MEDIUM"/>
    <s v="200k - 1m"/>
    <s v="Durham, NC"/>
    <n v="34760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s v="MEDIUM"/>
    <s v="200k - 1m"/>
    <s v="Durham, NC"/>
    <n v="34760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s v="MEDIUM"/>
    <s v="200k - 1m"/>
    <s v="Durham, NC"/>
    <n v="34760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s v="MEDIUM"/>
    <s v="200k - 1m"/>
    <s v="Durham, NC"/>
    <n v="34760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s v="MEDIUM"/>
    <s v="200k - 1m"/>
    <s v="Durham, NC"/>
    <n v="34760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s v="SMALL"/>
    <s v="50k - 200k"/>
    <s v="New Bern, NC"/>
    <n v="5050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s v="SMALL"/>
    <s v="50k - 200k"/>
    <s v="New Bern, NC"/>
    <n v="50503"/>
    <s v="11100"/>
    <s v="  "/>
    <m/>
    <s v="N"/>
    <s v="1113"/>
    <x v="2"/>
    <n v="11"/>
    <s v="Bus"/>
    <s v="13"/>
    <s v="111"/>
    <s v="Purchase - Expansion"/>
    <s v="40"/>
    <s v="Spare Parts / Assoc Capital Maintenance Items"/>
    <m/>
    <x v="4"/>
    <n v="1"/>
    <s v="Capital"/>
    <s v="1"/>
    <m/>
    <s v="1"/>
    <m/>
    <s v="3"/>
    <s v="4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s v="SMALL"/>
    <s v="50k - 200k"/>
    <s v="New Bern, NC"/>
    <n v="505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s v="SMALL"/>
    <s v="50k - 200k"/>
    <s v="New Bern, NC"/>
    <n v="50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s v="SMALL"/>
    <s v="50k - 200k"/>
    <s v="New Bern, NC"/>
    <n v="5050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s v="SMALL"/>
    <s v="50k - 200k"/>
    <s v="New Bern, NC"/>
    <n v="5050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s v="SMALL"/>
    <s v="50k - 200k"/>
    <s v="New Bern, NC"/>
    <n v="50503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90X599"/>
    <n v="90"/>
    <x v="14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s v="MEDIUM"/>
    <s v="200k - 1m"/>
    <s v="Durham, NC"/>
    <n v="34760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99"/>
    <n v="90"/>
    <x v="14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s v="MEDIUM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n v="0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n v="0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n v="0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n v="0"/>
    <n v="379580"/>
    <s v="MEDIUM"/>
    <s v="200k - 1m"/>
    <s v="Raleigh, NC"/>
    <n v="884891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s v="MEDIUM"/>
    <s v="200k - 1m"/>
    <s v="Raleigh, NC"/>
    <n v="884891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n v="0"/>
    <n v="379580"/>
    <s v="MEDIUM"/>
    <s v="200k - 1m"/>
    <s v="Raleigh, NC"/>
    <n v="884891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n v="0"/>
    <n v="379580"/>
    <s v="MEDIUM"/>
    <s v="200k - 1m"/>
    <s v="Raleigh, NC"/>
    <n v="884891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n v="0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n v="0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5X058"/>
    <n v="95"/>
    <x v="14"/>
    <s v="49 USC 5307 - Urbanized Area Formula (FHWA xfer FY 2007 fwd)"/>
    <n v="5307"/>
    <x v="6"/>
    <m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s v="LARGE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5X071"/>
    <n v="95"/>
    <x v="14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s v="MEDIUM"/>
    <s v="200k - 1m"/>
    <s v="Greensboro, NC"/>
    <n v="31181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1"/>
    <n v="95"/>
    <x v="14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s v="MEDIUM"/>
    <s v="200k - 1m"/>
    <s v="Greensboro, NC"/>
    <n v="31181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s v="MEDIUM"/>
    <s v="200k - 1m"/>
    <s v="Durham, NC"/>
    <n v="347602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s v="MEDIUM"/>
    <s v="200k - 1m"/>
    <s v="Durham, NC"/>
    <n v="34760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s v="MEDIUM"/>
    <s v="200k - 1m"/>
    <s v="Durham, NC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s v="MEDIUM"/>
    <s v="200k - 1m"/>
    <s v="Durham, NC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s v="MEDIUM"/>
    <s v="200k - 1m"/>
    <s v="Durham, NC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s v="MEDIUM"/>
    <s v="200k - 1m"/>
    <s v="Durham, NC"/>
    <n v="347602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s v="MEDIUM"/>
    <s v="200k - 1m"/>
    <s v="Durham, NC"/>
    <n v="347602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C95X07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s v="MEDIUM"/>
    <s v="200k - 1m"/>
    <s v="Winston-Salem, NC"/>
    <n v="391024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5X07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s v="MEDIUM"/>
    <s v="200k - 1m"/>
    <s v="Winston-Salem, NC"/>
    <n v="391024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5X07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s v="MEDIUM"/>
    <s v="200k - 1m"/>
    <s v="Winston-Salem, NC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5X077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s v="MEDIUM"/>
    <s v="200k - 1m"/>
    <s v="Winston-Salem, NC"/>
    <n v="391024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5X077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s v="MEDIUM"/>
    <s v="200k - 1m"/>
    <s v="Winston-Salem, NC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5X080"/>
    <n v="95"/>
    <x v="14"/>
    <s v="49 USC 5307 - Urbanized Area Formula (FHWA xfer FY 2007 fwd)"/>
    <n v="5307"/>
    <x v="6"/>
    <m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s v="LARGE"/>
    <s v="Over 1m"/>
    <s v="Charlotte, NC-SC"/>
    <n v="124944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81"/>
    <n v="95"/>
    <x v="14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C95X084"/>
    <n v="95"/>
    <x v="14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s v="MEDIUM"/>
    <s v="200k - 1m"/>
    <s v="Raleigh, NC"/>
    <n v="884891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C95X084"/>
    <n v="95"/>
    <x v="14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s v="MEDIUM"/>
    <s v="200k - 1m"/>
    <s v="Raleigh, NC"/>
    <n v="88489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C95X085"/>
    <n v="95"/>
    <x v="14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s v="SMALL"/>
    <s v="50k - 200k"/>
    <s v="Burlington, NC"/>
    <n v="119911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5X08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s v="MEDIUM"/>
    <s v="200k - 1m"/>
    <s v="Winston-Salem, NC"/>
    <n v="39102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5X08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s v="MEDIUM"/>
    <s v="200k - 1m"/>
    <s v="Winston-Salem, NC"/>
    <n v="391024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C95X08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s v="MEDIUM"/>
    <s v="200k - 1m"/>
    <s v="Winston-Salem, NC"/>
    <n v="391024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95X087"/>
    <n v="95"/>
    <x v="14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C95X087"/>
    <n v="95"/>
    <x v="14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C95X087"/>
    <n v="95"/>
    <x v="14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D16X006"/>
    <n v="16"/>
    <x v="37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s v="STATE"/>
    <s v="Under 50k"/>
    <s v="NORTH DAKOTA GOV APP"/>
    <n v="0"/>
    <s v="11100"/>
    <s v="OR"/>
    <s v="OTHER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6"/>
    <n v="16"/>
    <x v="37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s v="STATE"/>
    <s v="Under 50k"/>
    <s v="NORTH DAKOTA GOV APP"/>
    <n v="0"/>
    <s v="11100"/>
    <s v="OR"/>
    <s v="OTHER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s v="SMALL"/>
    <s v="50k - 200k"/>
    <s v="Fargo, ND-MN"/>
    <n v="176676"/>
    <s v="11100"/>
    <s v="OR"/>
    <s v="OTHER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s v="SMALL"/>
    <s v="50k - 200k"/>
    <s v="Fargo, ND-MN"/>
    <n v="176676"/>
    <s v="11100"/>
    <s v="OR"/>
    <s v="OTHER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s v="SMALL"/>
    <s v="50k - 200k"/>
    <s v="Bismarck, ND"/>
    <n v="8195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s v="SMALL"/>
    <s v="50k - 200k"/>
    <s v="Grand Forks, ND-MN"/>
    <n v="61270"/>
    <s v="11100"/>
    <s v="OR"/>
    <s v="OTHER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s v="SMALL"/>
    <s v="50k - 200k"/>
    <s v="Grand Forks, ND-MN"/>
    <n v="6127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s v="SMALL"/>
    <s v="50k - 200k"/>
    <s v="Fargo, ND-MN"/>
    <n v="17667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s v="SMALL"/>
    <s v="50k - 200k"/>
    <s v="Bismarck, ND"/>
    <n v="8195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s v="SMALL"/>
    <s v="50k - 200k"/>
    <s v="Grand Forks, ND-MN"/>
    <n v="612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s v="SMALL"/>
    <s v="50k - 200k"/>
    <s v="Grand Forks, ND-MN"/>
    <n v="6127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D16X009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9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s v="STATE"/>
    <s v="Under 50k"/>
    <s v="NORTH DAKOT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s v="STATE"/>
    <s v="Under 50k"/>
    <s v="NOR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s v="STATE"/>
    <s v="Under 50k"/>
    <s v="NORTH DAKOT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s v="STATE"/>
    <s v="Under 50k"/>
    <s v="NORTH DAKOT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s v="STATE"/>
    <s v="Under 50k"/>
    <s v="NORTH DAK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s v="STATE"/>
    <s v="Under 50k"/>
    <s v="NOR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s v="STATE"/>
    <s v="Under 50k"/>
    <s v="NORTH DAK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s v="STATE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s v="STATE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s v="STATE"/>
    <s v="Under 50k"/>
    <s v="NORTH DAKOT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s v="STATE"/>
    <s v="Under 50k"/>
    <s v="NOR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s v="STATE"/>
    <s v="Under 50k"/>
    <s v="NORTH DAKOT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s v="STATE"/>
    <s v="Under 50k"/>
    <s v="NOR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s v="STATE"/>
    <s v="Under 50k"/>
    <s v="NORTH DAKOT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s v="STATE"/>
    <s v="Under 50k"/>
    <s v="NOR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s v="STATE"/>
    <s v="Under 50k"/>
    <s v="NORTH DAK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s v="STATE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s v="STATE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s v="SMALL"/>
    <s v="50k - 200k"/>
    <s v="Fargo, ND-MN"/>
    <n v="17667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s v="SMALL"/>
    <s v="50k - 200k"/>
    <s v="Fargo, ND-MN"/>
    <n v="176676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s v="SMALL"/>
    <s v="50k - 200k"/>
    <s v="Bismarck, ND"/>
    <n v="81955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s v="SMALL"/>
    <s v="50k - 200k"/>
    <s v="Grand Forks, ND-MN"/>
    <n v="612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s v="STATE"/>
    <s v="Under 50k"/>
    <s v="NORTH DAKOTA GOV APP"/>
    <n v="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s v="STATE"/>
    <s v="Under 50k"/>
    <s v="NORTH DAKOTA GOV APP"/>
    <n v="0"/>
    <s v="11400"/>
    <s v="  "/>
    <m/>
    <s v="N"/>
    <s v="1143"/>
    <x v="5"/>
    <n v="11"/>
    <s v="Bus"/>
    <s v="43"/>
    <s v="114"/>
    <s v="Construction"/>
    <s v="43"/>
    <s v="ADA Vehicle Equipment"/>
    <m/>
    <x v="0"/>
    <n v="1"/>
    <s v="Capital"/>
    <s v="1"/>
    <m/>
    <s v="4"/>
    <m/>
    <s v="3"/>
    <s v="4"/>
    <s v="3"/>
  </r>
  <r>
    <s v="ND90X099"/>
    <n v="90"/>
    <x v="37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s v="SMALL"/>
    <s v="50k - 200k"/>
    <s v="Bismarck, ND"/>
    <n v="8195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D90X099"/>
    <n v="90"/>
    <x v="37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s v="SMALL"/>
    <s v="50k - 200k"/>
    <s v="Bismarck, ND"/>
    <n v="8195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s v="SMALL"/>
    <s v="50k - 200k"/>
    <s v="Fargo, ND-MN"/>
    <n v="17667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s v="SMALL"/>
    <s v="50k - 200k"/>
    <s v="Fargo, ND-MN"/>
    <n v="17667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s v="SMALL"/>
    <s v="50k - 200k"/>
    <s v="Fargo, ND-MN"/>
    <n v="17667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s v="SMALL"/>
    <s v="50k - 200k"/>
    <s v="Fargo, ND-MN"/>
    <n v="17667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D90X101"/>
    <n v="90"/>
    <x v="37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s v="SMALL"/>
    <s v="50k - 200k"/>
    <s v="Grand Forks, ND-MN"/>
    <n v="612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D90X101"/>
    <n v="90"/>
    <x v="37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s v="SMALL"/>
    <s v="50k - 200k"/>
    <s v="Grand Forks, ND-MN"/>
    <n v="612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E030042"/>
    <n v="3"/>
    <x v="38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s v="MEDIUM"/>
    <s v="200k - 1m"/>
    <s v="Lincoln, NE"/>
    <n v="2587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E030042"/>
    <n v="3"/>
    <x v="38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s v="MEDIUM"/>
    <s v="200k - 1m"/>
    <s v="Lincoln, NE"/>
    <n v="258719"/>
    <s v="1112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030042"/>
    <n v="3"/>
    <x v="38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s v="MEDIUM"/>
    <s v="200k - 1m"/>
    <s v="Lincoln, NE"/>
    <n v="258719"/>
    <s v="11120"/>
    <s v="CN"/>
    <s v="COMPRESSED NATURAL GAS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s v="MEDIUM"/>
    <s v="200k - 1m"/>
    <s v="Omaha, NE-IA"/>
    <n v="725008"/>
    <s v="30000"/>
    <s v="  "/>
    <m/>
    <s v="N"/>
    <s v="1180"/>
    <x v="0"/>
    <s v="11"/>
    <s v="Bus"/>
    <s v="80"/>
    <s v="118"/>
    <s v="State and Program Administration"/>
    <s v="00"/>
    <s v="State and Program Administration"/>
    <m/>
    <x v="0"/>
    <s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n v="0"/>
    <n v="310490"/>
    <s v="MEDIUM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s v="MEDIUM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s v="MEDIUM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s v="MEDIUM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s v="MEDIUM"/>
    <s v="200k - 1m"/>
    <s v="Omaha, NE-IA"/>
    <n v="725008"/>
    <s v="30000"/>
    <s v="  "/>
    <m/>
    <s v="N"/>
    <s v="3009"/>
    <x v="1"/>
    <s v="30"/>
    <s v="Operating"/>
    <s v="09"/>
    <s v="300"/>
    <s v="Operating Assistance"/>
    <s v="01"/>
    <s v="50% Federal Share"/>
    <m/>
    <x v="0"/>
    <s v="3"/>
    <s v="Operating"/>
    <s v="0"/>
    <m/>
    <s v="0"/>
    <m/>
    <s v="9"/>
    <s v="0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s v="STATE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s v="STATE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s v="STATE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s v="STATE"/>
    <s v="Under 50k"/>
    <s v="NEBRASK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s v="STATE"/>
    <s v="Under 50k"/>
    <s v="NEBRASK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s v="STATE"/>
    <s v="Under 50k"/>
    <s v="NEBRASKA GOV APP"/>
    <n v="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s v="STATE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s v="MEDIUM"/>
    <s v="200k - 1m"/>
    <s v="Lincoln, NE"/>
    <n v="2587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s v="MEDIUM"/>
    <s v="200k - 1m"/>
    <s v="Lincoln, NE"/>
    <n v="2587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s v="MEDIUM"/>
    <s v="200k - 1m"/>
    <s v="Lincoln, NE"/>
    <n v="25871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s v="MEDIUM"/>
    <s v="200k - 1m"/>
    <s v="Lincoln, NE"/>
    <n v="258719"/>
    <s v="111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s v="MEDIUM"/>
    <s v="200k - 1m"/>
    <s v="Lincoln, NE"/>
    <n v="25871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s v="MEDIUM"/>
    <s v="200k - 1m"/>
    <s v="Lincoln, NE"/>
    <n v="2587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s v="SMALL"/>
    <s v="50k - 200k"/>
    <s v="Grand Island, NE"/>
    <n v="5044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E16X102"/>
    <n v="16"/>
    <x v="38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16X102"/>
    <n v="16"/>
    <x v="38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E16X102"/>
    <n v="16"/>
    <x v="38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s v="MEDIUM"/>
    <s v="200k - 1m"/>
    <s v="Omaha, NE-IA"/>
    <n v="72500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6X103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s v="MEDIUM"/>
    <s v="200k - 1m"/>
    <s v="Lincoln, NE"/>
    <n v="25871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6X103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s v="MEDIUM"/>
    <s v="200k - 1m"/>
    <s v="Lincoln, NE"/>
    <n v="2587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6X103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s v="MEDIUM"/>
    <s v="200k - 1m"/>
    <s v="Lincoln, NE"/>
    <n v="25871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E18X038"/>
    <n v="18"/>
    <x v="38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n v="0"/>
    <n v="310000"/>
    <s v="STATE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E18X038"/>
    <n v="18"/>
    <x v="38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s v="STATE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n v="0"/>
    <n v="310000"/>
    <s v="STATE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s v="STATE"/>
    <s v="Under 50k"/>
    <s v="NEBRASK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s v="STATE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s v="STATE"/>
    <s v="Under 50k"/>
    <s v="NEBRASK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s v="STATE"/>
    <s v="Under 50k"/>
    <s v="NEBRASK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E18X043"/>
    <n v="18"/>
    <x v="38"/>
    <s v="49 USC 5311 - Nonurbanized Area Programs"/>
    <n v="5311"/>
    <x v="2"/>
    <m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s v="STATE"/>
    <s v="Under 50k"/>
    <s v="NEBRASKA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E18X047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s v="STATE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8X047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s v="STATE"/>
    <s v="Under 50k"/>
    <s v="NEBRASK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s v="STATE"/>
    <s v="Under 50k"/>
    <s v="NEBRASKA GOV APP"/>
    <n v="0"/>
    <s v="1112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s v="STATE"/>
    <s v="Under 50k"/>
    <s v="NEBRASKA GOV APP"/>
    <n v="0"/>
    <s v="1112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s v="STATE"/>
    <s v="Under 50k"/>
    <s v="NEBRASKA GOV APP"/>
    <n v="0"/>
    <s v="1113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s v="STATE"/>
    <s v="Under 50k"/>
    <s v="NEBRASKA GOV APP"/>
    <n v="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s v="STATE"/>
    <s v="Under 50k"/>
    <s v="NEBRASKA GOV APP"/>
    <n v="0"/>
    <s v="634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s v="STATE"/>
    <s v="Under 50k"/>
    <s v="NEBRASKA GOV APP"/>
    <n v="0"/>
    <s v="61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s v="STATE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s v="STATE"/>
    <s v="Under 50k"/>
    <s v="NEBRASKA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s v="STATE"/>
    <s v="Under 50k"/>
    <s v="NEBRASK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NE340002"/>
    <n v="34"/>
    <x v="38"/>
    <s v="49 USC 5339 - Bus and Bus Facilities Formula (FY2013 and forward)"/>
    <n v="5339"/>
    <x v="4"/>
    <s v="CAPITAL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n v="643840"/>
    <n v="311310"/>
    <s v="MEDIUM"/>
    <s v="200k - 1m"/>
    <s v="Lincoln, NE"/>
    <n v="258719"/>
    <s v="1112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340004"/>
    <n v="34"/>
    <x v="38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s v="MEDIUM"/>
    <s v="200k - 1m"/>
    <s v="Omaha, NE-IA"/>
    <n v="725008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NE340004"/>
    <n v="34"/>
    <x v="38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s v="MEDIUM"/>
    <s v="200k - 1m"/>
    <s v="Omaha, NE-IA"/>
    <n v="725008"/>
    <s v="11440"/>
    <s v="DF"/>
    <s v="DIESEL"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E380006"/>
    <n v="38"/>
    <x v="38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n v="237600"/>
    <n v="310000"/>
    <s v="STATE"/>
    <s v="Under 50k"/>
    <s v="NEBRASK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NE380006"/>
    <n v="38"/>
    <x v="38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s v="STATE"/>
    <s v="Under 50k"/>
    <s v="NEBRASKA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s v="MEDIUM"/>
    <s v="200k - 1m"/>
    <s v="Lincoln, NE"/>
    <n v="258719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s v="MEDIUM"/>
    <s v="200k - 1m"/>
    <s v="Lincoln, NE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s v="MEDIUM"/>
    <s v="200k - 1m"/>
    <s v="Lincoln, NE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s v="MEDIUM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s v="MEDIUM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s v="MEDIUM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s v="MEDIUM"/>
    <s v="200k - 1m"/>
    <s v="Lincoln, NE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s v="MEDIUM"/>
    <s v="200k - 1m"/>
    <s v="Lincoln, NE"/>
    <n v="25871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n v="0"/>
    <n v="311310"/>
    <s v="MEDIUM"/>
    <s v="200k - 1m"/>
    <s v="Lincoln, NE"/>
    <n v="2587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n v="0"/>
    <n v="311310"/>
    <s v="MEDIUM"/>
    <s v="200k - 1m"/>
    <s v="Lincoln, NE"/>
    <n v="258719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s v="MEDIUM"/>
    <s v="200k - 1m"/>
    <s v="Lincoln, NE"/>
    <n v="258719"/>
    <s v="11100"/>
    <s v="BD"/>
    <s v="BIO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s v="MEDIUM"/>
    <s v="200k - 1m"/>
    <s v="Lincoln, NE"/>
    <n v="258719"/>
    <s v="11100"/>
    <s v="CN"/>
    <s v="COMPRESSED NATURAL GAS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s v="MEDIUM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s v="MEDIUM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s v="MEDIUM"/>
    <s v="200k - 1m"/>
    <s v="Lincoln, NE"/>
    <n v="2587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n v="0"/>
    <n v="311310"/>
    <s v="MEDIUM"/>
    <s v="200k - 1m"/>
    <s v="Lincoln, NE"/>
    <n v="25871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n v="0"/>
    <n v="311310"/>
    <s v="MEDIUM"/>
    <s v="200k - 1m"/>
    <s v="Lincoln, NE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n v="0"/>
    <n v="311310"/>
    <s v="MEDIUM"/>
    <s v="200k - 1m"/>
    <s v="Lincoln, NE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n v="0"/>
    <n v="311310"/>
    <s v="MEDIUM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n v="0"/>
    <n v="311310"/>
    <s v="MEDIUM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n v="0"/>
    <n v="311310"/>
    <s v="MEDIUM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n v="0"/>
    <n v="311310"/>
    <s v="MEDIUM"/>
    <s v="200k - 1m"/>
    <s v="Lincoln, NE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n v="0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n v="0"/>
    <n v="311310"/>
    <s v="MEDIUM"/>
    <s v="200k - 1m"/>
    <s v="Lincoln, NE"/>
    <n v="25871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n v="0"/>
    <n v="311310"/>
    <s v="MEDIUM"/>
    <s v="200k - 1m"/>
    <s v="Lincoln, NE"/>
    <n v="2587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n v="0"/>
    <n v="311310"/>
    <s v="MEDIUM"/>
    <s v="200k - 1m"/>
    <s v="Lincoln, NE"/>
    <n v="2587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s v="MEDIUM"/>
    <s v="200k - 1m"/>
    <s v="Lincoln, NE"/>
    <n v="2587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s v="MEDIUM"/>
    <s v="200k - 1m"/>
    <s v="Lincoln, NE"/>
    <n v="258719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s v="MEDIUM"/>
    <s v="200k - 1m"/>
    <s v="Lincoln, NE"/>
    <n v="258719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s v="MEDIUM"/>
    <s v="200k - 1m"/>
    <s v="Lincoln, NE"/>
    <n v="2587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s v="MEDIUM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s v="MEDIUM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s v="MEDIUM"/>
    <s v="200k - 1m"/>
    <s v="Lincoln, NE"/>
    <n v="2587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s v="MEDIUM"/>
    <s v="200k - 1m"/>
    <s v="Lincoln, NE"/>
    <n v="25871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s v="MEDIUM"/>
    <s v="200k - 1m"/>
    <s v="Lincoln, NE"/>
    <n v="258719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s v="MEDIUM"/>
    <s v="200k - 1m"/>
    <s v="Lincoln, NE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s v="MEDIUM"/>
    <s v="200k - 1m"/>
    <s v="Lincoln, NE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s v="MEDIUM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s v="MEDIUM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s v="MEDIUM"/>
    <s v="200k - 1m"/>
    <s v="Lincoln, NE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s v="MEDIUM"/>
    <s v="200k - 1m"/>
    <s v="Lincoln, NE"/>
    <n v="25871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s v="MEDIUM"/>
    <s v="200k - 1m"/>
    <s v="Lincoln, NE"/>
    <n v="2587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s v="MEDIUM"/>
    <s v="200k - 1m"/>
    <s v="Lincoln, NE"/>
    <n v="2587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s v="MEDIUM"/>
    <s v="200k - 1m"/>
    <s v="Omaha, NE-IA"/>
    <n v="72500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s v="MEDIUM"/>
    <s v="200k - 1m"/>
    <s v="Omaha, NE-IA"/>
    <n v="72500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s v="MEDIUM"/>
    <s v="200k - 1m"/>
    <s v="Omaha, NE-IA"/>
    <n v="7250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s v="MEDIUM"/>
    <s v="200k - 1m"/>
    <s v="Omaha, NE-IA"/>
    <n v="72500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s v="MEDIUM"/>
    <s v="200k - 1m"/>
    <s v="Omaha, NE-IA"/>
    <n v="72500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s v="MEDIUM"/>
    <s v="200k - 1m"/>
    <s v="Omaha, NE-IA"/>
    <n v="7250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s v="MEDIUM"/>
    <s v="200k - 1m"/>
    <s v="Omaha, NE-IA"/>
    <n v="725008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s v="MEDIUM"/>
    <s v="200k - 1m"/>
    <s v="Omaha, NE-IA"/>
    <n v="72500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s v="MEDIUM"/>
    <s v="200k - 1m"/>
    <s v="Omaha, NE-IA"/>
    <n v="7250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s v="MEDIUM"/>
    <s v="200k - 1m"/>
    <s v="Omaha, NE-IA"/>
    <n v="725008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s v="MEDIUM"/>
    <s v="200k - 1m"/>
    <s v="Omaha, NE-IA"/>
    <n v="725008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s v="MEDIUM"/>
    <s v="200k - 1m"/>
    <s v="Omaha, NE-IA"/>
    <n v="725008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10"/>
    <x v="12"/>
    <n v="50"/>
    <s v="Management Training"/>
    <s v="10"/>
    <s v="501"/>
    <s v="Management Training"/>
    <s v="00"/>
    <s v="Management Training"/>
    <m/>
    <x v="0"/>
    <n v="5"/>
    <s v="Research Projects"/>
    <s v="0"/>
    <m/>
    <s v="1"/>
    <m/>
    <s v="0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30"/>
    <x v="12"/>
    <n v="50"/>
    <s v="Management Training"/>
    <s v="30"/>
    <s v="503"/>
    <s v="Research Projects"/>
    <s v="00"/>
    <s v="Management Training"/>
    <m/>
    <x v="0"/>
    <n v="5"/>
    <s v="Research Projects"/>
    <s v="0"/>
    <m/>
    <s v="3"/>
    <m/>
    <s v="0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E90X102"/>
    <n v="90"/>
    <x v="38"/>
    <s v="49 USC 5307 - Urbanized Area Formula (FY2006 forward)"/>
    <n v="5307"/>
    <x v="6"/>
    <m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s v="SMALL"/>
    <s v="50k - 200k"/>
    <s v="Grand Island, NE"/>
    <n v="5044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n v="0"/>
    <n v="310490"/>
    <s v="MEDIUM"/>
    <s v="200k - 1m"/>
    <s v="Omaha, NE-IA"/>
    <n v="725008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n v="0"/>
    <n v="310490"/>
    <s v="MEDIUM"/>
    <s v="200k - 1m"/>
    <s v="Omaha, NE-IA"/>
    <n v="725008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n v="0"/>
    <n v="310490"/>
    <s v="MEDIUM"/>
    <s v="200k - 1m"/>
    <s v="Omaha, NE-IA"/>
    <n v="725008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n v="0"/>
    <n v="310490"/>
    <s v="MEDIUM"/>
    <s v="200k - 1m"/>
    <s v="Omaha, NE-IA"/>
    <n v="7250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s v="MEDIUM"/>
    <s v="200k - 1m"/>
    <s v="Omaha, NE-IA"/>
    <n v="725008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s v="MEDIUM"/>
    <s v="200k - 1m"/>
    <s v="Omaha, NE-IA"/>
    <n v="725008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s v="MEDIUM"/>
    <s v="200k - 1m"/>
    <s v="Omaha, NE-IA"/>
    <n v="7250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n v="0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s v="STATE"/>
    <s v="Under 50k"/>
    <s v="NEW HAMPSHIRE GOV APP"/>
    <n v="0"/>
    <s v="11100"/>
    <s v="  "/>
    <m/>
    <s v="N"/>
    <s v="1122"/>
    <x v="0"/>
    <n v="11"/>
    <s v="Bus"/>
    <s v="22"/>
    <s v="112"/>
    <s v="Acquisition"/>
    <s v="20"/>
    <s v="Miscellaneous Equipment"/>
    <m/>
    <x v="0"/>
    <n v="1"/>
    <s v="Capital"/>
    <s v="1"/>
    <m/>
    <s v="2"/>
    <m/>
    <s v="2"/>
    <s v="2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s v="STATE"/>
    <s v="Under 50k"/>
    <s v="NEW HAMPSHIRE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s v="STATE"/>
    <s v="Under 50k"/>
    <s v="NEW HAMPSHIR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s v="STATE"/>
    <s v="Under 50k"/>
    <s v="NEW HAMPSHIRE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s v="STATE"/>
    <s v="Under 50k"/>
    <s v="NEW HAMPSHIR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s v="STATE"/>
    <s v="Under 50k"/>
    <s v="NEW HAMPSHIR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s v="STATE"/>
    <s v="Under 50k"/>
    <s v="NEW HAMPSHIR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s v="LARGE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s v="LARGE"/>
    <s v="Over 1m"/>
    <s v="Boston, MA-NH-RI"/>
    <n v="418101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s v="SMALL"/>
    <s v="50k - 200k"/>
    <s v="Portsmouth, NH-ME"/>
    <n v="8820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s v="SMALL"/>
    <s v="50k - 200k"/>
    <s v="Portsmouth, NH-ME"/>
    <n v="8820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16X044"/>
    <n v="16"/>
    <x v="39"/>
    <s v="49 USC 5310 - Elderly and Individuals with Disabilities"/>
    <n v="5310"/>
    <x v="1"/>
    <m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s v="MEDIUM"/>
    <s v="200k - 1m"/>
    <s v="Nashua, NH-MA"/>
    <n v="226400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H16X045"/>
    <n v="16"/>
    <x v="39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s v="MEDIUM"/>
    <s v="200k - 1m"/>
    <s v="Nashua, NH-MA"/>
    <n v="22640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H16X045"/>
    <n v="16"/>
    <x v="39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s v="MEDIUM"/>
    <s v="200k - 1m"/>
    <s v="Nashua, NH-MA"/>
    <n v="22640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s v="STATE"/>
    <s v="Under 50k"/>
    <s v="NEW HAMPSHIRE GOV APP"/>
    <n v="0"/>
    <s v="6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s v="STATE"/>
    <s v="Under 50k"/>
    <s v="NEW HAMPSHIRE GOV APP"/>
    <n v="0"/>
    <s v="600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s v="STATE"/>
    <s v="Under 50k"/>
    <s v="NEW HAMPSHIR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s v="STATE"/>
    <s v="Under 50k"/>
    <s v="NEW HAMPSHIRE GOV APP"/>
    <n v="0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s v="STATE"/>
    <s v="Under 50k"/>
    <s v="NEW HAMPSHIRE GOV APP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s v="STATE"/>
    <s v="Under 50k"/>
    <s v="NEW HAMPSHIRE GOV APP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s v="STATE"/>
    <s v="Under 50k"/>
    <s v="NEW HAMPSHIR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s v="STATE"/>
    <s v="Under 50k"/>
    <s v="NEW HAMPSHIRE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s v="STATE"/>
    <s v="Under 50k"/>
    <s v="NEW HAMPSHIRE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s v="STATE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s v="STATE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s v="STATE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s v="STATE"/>
    <s v="Under 50k"/>
    <s v="NEW HAMPSHIR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s v="STATE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s v="LARGE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H44X001"/>
    <n v="44"/>
    <x v="39"/>
    <s v="49 USC 5324 - Public Transportation Emergency Relief"/>
    <n v="5324"/>
    <x v="16"/>
    <m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s v="MEDIUM"/>
    <s v="200k - 1m"/>
    <s v="Nashua, NH-MA"/>
    <n v="226400"/>
    <s v="91200"/>
    <s v="  "/>
    <m/>
    <s v="N"/>
    <s v="1153"/>
    <x v="0"/>
    <n v="11"/>
    <s v="Bus"/>
    <s v="53"/>
    <s v="115"/>
    <s v="Construction"/>
    <s v="20"/>
    <s v="Miscellaneous"/>
    <m/>
    <x v="0"/>
    <n v="1"/>
    <s v="Capital"/>
    <s v="1"/>
    <m/>
    <s v="5"/>
    <m/>
    <s v="3"/>
    <s v="2"/>
    <s v="0"/>
  </r>
  <r>
    <s v="NH65X003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s v="LARGE"/>
    <s v="Over 1m"/>
    <s v="Boston, MA-NH-RI"/>
    <n v="418101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H65X003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s v="LARGE"/>
    <s v="Over 1m"/>
    <s v="Boston, MA-NH-RI"/>
    <n v="418101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65X004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s v="LARGE"/>
    <s v="Over 1m"/>
    <s v="Boston, MA-NH-RI"/>
    <n v="418101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H65X004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s v="LARGE"/>
    <s v="Over 1m"/>
    <s v="Boston, MA-NH-RI"/>
    <n v="418101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90X197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s v="SMALL"/>
    <s v="50k - 200k"/>
    <s v="Manchester, NH"/>
    <n v="158377"/>
    <s v="111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H90X198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s v="SMALL"/>
    <s v="50k - 200k"/>
    <s v="Manchester, NH"/>
    <n v="15837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198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s v="SMALL"/>
    <s v="50k - 200k"/>
    <s v="Manchester, NH"/>
    <n v="15837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198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s v="SMALL"/>
    <s v="50k - 200k"/>
    <s v="Manchester, NH"/>
    <n v="15837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s v="LARGE"/>
    <s v="Over 1m"/>
    <s v="Boston, MA-NH-RI"/>
    <n v="4181019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s v="LARGE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s v="LARGE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s v="SMALL"/>
    <s v="50k - 200k"/>
    <s v="Dover-Rochester, NH-ME"/>
    <n v="880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s v="SMALL"/>
    <s v="50k - 200k"/>
    <s v="Dover-Rochester, NH-ME"/>
    <n v="88087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s v="SMALL"/>
    <s v="50k - 200k"/>
    <s v="Dover-Rochester, NH-ME"/>
    <n v="8808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s v="SMALL"/>
    <s v="50k - 200k"/>
    <s v="Portsmouth, NH-ME"/>
    <n v="882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s v="SMALL"/>
    <s v="50k - 200k"/>
    <s v="Portsmouth, NH-ME"/>
    <n v="882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s v="SMALL"/>
    <s v="50k - 200k"/>
    <s v="Portsmouth, NH-ME"/>
    <n v="8820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H90X200"/>
    <n v="90"/>
    <x v="39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s v="LARGE"/>
    <s v="Over 1m"/>
    <s v="Boston, MA-NH-RI"/>
    <n v="4181019"/>
    <s v="11100"/>
    <s v="DP"/>
    <s v="DIESEL (PARTICULATE TRAP)"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NH90X200"/>
    <n v="90"/>
    <x v="39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s v="LARGE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H90X201"/>
    <n v="90"/>
    <x v="39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s v="SMALL"/>
    <s v="50k - 200k"/>
    <s v="Portsmouth, NH-ME"/>
    <n v="8820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H90X201"/>
    <n v="90"/>
    <x v="39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s v="SMALL"/>
    <s v="50k - 200k"/>
    <s v="Portsmouth, NH-ME"/>
    <n v="8820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s v="LARGE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s v="MEDIUM"/>
    <s v="200k - 1m"/>
    <s v="Nashua, NH-MA"/>
    <n v="2264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s v="MEDIUM"/>
    <s v="200k - 1m"/>
    <s v="Nashua, NH-MA"/>
    <n v="2264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s v="MEDIUM"/>
    <s v="200k - 1m"/>
    <s v="Nashua, NH-MA"/>
    <n v="2264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s v="MEDIUM"/>
    <s v="200k - 1m"/>
    <s v="Nashua, NH-MA"/>
    <n v="22640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s v="MEDIUM"/>
    <s v="200k - 1m"/>
    <s v="Nashua, NH-MA"/>
    <n v="226400"/>
    <s v="117L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s v="MEDIUM"/>
    <s v="200k - 1m"/>
    <s v="Nashua, NH-MA"/>
    <n v="2264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s v="MEDIUM"/>
    <s v="200k - 1m"/>
    <s v="Nashua, NH-MA"/>
    <n v="2264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s v="MEDIUM"/>
    <s v="200k - 1m"/>
    <s v="Nashua, NH-MA"/>
    <n v="22640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s v="MEDIUM"/>
    <s v="200k - 1m"/>
    <s v="Nashua, NH-MA"/>
    <n v="2264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s v="MEDIUM"/>
    <s v="200k - 1m"/>
    <s v="Nashua, NH-MA"/>
    <n v="22640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n v="0"/>
    <n v="333720"/>
    <s v="SMALL"/>
    <s v="50k - 200k"/>
    <s v="Portsmouth, NH-ME"/>
    <n v="88200"/>
    <s v="1152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n v="0"/>
    <n v="333720"/>
    <s v="SMALL"/>
    <s v="50k - 200k"/>
    <s v="Portsmouth, NH-ME"/>
    <n v="88200"/>
    <s v="11100"/>
    <s v="CN"/>
    <s v="COMPRESSED NATURAL GAS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s v="Portsmouth, NH-ME"/>
    <n v="88200"/>
    <s v="30001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s v="Portsmouth, NH-ME"/>
    <n v="88200"/>
    <s v="30002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s v="SMALL"/>
    <s v="50k - 200k"/>
    <s v="Portsmouth, NH-ME"/>
    <n v="88200"/>
    <s v="30003"/>
    <s v="CN"/>
    <s v="COMPRESSED NATURAL GAS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s v="SMALL"/>
    <s v="50k - 200k"/>
    <s v="Portsmouth, NH-ME"/>
    <n v="8820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s v="SMALL"/>
    <s v="50k - 200k"/>
    <s v="Portsmouth, NH-ME"/>
    <n v="88200"/>
    <s v="30001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s v="SMALL"/>
    <s v="50k - 200k"/>
    <s v="Portsmouth, NH-ME"/>
    <n v="88200"/>
    <s v="30002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s v="SMALL"/>
    <s v="50k - 200k"/>
    <s v="Portsmouth, NH-ME"/>
    <n v="88200"/>
    <s v="30000"/>
    <s v="BD"/>
    <s v="BIODIESEL"/>
    <s v="N"/>
    <s v="3080"/>
    <x v="1"/>
    <s v="30"/>
    <s v="Operating"/>
    <s v="80"/>
    <s v="308"/>
    <s v="Operating Assistance - 80% CMAQ"/>
    <s v="01"/>
    <s v="50% Federal Share"/>
    <m/>
    <x v="0"/>
    <s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s v="SMALL"/>
    <s v="50k - 200k"/>
    <s v="Portsmouth, NH-ME"/>
    <n v="88200"/>
    <s v="30001"/>
    <s v="  "/>
    <m/>
    <s v="N"/>
    <s v="3080"/>
    <x v="1"/>
    <s v="30"/>
    <s v="Operating"/>
    <s v="80"/>
    <s v="308"/>
    <s v="Operating Assistance - 80% CMAQ"/>
    <s v="01"/>
    <s v="50% Federal Share"/>
    <m/>
    <x v="0"/>
    <s v="3"/>
    <s v="Operating"/>
    <s v="0"/>
    <m/>
    <s v="8"/>
    <m/>
    <s v="0"/>
    <s v="0"/>
    <s v="1"/>
  </r>
  <r>
    <s v="NH95X019"/>
    <n v="95"/>
    <x v="39"/>
    <s v="49 USC 5307 - Urbanized Area Formula (FHWA xfer FY 2007 fwd)"/>
    <n v="5307"/>
    <x v="6"/>
    <m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s v="LARGE"/>
    <s v="Over 1m"/>
    <s v="Boston, MA-NH-RI"/>
    <n v="41810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20"/>
    <n v="95"/>
    <x v="39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s v="LARGE"/>
    <s v="Over 1m"/>
    <s v="Boston, MA-NH-RI"/>
    <n v="4181019"/>
    <s v="11100"/>
    <s v="DP"/>
    <s v="DIESEL (PARTICULATE TRAP)"/>
    <s v="N"/>
    <s v="1114"/>
    <x v="0"/>
    <n v="11"/>
    <s v="Bus"/>
    <s v="14"/>
    <s v="111"/>
    <s v="Rehabilitation / Rebuild"/>
    <s v="07"/>
    <s v="Bus Commuter/Suburban"/>
    <m/>
    <x v="11"/>
    <n v="1"/>
    <s v="Capital"/>
    <s v="1"/>
    <m/>
    <s v="1"/>
    <m/>
    <s v="4"/>
    <s v="0"/>
    <s v="7"/>
  </r>
  <r>
    <s v="NH95X020"/>
    <n v="95"/>
    <x v="39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s v="LARGE"/>
    <s v="Over 1m"/>
    <s v="Boston, MA-NH-RI"/>
    <n v="4181019"/>
    <s v="111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NJ040034"/>
    <n v="4"/>
    <x v="16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s v="LARGE"/>
    <s v="Over 1m"/>
    <s v="New York-Newark, NY-NJ-CT"/>
    <n v="18351295"/>
    <s v="12300"/>
    <s v="  "/>
    <m/>
    <s v="N"/>
    <s v="1231"/>
    <x v="4"/>
    <n v="12"/>
    <s v="Fixed Guideway"/>
    <s v="31"/>
    <s v="123"/>
    <s v="Engineering and Design"/>
    <s v="05"/>
    <s v="Ferry Terminal"/>
    <m/>
    <x v="0"/>
    <n v="1"/>
    <s v="Capital"/>
    <s v="2"/>
    <m/>
    <s v="3"/>
    <m/>
    <s v="1"/>
    <s v="0"/>
    <s v="5"/>
  </r>
  <r>
    <s v="NJ040034"/>
    <n v="4"/>
    <x v="16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s v="LARGE"/>
    <s v="Over 1m"/>
    <s v="New York-Newark, NY-NJ-CT"/>
    <n v="18351295"/>
    <s v="123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s v="LARGE"/>
    <s v="Over 1m"/>
    <s v="Philadelphia, PA-NJ-DE-MD"/>
    <n v="5441567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s v="LARGE"/>
    <s v="Over 1m"/>
    <s v="Philadelphia, PA-NJ-DE-MD"/>
    <n v="5441567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s v="LARGE"/>
    <s v="Over 1m"/>
    <s v="Philadelphia, PA-NJ-DE-MD"/>
    <n v="5441567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s v="STATE"/>
    <s v="Under 50k"/>
    <s v="NEW JERSEY GOV APP"/>
    <n v="0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s v="STATE"/>
    <s v="Under 50k"/>
    <s v="NEW JERSEY GOV APP"/>
    <n v="0"/>
    <s v="11104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s v="LARGE"/>
    <s v="Over 1m"/>
    <s v="New York-Newark, NY-NJ-CT"/>
    <n v="18351295"/>
    <s v="11102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s v="LARGE"/>
    <s v="Over 1m"/>
    <s v="Philadelphia, PA-NJ-DE-MD"/>
    <n v="5441567"/>
    <s v="11103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s v="MEDIUM"/>
    <s v="200k - 1m"/>
    <s v="Trenton, NJ"/>
    <n v="296668"/>
    <s v="11105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s v="MEDIUM"/>
    <s v="200k - 1m"/>
    <s v="Atlantic City, NJ"/>
    <n v="24840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s v="STATE"/>
    <s v="Under 50k"/>
    <s v="NEW JERSEY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s v="STATE"/>
    <s v="Under 50k"/>
    <s v="NEW JERSEY GOV APP"/>
    <n v="0"/>
    <s v="11104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s v="LARGE"/>
    <s v="Over 1m"/>
    <s v="New York-Newark, NY-NJ-CT"/>
    <n v="18351295"/>
    <s v="11102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s v="LARGE"/>
    <s v="Over 1m"/>
    <s v="Philadelphia, PA-NJ-DE-MD"/>
    <n v="5441567"/>
    <s v="11105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s v="MEDIUM"/>
    <s v="200k - 1m"/>
    <s v="Trenton, NJ"/>
    <n v="296668"/>
    <s v="11103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s v="STATE"/>
    <s v="Under 50k"/>
    <s v="NEW JERSEY GOV APP"/>
    <n v="0"/>
    <s v="11101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s v="STATE"/>
    <s v="Under 50k"/>
    <s v="NEW JERSEY GOV APP"/>
    <n v="0"/>
    <s v="11104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s v="LARGE"/>
    <s v="Over 1m"/>
    <s v="New York-Newark, NY-NJ-CT"/>
    <n v="18351295"/>
    <s v="11102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s v="LARGE"/>
    <s v="Over 1m"/>
    <s v="Philadelphia, PA-NJ-DE-MD"/>
    <n v="5441567"/>
    <s v="11103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s v="MEDIUM"/>
    <s v="200k - 1m"/>
    <s v="Atlantic City, NJ"/>
    <n v="24840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s v="LARGE"/>
    <s v="Over 1m"/>
    <s v="New York-Newark, NY-NJ-CT"/>
    <n v="18351295"/>
    <s v="11102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s v="MEDIUM"/>
    <s v="200k - 1m"/>
    <s v="Trenton, NJ"/>
    <n v="296668"/>
    <s v="11105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s v="STATE"/>
    <s v="Under 50k"/>
    <s v="NEW JERSEY GOV APP"/>
    <n v="0"/>
    <s v="60002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s v="STATE"/>
    <s v="Under 50k"/>
    <s v="NEW JERSEY GOV APP"/>
    <n v="0"/>
    <s v="60005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s v="LARGE"/>
    <s v="Over 1m"/>
    <s v="Philadelphia, PA-NJ-DE-MD"/>
    <n v="5441567"/>
    <s v="60004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s v="MEDIUM"/>
    <s v="200k - 1m"/>
    <s v="Allentown, PA-NJ"/>
    <n v="664651"/>
    <s v="60000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s v="MEDIUM"/>
    <s v="200k - 1m"/>
    <s v="Trenton, NJ"/>
    <n v="296668"/>
    <s v="60006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s v="MEDIUM"/>
    <s v="200k - 1m"/>
    <s v="Atlantic City, NJ"/>
    <n v="248402"/>
    <s v="60001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s v="STATE"/>
    <s v="Under 50k"/>
    <s v="NEW JERSEY GOV APP"/>
    <n v="0"/>
    <s v="60002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s v="STATE"/>
    <s v="Under 50k"/>
    <s v="NEW JERSEY GOV APP"/>
    <n v="0"/>
    <s v="60005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s v="LARGE"/>
    <s v="Over 1m"/>
    <s v="New York-Newark, NY-NJ-CT"/>
    <n v="18351295"/>
    <s v="60003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s v="LARGE"/>
    <s v="Over 1m"/>
    <s v="Philadelphia, PA-NJ-DE-MD"/>
    <n v="5441567"/>
    <s v="60004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s v="MEDIUM"/>
    <s v="200k - 1m"/>
    <s v="Allentown, PA-NJ"/>
    <n v="664651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s v="MEDIUM"/>
    <s v="200k - 1m"/>
    <s v="Trenton, NJ"/>
    <n v="296668"/>
    <s v="60006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s v="MEDIUM"/>
    <s v="200k - 1m"/>
    <s v="Atlantic City, NJ"/>
    <n v="248402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s v="STATE"/>
    <s v="Under 50k"/>
    <s v="NEW JERSEY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s v="STATE"/>
    <s v="Under 50k"/>
    <s v="NEW JERSEY GOV APP"/>
    <n v="0"/>
    <s v="30004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s v="LARGE"/>
    <s v="Over 1m"/>
    <s v="New York-Newark, NY-NJ-CT"/>
    <n v="18351295"/>
    <s v="30002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s v="LARGE"/>
    <s v="Over 1m"/>
    <s v="Philadelphia, PA-NJ-DE-MD"/>
    <n v="5441567"/>
    <s v="30003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s v="MEDIUM"/>
    <s v="200k - 1m"/>
    <s v="Atlantic City, NJ"/>
    <n v="24840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s v="STATE"/>
    <s v="Under 50k"/>
    <s v="NEW JERSEY GOV APP"/>
    <n v="0"/>
    <s v="11701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s v="LARGE"/>
    <s v="Over 1m"/>
    <s v="New York-Newark, NY-NJ-CT"/>
    <n v="18351295"/>
    <s v="11702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s v="MEDIUM"/>
    <s v="200k - 1m"/>
    <s v="Allentown, PA-NJ"/>
    <n v="66465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s v="MEDIUM"/>
    <s v="200k - 1m"/>
    <s v="Trenton, NJ"/>
    <n v="296668"/>
    <s v="11703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s v="STATE"/>
    <s v="Under 50k"/>
    <s v="NEW JERSEY GOV APP"/>
    <n v="0"/>
    <s v="6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s v="STATE"/>
    <s v="Under 50k"/>
    <s v="NEW JERSE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s v="STATE"/>
    <s v="Under 50k"/>
    <s v="NEW JERSE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s v="STATE"/>
    <s v="Under 50k"/>
    <s v="NEW JERSEY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s v="STATE"/>
    <s v="Under 50k"/>
    <s v="NEW JERSEY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NJ267010"/>
    <n v="26"/>
    <x v="16"/>
    <s v="49 USC 5314 - National Research Program"/>
    <n v="5314"/>
    <x v="3"/>
    <m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s v="STATE"/>
    <s v="Under 50k"/>
    <s v="NEW JERSEY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s v="NEW JERSEY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s v="NEW JERSEY GOV APP"/>
    <n v="0"/>
    <s v="55001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s v="NEW JERSEY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s v="NEW JERSEY GOV APP"/>
    <n v="0"/>
    <s v="55001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s v="NEW JERSEY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s v="NEW JERSEY GOV APP"/>
    <n v="0"/>
    <s v="55001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s v="NEW JERSEY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s v="NEW JERSEY GOV APP"/>
    <n v="0"/>
    <s v="55001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s v="NEW JERSEY GOV APP"/>
    <n v="0"/>
    <s v="550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s v="NEW JERSEY GOV APP"/>
    <n v="0"/>
    <s v="55001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s v="NEW JERSEY GOV APP"/>
    <n v="0"/>
    <s v="55000"/>
    <s v="  "/>
    <m/>
    <s v="N"/>
    <s v="5561"/>
    <x v="8"/>
    <n v="55"/>
    <s v="Research Projects"/>
    <s v="61"/>
    <s v="556"/>
    <s v="Research Projects"/>
    <s v="00"/>
    <s v="Research Projects"/>
    <m/>
    <x v="0"/>
    <n v="5"/>
    <s v="Research Projects"/>
    <s v="5"/>
    <m/>
    <s v="6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s v="NEW JERSEY GOV APP"/>
    <n v="0"/>
    <s v="55001"/>
    <s v="  "/>
    <m/>
    <s v="N"/>
    <s v="5561"/>
    <x v="8"/>
    <n v="55"/>
    <s v="Research Projects"/>
    <s v="61"/>
    <s v="556"/>
    <s v="Research Projects"/>
    <s v="00"/>
    <s v="Research Projects"/>
    <m/>
    <x v="0"/>
    <n v="5"/>
    <s v="Research Projects"/>
    <s v="5"/>
    <m/>
    <s v="6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s v="NEW JERSEY GOV APP"/>
    <n v="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s v="NEW JERSEY GOV APP"/>
    <n v="0"/>
    <s v="55001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NJ274002"/>
    <n v="27"/>
    <x v="16"/>
    <s v="49 USC 5327 - Project Management Oversight/Compliance Reviews"/>
    <n v="5327"/>
    <x v="11"/>
    <m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274003"/>
    <n v="27"/>
    <x v="16"/>
    <s v="49 USC 5327 - Project Management Oversight/Compliance Reviews"/>
    <n v="5327"/>
    <x v="11"/>
    <m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274004"/>
    <n v="27"/>
    <x v="16"/>
    <s v="49 USC 5327 - Project Management Oversight/Compliance Reviews"/>
    <n v="5327"/>
    <x v="11"/>
    <m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274005"/>
    <n v="27"/>
    <x v="16"/>
    <s v="49 USC 5327 - Project Management Oversight/Compliance Reviews"/>
    <n v="5327"/>
    <x v="11"/>
    <m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274006"/>
    <n v="27"/>
    <x v="16"/>
    <s v="49 USC 5327 - Project Management Oversight/Compliance Reviews"/>
    <n v="5327"/>
    <x v="11"/>
    <m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s v="LARGE"/>
    <s v="Over 1m"/>
    <s v="New York-Newark, NY-NJ-CT"/>
    <n v="18351295"/>
    <s v="12402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n v="0"/>
    <n v="34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s v="LARGE"/>
    <s v="Over 1m"/>
    <s v="New York-Newark, NY-NJ-CT"/>
    <n v="18351295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s v="LARGE"/>
    <s v="Over 1m"/>
    <s v="New York-Newark, NY-NJ-CT"/>
    <n v="18351295"/>
    <s v="12202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n v="0"/>
    <n v="340010"/>
    <s v="LARGE"/>
    <s v="Over 1m"/>
    <s v="New York-Newark, NY-NJ-CT"/>
    <n v="18351295"/>
    <s v="12203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s v="LARGE"/>
    <s v="Over 1m"/>
    <s v="New York-Newark, NY-NJ-CT"/>
    <n v="18351295"/>
    <s v="12204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s v="LARGE"/>
    <s v="Over 1m"/>
    <s v="New York-Newark, NY-NJ-CT"/>
    <n v="18351295"/>
    <s v="12205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s v="LARGE"/>
    <s v="Over 1m"/>
    <s v="New York-Newark, NY-NJ-CT"/>
    <n v="18351295"/>
    <s v="12206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s v="LARGE"/>
    <s v="Over 1m"/>
    <s v="New York-Newark, NY-NJ-CT"/>
    <n v="18351295"/>
    <s v="12207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n v="0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n v="0"/>
    <n v="340010"/>
    <s v="LARGE"/>
    <s v="Over 1m"/>
    <s v="New York-Newark, NY-NJ-CT"/>
    <n v="18351295"/>
    <s v="12301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n v="0"/>
    <n v="34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s v="LARGE"/>
    <s v="Over 1m"/>
    <s v="New York-Newark, NY-NJ-CT"/>
    <n v="18351295"/>
    <s v="12401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s v="LARGE"/>
    <s v="Over 1m"/>
    <s v="New York-Newark, NY-NJ-CT"/>
    <n v="18351295"/>
    <s v="12403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s v="LARGE"/>
    <s v="Over 1m"/>
    <s v="New York-Newark, NY-NJ-CT"/>
    <n v="18351295"/>
    <s v="12404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s v="LARGE"/>
    <s v="Over 1m"/>
    <s v="New York-Newark, NY-NJ-CT"/>
    <n v="18351295"/>
    <s v="12501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s v="LARGE"/>
    <s v="Over 1m"/>
    <s v="New York-Newark, NY-NJ-CT"/>
    <n v="18351295"/>
    <s v="30001"/>
    <s v="  "/>
    <m/>
    <s v="N"/>
    <s v="3009"/>
    <x v="1"/>
    <n v="30"/>
    <s v="Operating"/>
    <s v="09"/>
    <s v="300"/>
    <s v="Operating Assistance"/>
    <s v="07"/>
    <s v="EMER RELIEF - OPERATING 90%"/>
    <m/>
    <x v="0"/>
    <n v="3"/>
    <s v="Operating"/>
    <s v="0"/>
    <m/>
    <s v="0"/>
    <m/>
    <s v="9"/>
    <s v="0"/>
    <s v="7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x v="0"/>
    <n v="3"/>
    <s v="Operating"/>
    <s v="0"/>
    <m/>
    <s v="0"/>
    <m/>
    <s v="9"/>
    <s v="0"/>
    <s v="8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s v="LARGE"/>
    <s v="Over 1m"/>
    <s v="New York-Newark, NY-NJ-CT"/>
    <n v="18351295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s v="LARGE"/>
    <s v="Over 1m"/>
    <s v="New York-Newark, NY-NJ-CT"/>
    <n v="18351295"/>
    <s v="12101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n v="0"/>
    <n v="340010"/>
    <s v="LARGE"/>
    <s v="Over 1m"/>
    <s v="New York-Newark, NY-NJ-CT"/>
    <n v="18351295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n v="0"/>
    <n v="340010"/>
    <s v="LARGE"/>
    <s v="Over 1m"/>
    <s v="New York-Newark, NY-NJ-CT"/>
    <n v="18351295"/>
    <s v="12202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s v="LARGE"/>
    <s v="Over 1m"/>
    <s v="New York-Newark, NY-NJ-CT"/>
    <n v="18351295"/>
    <s v="12203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s v="LARGE"/>
    <s v="Over 1m"/>
    <s v="New York-Newark, NY-NJ-CT"/>
    <n v="18351295"/>
    <s v="12301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s v="LARGE"/>
    <s v="Over 1m"/>
    <s v="New York-Newark, NY-NJ-CT"/>
    <n v="18351295"/>
    <s v="12302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s v="LARGE"/>
    <s v="Over 1m"/>
    <s v="New York-Newark, NY-NJ-CT"/>
    <n v="18351295"/>
    <s v="12401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s v="LARGE"/>
    <s v="Over 1m"/>
    <s v="New York-Newark, NY-NJ-CT"/>
    <n v="18351295"/>
    <s v="12604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s v="LARGE"/>
    <s v="Over 1m"/>
    <s v="New York-Newark, NY-NJ-CT"/>
    <n v="18351295"/>
    <s v="12501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s v="LARGE"/>
    <s v="Over 1m"/>
    <s v="New York-Newark, NY-NJ-CT"/>
    <n v="18351295"/>
    <s v="12502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s v="LARGE"/>
    <s v="Over 1m"/>
    <s v="New York-Newark, NY-NJ-CT"/>
    <n v="18351295"/>
    <s v="12503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s v="LARGE"/>
    <s v="Over 1m"/>
    <s v="New York-Newark, NY-NJ-CT"/>
    <n v="18351295"/>
    <s v="12601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s v="LARGE"/>
    <s v="Over 1m"/>
    <s v="New York-Newark, NY-NJ-CT"/>
    <n v="18351295"/>
    <s v="12603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s v="LARGE"/>
    <s v="Over 1m"/>
    <s v="New York-Newark, NY-NJ-CT"/>
    <n v="18351295"/>
    <s v="12602"/>
    <s v="  "/>
    <m/>
    <s v="N"/>
    <s v="1264"/>
    <x v="4"/>
    <n v="12"/>
    <s v="Fixed Guideway"/>
    <s v="64"/>
    <s v="126"/>
    <s v="Rehab / Renovation"/>
    <s v="20"/>
    <s v="Miscellaneous"/>
    <m/>
    <x v="0"/>
    <n v="1"/>
    <s v="Capital"/>
    <s v="2"/>
    <m/>
    <s v="6"/>
    <m/>
    <s v="4"/>
    <s v="2"/>
    <s v="0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n v="0"/>
    <n v="340010"/>
    <s v="LARGE"/>
    <s v="Over 1m"/>
    <s v="New York-Newark, NY-NJ-CT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s v="LARGE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n v="0"/>
    <n v="340010"/>
    <s v="LARGE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n v="0"/>
    <n v="340010"/>
    <s v="LARGE"/>
    <s v="Over 1m"/>
    <s v="New York-Newark, NY-NJ-CT"/>
    <n v="18351295"/>
    <s v="912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n v="0"/>
    <n v="340010"/>
    <s v="LARGE"/>
    <s v="Over 1m"/>
    <s v="New York-Newark, NY-NJ-CT"/>
    <n v="18351295"/>
    <s v="912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s v="LARGE"/>
    <s v="Over 1m"/>
    <s v="New York-Newark, NY-NJ-CT"/>
    <n v="18351295"/>
    <s v="912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n v="0"/>
    <n v="34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n v="0"/>
    <n v="340010"/>
    <s v="LARGE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n v="0"/>
    <n v="340010"/>
    <s v="LARGE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n v="0"/>
    <n v="340010"/>
    <s v="LARGE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n v="0"/>
    <n v="340010"/>
    <s v="LARGE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s v="LARGE"/>
    <s v="Over 1m"/>
    <s v="New York-Newark, NY-NJ-CT"/>
    <n v="18351295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n v="0"/>
    <n v="34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n v="0"/>
    <n v="340010"/>
    <s v="LARGE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06"/>
    <s v="Shop Equipment"/>
    <m/>
    <x v="0"/>
    <n v="1"/>
    <s v="Capital"/>
    <s v="2"/>
    <m/>
    <s v="4"/>
    <m/>
    <s v="2"/>
    <s v="0"/>
    <s v="6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n v="0"/>
    <n v="340010"/>
    <s v="LARGE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12"/>
    <s v="Work Trains"/>
    <m/>
    <x v="0"/>
    <n v="1"/>
    <s v="Capital"/>
    <s v="2"/>
    <m/>
    <s v="4"/>
    <m/>
    <s v="2"/>
    <s v="1"/>
    <s v="2"/>
  </r>
  <r>
    <s v="NJ44X006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s v="LARGE"/>
    <s v="Over 1m"/>
    <s v="New York-Newark, NY-NJ-CT"/>
    <n v="18351295"/>
    <s v="12400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NJ44X007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s v="LARGE"/>
    <s v="Over 1m"/>
    <s v="New York-Newark, NY-NJ-CT"/>
    <n v="18351295"/>
    <s v="12400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s v="LARGE"/>
    <s v="Over 1m"/>
    <s v="New York-Newark, NY-NJ-CT"/>
    <n v="18351295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s v="LARGE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s v="LARGE"/>
    <s v="Over 1m"/>
    <s v="Philadelphia, PA-NJ-DE-MD"/>
    <n v="5441567"/>
    <s v="12701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s v="MEDIUM"/>
    <s v="200k - 1m"/>
    <s v="Trenton, NJ"/>
    <n v="296668"/>
    <s v="12702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s v="MEDIUM"/>
    <s v="200k - 1m"/>
    <s v="Atlantic City, NJ"/>
    <n v="248402"/>
    <s v="12703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3"/>
    <n v="54"/>
    <x v="16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3"/>
    <n v="54"/>
    <x v="16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s v="MEDIUM"/>
    <s v="200k - 1m"/>
    <s v="Trenton, NJ"/>
    <n v="296668"/>
    <s v="12701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3"/>
    <n v="54"/>
    <x v="16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s v="MEDIUM"/>
    <s v="200k - 1m"/>
    <s v="Atlantic City, NJ"/>
    <n v="248402"/>
    <s v="12702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s v="LARGE"/>
    <s v="Over 1m"/>
    <s v="Philadelphia, PA-NJ-DE-MD"/>
    <n v="5441567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s v="LARGE"/>
    <s v="Over 1m"/>
    <s v="Philadelphia, PA-NJ-DE-MD"/>
    <n v="5441567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s v="LARGE"/>
    <s v="Over 1m"/>
    <s v="Philadelphia, PA-NJ-DE-MD"/>
    <n v="5441567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s v="STATE"/>
    <s v="Under 50k"/>
    <s v="NEW JERSEY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s v="STATE"/>
    <s v="Under 50k"/>
    <s v="NEW JERSEY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s v="STATE"/>
    <s v="Under 50k"/>
    <s v="NEW JERSEY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s v="STATE"/>
    <s v="Under 50k"/>
    <s v="NEW JERSEY GOV APP"/>
    <n v="0"/>
    <s v="55000"/>
    <s v="  "/>
    <m/>
    <s v="N"/>
    <s v="5572"/>
    <x v="8"/>
    <n v="55"/>
    <s v="Research Projects"/>
    <s v="72"/>
    <s v="557"/>
    <s v="Research Projects"/>
    <s v="00"/>
    <s v="Service Operations"/>
    <m/>
    <x v="0"/>
    <n v="5"/>
    <s v="Research Projects"/>
    <s v="5"/>
    <m/>
    <s v="7"/>
    <m/>
    <s v="2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s v="STATE"/>
    <s v="Under 50k"/>
    <s v="NEW JERSEY GOV APP"/>
    <n v="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NJ65X004"/>
    <n v="65"/>
    <x v="16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s v="STATE"/>
    <s v="Under 50k"/>
    <s v="NEW JERSEY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65X004"/>
    <n v="65"/>
    <x v="16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s v="STATE"/>
    <s v="Under 50k"/>
    <s v="NEW JERSEY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s v="STATE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s v="STATE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s v="STATE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s v="STATE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x v="0"/>
    <n v="7"/>
    <s v="Safety &amp; Security"/>
    <s v="4"/>
    <m/>
    <s v="1"/>
    <m/>
    <s v="0"/>
    <s v="0"/>
    <s v="4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s v="STATE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s v="SMALL"/>
    <s v="50k - 200k"/>
    <s v="Vineland, NJ"/>
    <n v="95259"/>
    <s v="117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10"/>
    <s v="LARGE"/>
    <s v="Over 1m"/>
    <s v="New York-Newark, NY-NJ-CT"/>
    <n v="18351295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40"/>
    <s v="LARGE"/>
    <s v="Over 1m"/>
    <s v="Philadelphia, PA-NJ-DE-MD"/>
    <n v="5441567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630"/>
    <s v="MEDIUM"/>
    <s v="200k - 1m"/>
    <s v="Allentown, PA-NJ"/>
    <n v="664651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760"/>
    <s v="MEDIUM"/>
    <s v="200k - 1m"/>
    <s v="Trenton, NJ"/>
    <n v="296668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1480"/>
    <s v="MEDIUM"/>
    <s v="200k - 1m"/>
    <s v="Atlantic City, NJ"/>
    <n v="248402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2300"/>
    <s v="SMALL"/>
    <s v="50k - 200k"/>
    <s v="Vineland, NJ"/>
    <n v="95259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3410"/>
    <s v="SMALL"/>
    <s v="50k - 200k"/>
    <s v="Twin Rivers-Hightstown, NJ"/>
    <n v="64037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4320"/>
    <s v="SMALL"/>
    <s v="50k - 200k"/>
    <s v="Villas, NJ "/>
    <n v="51291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n v="0"/>
    <n v="340010"/>
    <s v="LARGE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s v="LARGE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n v="0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0"/>
    <s v="Light Rail Cars"/>
    <s v="Light Rail Cars"/>
    <x v="0"/>
    <n v="1"/>
    <s v="Capital"/>
    <s v="2"/>
    <m/>
    <s v="1"/>
    <m/>
    <s v="6"/>
    <s v="2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s v="6"/>
    <s v="2"/>
    <s v="3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760"/>
    <s v="MEDIUM"/>
    <s v="200k - 1m"/>
    <s v="Trenton, NJ"/>
    <n v="296668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s v="6"/>
    <s v="2"/>
    <s v="3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1480"/>
    <s v="MEDIUM"/>
    <s v="200k - 1m"/>
    <s v="Atlantic City, NJ"/>
    <n v="248402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s v="6"/>
    <s v="2"/>
    <s v="3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n v="0"/>
    <n v="340010"/>
    <s v="LARGE"/>
    <s v="Over 1m"/>
    <s v="New York-Newark, NY-NJ-CT"/>
    <n v="18351295"/>
    <s v="12101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760"/>
    <s v="MEDIUM"/>
    <s v="200k - 1m"/>
    <s v="Trenton, NJ"/>
    <n v="296668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n v="0"/>
    <n v="340010"/>
    <s v="LARGE"/>
    <s v="Over 1m"/>
    <s v="New York-Newark, NY-NJ-CT"/>
    <n v="18351295"/>
    <s v="12100"/>
    <s v="  "/>
    <m/>
    <s v="N"/>
    <s v="1218"/>
    <x v="4"/>
    <n v="12"/>
    <s v="Fixed Guideway"/>
    <s v="18"/>
    <s v="121"/>
    <s v="Lease - Expansion"/>
    <s v="24"/>
    <s v="Commuter Locomotive Diesel"/>
    <s v="Commuter Locomotive Diesel"/>
    <x v="0"/>
    <n v="1"/>
    <s v="Capital"/>
    <s v="2"/>
    <m/>
    <s v="1"/>
    <m/>
    <s v="8"/>
    <s v="2"/>
    <s v="4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s v="LARGE"/>
    <s v="Over 1m"/>
    <s v="New York-Newark, NY-NJ-CT"/>
    <n v="18351295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s v="LARGE"/>
    <s v="Over 1m"/>
    <s v="New York-Newark, NY-NJ-CT"/>
    <n v="18351295"/>
    <s v="12302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s v="LARGE"/>
    <s v="Over 1m"/>
    <s v="New York-Newark, NY-NJ-CT"/>
    <n v="18351295"/>
    <s v="12303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s v="LARGE"/>
    <s v="Over 1m"/>
    <s v="New York-Newark, NY-NJ-CT"/>
    <n v="18351295"/>
    <s v="12900"/>
    <s v="  "/>
    <m/>
    <s v="N"/>
    <s v="1294"/>
    <x v="4"/>
    <n v="12"/>
    <s v="Fixed Guideway"/>
    <s v="94"/>
    <s v="129"/>
    <s v="Rehab / Renovation"/>
    <s v="01"/>
    <s v="Historic Mass Transp. Bldgs., including Operations"/>
    <m/>
    <x v="0"/>
    <n v="1"/>
    <s v="Capital"/>
    <s v="2"/>
    <m/>
    <s v="9"/>
    <m/>
    <s v="4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n v="0"/>
    <n v="343410"/>
    <s v="SMALL"/>
    <s v="50k - 200k"/>
    <s v="Twin Rivers-Hightstown, NJ"/>
    <n v="64037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n v="0"/>
    <n v="344320"/>
    <s v="SMALL"/>
    <s v="50k - 200k"/>
    <s v="Villas, NJ "/>
    <n v="5129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s v="LARGE"/>
    <s v="Over 1m"/>
    <s v="New York-Newark, NY-NJ-CT"/>
    <n v="18351295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40"/>
    <s v="LARGE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s v="MEDIUM"/>
    <s v="200k - 1m"/>
    <s v="Trenton, NJ"/>
    <n v="296668"/>
    <s v="12701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1480"/>
    <s v="MEDIUM"/>
    <s v="200k - 1m"/>
    <s v="Atlantic City, NJ"/>
    <n v="24840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s v="MEDIUM"/>
    <s v="200k - 1m"/>
    <s v="Atlantic City, NJ"/>
    <n v="248402"/>
    <s v="12702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s v="SMALL"/>
    <s v="50k - 200k"/>
    <s v="Villas, NJ "/>
    <n v="51291"/>
    <s v="12703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s v="LARGE"/>
    <s v="Over 1m"/>
    <s v="Philadelphia, PA-NJ-DE-MD"/>
    <n v="5441567"/>
    <s v="12100"/>
    <s v="  "/>
    <m/>
    <s v="N"/>
    <s v="1214"/>
    <x v="4"/>
    <n v="12"/>
    <s v="Fixed Guideway"/>
    <s v="14"/>
    <s v="121"/>
    <s v="Rehabilitation / Rebuild"/>
    <s v="21"/>
    <s v="Heavy Rail Cars"/>
    <s v="Heavy Rail Cars"/>
    <x v="0"/>
    <n v="1"/>
    <s v="Capital"/>
    <s v="2"/>
    <m/>
    <s v="1"/>
    <m/>
    <s v="4"/>
    <s v="2"/>
    <s v="1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s v="LARGE"/>
    <s v="Over 1m"/>
    <s v="Philadelphia, PA-NJ-DE-MD"/>
    <n v="5441567"/>
    <s v="12700"/>
    <s v="  "/>
    <m/>
    <s v="N"/>
    <s v="1275"/>
    <x v="4"/>
    <n v="12"/>
    <s v="Fixed Guideway"/>
    <s v="75"/>
    <s v="127"/>
    <s v="Real Estate (R/W)"/>
    <s v="97"/>
    <s v="Rehabilitation"/>
    <m/>
    <x v="0"/>
    <n v="1"/>
    <s v="Capital"/>
    <s v="2"/>
    <m/>
    <s v="7"/>
    <m/>
    <s v="5"/>
    <s v="9"/>
    <s v="7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s v="LARGE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s v="LARGE"/>
    <s v="Over 1m"/>
    <s v="Philadelphia, PA-NJ-DE-MD"/>
    <n v="5441567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s v="SMALL"/>
    <s v="50k - 200k"/>
    <s v="Twin Rivers-Hightstown, NJ "/>
    <n v="64037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s v="MEDIUM"/>
    <s v="200k - 1m"/>
    <s v="Atlantic City, NJ"/>
    <n v="248402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s v="LARGE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s v="SMALL"/>
    <s v="50k - 200k"/>
    <s v="Twin Rivers-Hightstown, NJ "/>
    <n v="64037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0"/>
    <s v="Light Rail Cars"/>
    <s v="Light Rail Cars"/>
    <x v="0"/>
    <n v="1"/>
    <s v="Capital"/>
    <s v="2"/>
    <m/>
    <s v="1"/>
    <m/>
    <s v="6"/>
    <s v="2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s v="6"/>
    <s v="2"/>
    <s v="3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s v="LARGE"/>
    <s v="Over 1m"/>
    <s v="Philadelphia, PA-NJ-DE-MD"/>
    <n v="5441567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s v="MEDIUM"/>
    <s v="200k - 1m"/>
    <s v="Trenton, NJ"/>
    <n v="296668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s v="MEDIUM"/>
    <s v="200k - 1m"/>
    <s v="Atlantic City, NJ"/>
    <n v="248402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s v="SMALL"/>
    <s v="50k - 200k"/>
    <s v="Vineland, NJ"/>
    <n v="95259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s v="SMALL"/>
    <s v="50k - 200k"/>
    <s v="Twin Rivers-Hightstown, NJ "/>
    <n v="64037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s v="LARGE"/>
    <s v="Over 1m"/>
    <s v="New York-Newark, NY-NJ-CT"/>
    <n v="18351295"/>
    <s v="12101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s v="LARGE"/>
    <s v="Over 1m"/>
    <s v="New York-Newark, NY-NJ-CT"/>
    <n v="18351295"/>
    <s v="12100"/>
    <s v="  "/>
    <m/>
    <s v="N"/>
    <s v="1218"/>
    <x v="4"/>
    <n v="12"/>
    <s v="Fixed Guideway"/>
    <s v="18"/>
    <s v="121"/>
    <s v="Lease - Expansion"/>
    <s v="24"/>
    <s v="Commuter Locomotive Diesel"/>
    <s v="Commuter Locomotive Diesel"/>
    <x v="0"/>
    <n v="1"/>
    <s v="Capital"/>
    <s v="2"/>
    <m/>
    <s v="1"/>
    <m/>
    <s v="8"/>
    <s v="2"/>
    <s v="4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s v="SMALL"/>
    <s v="50k - 200k"/>
    <s v="Vineland, NJ"/>
    <n v="952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s v="SMALL"/>
    <s v="50k - 200k"/>
    <s v="Twin Rivers-Hightstown, NJ "/>
    <n v="64037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s v="MEDIUM"/>
    <s v="200k - 1m"/>
    <s v="Allentown, PA-NJ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s v="MEDIUM"/>
    <s v="200k - 1m"/>
    <s v="Trenton, NJ"/>
    <n v="29666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s v="MEDIUM"/>
    <s v="200k - 1m"/>
    <s v="Atlantic City, NJ"/>
    <n v="2484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s v="SMALL"/>
    <s v="50k - 200k"/>
    <s v="Villas, NJ "/>
    <n v="512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s v="LARGE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s v="MEDIUM"/>
    <s v="200k - 1m"/>
    <s v="Atlantic City, NJ"/>
    <n v="24840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5X028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5X028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5X029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s v="LARGE"/>
    <s v="Over 1m"/>
    <s v="New York-Newark, NY-NJ-CT"/>
    <n v="18351295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s v="LARGE"/>
    <s v="Over 1m"/>
    <s v="New York-Newark, NY-NJ-CT"/>
    <n v="18351295"/>
    <s v="11702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s v="MEDIUM"/>
    <s v="200k - 1m"/>
    <s v="Albuquerque, NM"/>
    <n v="74131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s v="MEDIUM"/>
    <s v="200k - 1m"/>
    <s v="Albuquerque, NM"/>
    <n v="74131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s v="MEDIUM"/>
    <s v="200k - 1m"/>
    <s v="Albuquerque, NM"/>
    <n v="741318"/>
    <s v="11401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s v="MEDIUM"/>
    <s v="200k - 1m"/>
    <s v="Albuquerque, NM"/>
    <n v="74131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s v="SMALL"/>
    <s v="50k - 200k"/>
    <s v="Las Cruces, NM"/>
    <n v="12860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s v="SMALL"/>
    <s v="50k - 200k"/>
    <s v="Santa Fe, NM"/>
    <n v="89284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18X074"/>
    <n v="18"/>
    <x v="40"/>
    <s v="49 USC 5311 - Nonurbanized Area Programs"/>
    <n v="5311"/>
    <x v="2"/>
    <m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s v="STATE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3"/>
    <n v="18"/>
    <x v="40"/>
    <s v="49 USC 5311 - Nonurbanized Area Programs"/>
    <n v="5311"/>
    <x v="2"/>
    <m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s v="STATE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s v="STATE"/>
    <s v="Under 50k"/>
    <s v="NEW MEXICO GOV APP"/>
    <n v="0"/>
    <s v="634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s v="STATE"/>
    <s v="Under 50k"/>
    <s v="NEW MEXIC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s v="STATE"/>
    <s v="Under 50k"/>
    <s v="NEW MEXICO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s v="STATE"/>
    <s v="Under 50k"/>
    <s v="NEW MEXIC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s v="STATE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s v="STATE"/>
    <s v="Under 50k"/>
    <s v="NEW MEXICO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s v="STATE"/>
    <s v="Under 50k"/>
    <s v="NEW MEXICO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s v="STATE"/>
    <s v="Under 50k"/>
    <s v="NEW MEXICO GOV APP"/>
    <n v="0"/>
    <s v="6350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NM18X085"/>
    <n v="18"/>
    <x v="40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s v="STATE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5"/>
    <n v="18"/>
    <x v="40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s v="STATE"/>
    <s v="Under 50k"/>
    <s v="NEW MEXICO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M18X086"/>
    <n v="18"/>
    <x v="40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s v="STATE"/>
    <s v="Under 50k"/>
    <s v="NEW MEXICO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18X086"/>
    <n v="18"/>
    <x v="40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s v="STATE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7"/>
    <n v="18"/>
    <x v="40"/>
    <s v="49 USC 5311 - Nonurbanized Area Programs"/>
    <n v="5311"/>
    <x v="2"/>
    <m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s v="STATE"/>
    <s v="Under 50k"/>
    <s v="NEW MEXICO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8"/>
    <n v="18"/>
    <x v="40"/>
    <s v="49 USC 5311 - Nonurbanized Area Programs"/>
    <n v="5311"/>
    <x v="2"/>
    <m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s v="STATE"/>
    <s v="Under 50k"/>
    <s v="NEW MEXICO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M205014"/>
    <n v="20"/>
    <x v="40"/>
    <s v="49 USC 5320 - Paul S. Sarbanes Transit in Parks Program                    "/>
    <n v="5320"/>
    <x v="15"/>
    <m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s v="MEDIUM"/>
    <s v="200k - 1m"/>
    <s v="Albuquerque, NM"/>
    <n v="741318"/>
    <s v="129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M20X002"/>
    <n v="20"/>
    <x v="40"/>
    <s v="49 USC 5320 - Paul S. Sarbanes Transit in Parks Program                    "/>
    <n v="5320"/>
    <x v="15"/>
    <m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s v="SMALL"/>
    <s v="50k - 200k"/>
    <s v="Farmington, NM"/>
    <n v="5304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n v="0"/>
    <n v="350000"/>
    <s v="STATE"/>
    <s v="Under 50k"/>
    <s v="NEW MEXICO GOV APP"/>
    <n v="0"/>
    <s v="11101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s v="STATE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n v="0"/>
    <n v="350000"/>
    <s v="STATE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s v="STATE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s v="STATE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s v="STATE"/>
    <s v="Under 50k"/>
    <s v="NEW MEXICO GOV APP"/>
    <n v="0"/>
    <s v="11101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s v="STATE"/>
    <s v="Under 50k"/>
    <s v="NEW MEXICO GOV APP"/>
    <n v="0"/>
    <s v="11101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s v="STATE"/>
    <s v="Under 50k"/>
    <s v="NEW MEXICO GOV APP"/>
    <n v="0"/>
    <s v="11301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s v="STATE"/>
    <s v="Under 50k"/>
    <s v="NEW MEXICO GOV APP"/>
    <n v="0"/>
    <s v="11301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s v="SMALL"/>
    <s v="50k - 200k"/>
    <s v="Las Cruces, NM"/>
    <n v="128600"/>
    <s v="11101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s v="SMALL"/>
    <s v="50k - 200k"/>
    <s v="Santa Fe, NM"/>
    <n v="89284"/>
    <s v="11301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s v="SMALL"/>
    <s v="50k - 200k"/>
    <s v="Farmington, NM"/>
    <n v="53049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s v="STATE"/>
    <s v="Under 50k"/>
    <s v="NEW MEXICO GOV APP"/>
    <n v="0"/>
    <s v="11101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s v="STATE"/>
    <s v="Under 50k"/>
    <s v="NEW MEXICO GOV APP"/>
    <n v="0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s v="SMALL"/>
    <s v="50k - 200k"/>
    <s v="Las Cruces, NM"/>
    <n v="128600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s v="SMALL"/>
    <s v="50k - 200k"/>
    <s v="Farmington, NM"/>
    <n v="53049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s v="SMALL"/>
    <s v="50k - 200k"/>
    <s v="Los Lunas, NM "/>
    <n v="63758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s v="STATE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s v="STATE"/>
    <s v="Under 50k"/>
    <s v="NEW MEXICO GOV APP"/>
    <n v="0"/>
    <s v="11101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s v="SMALL"/>
    <s v="50k - 200k"/>
    <s v="Santa Fe, NM"/>
    <n v="89284"/>
    <s v="11301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M540002"/>
    <n v="54"/>
    <x v="40"/>
    <s v="49 USC 5337 - State of Good Repair Formula Grants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s v="MEDIUM"/>
    <s v="200k - 1m"/>
    <s v="Albuquerque, NM"/>
    <n v="74131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s v="MEDIUM"/>
    <s v="200k - 1m"/>
    <s v="Albuquerque, NM"/>
    <n v="74131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s v="MEDIUM"/>
    <s v="200k - 1m"/>
    <s v="Albuquerque, NM"/>
    <n v="741318"/>
    <s v="111 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s v="MEDIUM"/>
    <s v="200k - 1m"/>
    <s v="Albuquerque, NM"/>
    <n v="741318"/>
    <s v="111 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s v="MEDIUM"/>
    <s v="200k - 1m"/>
    <s v="Albuquerque, NM"/>
    <n v="741318"/>
    <s v="111 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n v="0"/>
    <n v="350710"/>
    <s v="MEDIUM"/>
    <s v="200k - 1m"/>
    <s v="Albuquerque, NM"/>
    <n v="741318"/>
    <s v="111 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s v="MEDIUM"/>
    <s v="200k - 1m"/>
    <s v="Albuquerque, NM"/>
    <n v="741318"/>
    <s v="111 0"/>
    <s v="CN"/>
    <s v="COMPRESSED NATURAL GAS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n v="0"/>
    <n v="350710"/>
    <s v="MEDIUM"/>
    <s v="200k - 1m"/>
    <s v="Albuquerque, NM"/>
    <n v="741318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n v="0"/>
    <n v="350710"/>
    <s v="MEDIUM"/>
    <s v="200k - 1m"/>
    <s v="Albuquerque, NM"/>
    <n v="741318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M90X130"/>
    <n v="90"/>
    <x v="40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s v="MEDIUM"/>
    <s v="200k - 1m"/>
    <s v="Albuquerque, NM"/>
    <n v="741318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NM90X130"/>
    <n v="90"/>
    <x v="40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s v="MEDIUM"/>
    <s v="200k - 1m"/>
    <s v="Albuquerque, NM"/>
    <n v="74131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M90X131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s v="MEDIUM"/>
    <s v="200k - 1m"/>
    <s v="Albuquerque, NM"/>
    <n v="74131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NM90X132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s v="MEDIUM"/>
    <s v="200k - 1m"/>
    <s v="Albuquerque, NM"/>
    <n v="74131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M90X132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s v="MEDIUM"/>
    <s v="200k - 1m"/>
    <s v="Albuquerque, NM"/>
    <n v="741318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M90X132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s v="MEDIUM"/>
    <s v="200k - 1m"/>
    <s v="Albuquerque, NM"/>
    <n v="741318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M90X133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s v="MEDIUM"/>
    <s v="200k - 1m"/>
    <s v="Albuquerque, NM"/>
    <n v="741318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NM90X133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s v="MEDIUM"/>
    <s v="200k - 1m"/>
    <s v="Albuquerque, NM"/>
    <n v="74131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M90X134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s v="MEDIUM"/>
    <s v="200k - 1m"/>
    <s v="Albuquerque, NM"/>
    <n v="741318"/>
    <s v="1112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s v="SMALL"/>
    <s v="50k - 200k"/>
    <s v="Las Cruces, NM"/>
    <n v="12860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s v="SMALL"/>
    <s v="50k - 200k"/>
    <s v="Las Cruces, NM"/>
    <n v="12860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s v="SMALL"/>
    <s v="50k - 200k"/>
    <s v="Las Cruces, NM"/>
    <n v="1286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s v="SMALL"/>
    <s v="50k - 200k"/>
    <s v="Las Cruces, NM"/>
    <n v="12860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s v="SMALL"/>
    <s v="50k - 200k"/>
    <s v="Farmington, NM"/>
    <n v="5304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s v="SMALL"/>
    <s v="50k - 200k"/>
    <s v="Farmington, NM"/>
    <n v="5304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s v="SMALL"/>
    <s v="50k - 200k"/>
    <s v="Farmington, NM"/>
    <n v="5304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s v="SMALL"/>
    <s v="50k - 200k"/>
    <s v="Farmington, NM"/>
    <n v="5304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M95X020"/>
    <n v="95"/>
    <x v="40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s v="MEDIUM"/>
    <s v="200k - 1m"/>
    <s v="Albuquerque, NM"/>
    <n v="74131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NM95X021"/>
    <n v="95"/>
    <x v="40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s v="MEDIUM"/>
    <s v="200k - 1m"/>
    <s v="Albuquerque, NM"/>
    <n v="741318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M95X022"/>
    <n v="95"/>
    <x v="40"/>
    <s v="49 USC 5307 - Urbanized Area Formula (FHWA xfer FY 2007 fwd)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s v="SMALL"/>
    <s v="50k - 200k"/>
    <s v="Santa Fe, NM"/>
    <n v="89284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s v="MEDIUM"/>
    <s v="200k - 1m"/>
    <s v="Albuquerque, NM"/>
    <n v="741318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s v="MEDIUM"/>
    <s v="200k - 1m"/>
    <s v="Albuquerque, NM"/>
    <n v="741318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s v="MEDIUM"/>
    <s v="200k - 1m"/>
    <s v="Albuquerque, NM"/>
    <n v="74131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s v="MEDIUM"/>
    <s v="200k - 1m"/>
    <s v="Albuquerque, NM"/>
    <n v="741318"/>
    <s v="1134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M95X024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s v="MEDIUM"/>
    <s v="200k - 1m"/>
    <s v="Albuquerque, NM"/>
    <n v="74131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NM95X025"/>
    <n v="95"/>
    <x v="40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s v="MEDIUM"/>
    <s v="200k - 1m"/>
    <s v="Albuquerque, NM"/>
    <n v="741318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V160039"/>
    <n v="16"/>
    <x v="41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s v="SMALL"/>
    <s v="50k - 200k"/>
    <s v="Carson City, NV"/>
    <n v="58079"/>
    <s v="117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V160039"/>
    <n v="16"/>
    <x v="41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n v="0"/>
    <n v="323920"/>
    <s v="SMALL"/>
    <s v="50k - 200k"/>
    <s v="Carson City, NV"/>
    <n v="5807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V160039"/>
    <n v="16"/>
    <x v="41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s v="SMALL"/>
    <s v="50k - 200k"/>
    <s v="Carson City, NV"/>
    <n v="5807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V16X003"/>
    <n v="16"/>
    <x v="41"/>
    <s v="49 USC 5310 - Elderly and Individuals with Disabilities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s v="MEDIUM"/>
    <s v="200k - 1m"/>
    <s v="Reno, NV-CA"/>
    <n v="392141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s v="MEDIUM"/>
    <s v="200k - 1m"/>
    <s v="Reno, NV-CA"/>
    <n v="392141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s v="MEDIUM"/>
    <s v="200k - 1m"/>
    <s v="Reno, NV-CA"/>
    <n v="392141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s v="MEDIUM"/>
    <s v="200k - 1m"/>
    <s v="Reno, NV-CA"/>
    <n v="3921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s v="STATE"/>
    <s v="Under 50k"/>
    <s v="NEVAD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s v="STATE"/>
    <s v="Under 50k"/>
    <s v="NEVAD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s v="STATE"/>
    <s v="Under 50k"/>
    <s v="NEVAD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s v="STATE"/>
    <s v="Under 50k"/>
    <s v="NEVA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s v="STATE"/>
    <s v="Under 50k"/>
    <s v="NEVAD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s v="STATE"/>
    <s v="Under 50k"/>
    <s v="NEVADA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s v="STATE"/>
    <s v="Under 50k"/>
    <s v="NEVAD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s v="STATE"/>
    <s v="Under 50k"/>
    <s v="NEVAD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NV18X040"/>
    <n v="18"/>
    <x v="41"/>
    <s v="49 USC 5311 - Nonurbanized Area Programs"/>
    <n v="5311"/>
    <x v="2"/>
    <m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s v="STATE"/>
    <s v="Under 50k"/>
    <s v="NEVADA GOV APP"/>
    <n v="0"/>
    <s v="992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s v="MEDIUM"/>
    <s v="200k - 1m"/>
    <s v="Reno, NV-CA"/>
    <n v="39214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s v="MEDIUM"/>
    <s v="200k - 1m"/>
    <s v="Reno, NV-CA"/>
    <n v="392141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s v="MEDIUM"/>
    <s v="200k - 1m"/>
    <s v="Reno, NV-CA"/>
    <n v="39214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s v="MEDIUM"/>
    <s v="200k - 1m"/>
    <s v="Reno, NV-CA"/>
    <n v="39214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V340005"/>
    <n v="34"/>
    <x v="41"/>
    <s v="49 USC 5339 - Bus and Bus Facilities Formula (FY2013 and forward)"/>
    <n v="5339"/>
    <x v="4"/>
    <s v="CAPITAL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s v="SMALL"/>
    <s v="50k - 200k"/>
    <s v="Carson City, NV"/>
    <n v="58079"/>
    <s v="117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NV790002"/>
    <n v="79"/>
    <x v="41"/>
    <s v="TIGER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s v="LARGE"/>
    <s v="Over 1m"/>
    <s v="Las Vegas-Henderson, NV"/>
    <n v="1886011"/>
    <s v="11200"/>
    <s v="  "/>
    <m/>
    <s v="N"/>
    <s v="1123"/>
    <x v="0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s v="MEDIUM"/>
    <s v="200k - 1m"/>
    <s v="Reno, NV-CA"/>
    <n v="392141"/>
    <s v="11500"/>
    <s v="  "/>
    <m/>
    <s v="N"/>
    <s v="1251"/>
    <x v="4"/>
    <n v="12"/>
    <s v="Fixed Guideway"/>
    <s v="51"/>
    <s v="125"/>
    <s v="Engineering and Design"/>
    <s v="02"/>
    <s v="AC Power / Lighting Sys"/>
    <m/>
    <x v="0"/>
    <n v="1"/>
    <s v="Capital"/>
    <s v="2"/>
    <m/>
    <s v="5"/>
    <m/>
    <s v="1"/>
    <s v="0"/>
    <s v="2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s v="MEDIUM"/>
    <s v="200k - 1m"/>
    <s v="Reno, NV-CA"/>
    <n v="392141"/>
    <s v="11500"/>
    <s v="  "/>
    <m/>
    <s v="N"/>
    <s v="1253"/>
    <x v="4"/>
    <n v="12"/>
    <s v="Fixed Guideway"/>
    <s v="53"/>
    <s v="125"/>
    <s v="Construction"/>
    <s v="02"/>
    <s v="AC Power / Lighting Sys"/>
    <m/>
    <x v="0"/>
    <n v="1"/>
    <s v="Capital"/>
    <s v="2"/>
    <m/>
    <s v="5"/>
    <m/>
    <s v="3"/>
    <s v="0"/>
    <s v="2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s v="MEDIUM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3"/>
    <s v="Landscaping / Scenic Beautification"/>
    <m/>
    <x v="0"/>
    <n v="1"/>
    <s v="Capital"/>
    <s v="2"/>
    <m/>
    <s v="9"/>
    <m/>
    <s v="1"/>
    <s v="0"/>
    <s v="3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s v="MEDIUM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5"/>
    <s v="Ped. Access / Walkways"/>
    <m/>
    <x v="0"/>
    <n v="1"/>
    <s v="Capital"/>
    <s v="2"/>
    <m/>
    <s v="9"/>
    <m/>
    <s v="1"/>
    <s v="0"/>
    <s v="5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s v="MEDIUM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6"/>
    <s v="Bicycle Access, Facilities &amp; Equipment on Buses"/>
    <m/>
    <x v="0"/>
    <n v="1"/>
    <s v="Capital"/>
    <s v="2"/>
    <m/>
    <s v="9"/>
    <m/>
    <s v="1"/>
    <s v="0"/>
    <s v="6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s v="MEDIUM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9"/>
    <s v="Enhanced ADA Access"/>
    <m/>
    <x v="0"/>
    <n v="1"/>
    <s v="Capital"/>
    <s v="2"/>
    <m/>
    <s v="9"/>
    <m/>
    <s v="1"/>
    <s v="0"/>
    <s v="9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s v="MEDIUM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s v="MEDIUM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s v="MEDIUM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s v="MEDIUM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NV800018"/>
    <n v="80"/>
    <x v="41"/>
    <s v="49 USC 5305 - Planning Programs/5303/5313(b)"/>
    <n v="5305"/>
    <x v="14"/>
    <m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s v="STATE"/>
    <s v="Under 50k"/>
    <s v="NEVADA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s v="LARGE"/>
    <s v="Over 1m"/>
    <s v="Las Vegas-Henderson, NV"/>
    <n v="188601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s v="LARGE"/>
    <s v="Over 1m"/>
    <s v="Las Vegas-Henderson, NV"/>
    <n v="1886011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s v="LARGE"/>
    <s v="Over 1m"/>
    <s v="Las Vegas-Henderson, NV"/>
    <n v="1886011"/>
    <s v="11200"/>
    <s v="  "/>
    <m/>
    <s v="N"/>
    <s v="1123"/>
    <x v="0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s v="LARGE"/>
    <s v="Over 1m"/>
    <s v="Las Vegas-Henderson, NV"/>
    <n v="1886011"/>
    <s v="11400"/>
    <s v="  "/>
    <m/>
    <s v="N"/>
    <s v="1143"/>
    <x v="5"/>
    <n v="11"/>
    <s v="Bus"/>
    <s v="43"/>
    <s v="114"/>
    <s v="Construction"/>
    <s v="20"/>
    <s v="Miscellaneous"/>
    <m/>
    <x v="0"/>
    <n v="1"/>
    <s v="Capital"/>
    <s v="1"/>
    <m/>
    <s v="4"/>
    <m/>
    <s v="3"/>
    <s v="2"/>
    <s v="0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s v="LARGE"/>
    <s v="Over 1m"/>
    <s v="Las Vegas-Henderson, NV"/>
    <n v="1886011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s v="LARGE"/>
    <s v="Over 1m"/>
    <s v="Las Vegas-Henderson, NV"/>
    <n v="188601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s v="STATE"/>
    <s v="Under 50k"/>
    <s v="NEVAD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s v="STATE"/>
    <s v="Under 50k"/>
    <s v="NEVAD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s v="STATE"/>
    <s v="Under 50k"/>
    <s v="NEVAD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s v="STATE"/>
    <s v="Under 50k"/>
    <s v="NEVADA GOV APP"/>
    <n v="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s v="STATE"/>
    <s v="Under 50k"/>
    <s v="NEVAD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s v="STATE"/>
    <s v="Under 50k"/>
    <s v="NEVADA GOV APP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s v="STATE"/>
    <s v="Under 50k"/>
    <s v="NEVADA GOV APP"/>
    <n v="0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s v="STATE"/>
    <s v="Under 50k"/>
    <s v="NEVA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s v="MEDIUM"/>
    <s v="200k - 1m"/>
    <s v="Reno, NV-CA"/>
    <n v="39214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s v="MEDIUM"/>
    <s v="200k - 1m"/>
    <s v="Reno, NV-CA"/>
    <n v="39214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s v="MEDIUM"/>
    <s v="200k - 1m"/>
    <s v="Reno, NV-CA"/>
    <n v="39214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s v="MEDIUM"/>
    <s v="200k - 1m"/>
    <s v="Reno, NV-CA"/>
    <n v="39214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s v="MEDIUM"/>
    <s v="200k - 1m"/>
    <s v="Reno, NV-CA"/>
    <n v="392141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NV95X012"/>
    <n v="95"/>
    <x v="41"/>
    <s v="49 USC 5307 - Urbanized Area Formula (FHWA xfer FY 2007 fwd)"/>
    <n v="5307"/>
    <x v="6"/>
    <m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n v="1806750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V95X013"/>
    <n v="95"/>
    <x v="41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s v="MEDIUM"/>
    <s v="200k - 1m"/>
    <s v="Reno, NV-CA"/>
    <n v="392141"/>
    <s v="11700"/>
    <s v="  "/>
    <m/>
    <s v="N"/>
    <s v="1176"/>
    <x v="0"/>
    <n v="11"/>
    <s v="Bus"/>
    <s v="76"/>
    <s v="117"/>
    <s v="Real Estate (Other)"/>
    <s v="91"/>
    <s v="Acquisition"/>
    <m/>
    <x v="0"/>
    <n v="1"/>
    <s v="Capital"/>
    <s v="1"/>
    <m/>
    <s v="7"/>
    <m/>
    <s v="6"/>
    <s v="9"/>
    <s v="1"/>
  </r>
  <r>
    <s v="NV95X013"/>
    <n v="95"/>
    <x v="41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s v="MEDIUM"/>
    <s v="200k - 1m"/>
    <s v="Reno, NV-CA"/>
    <n v="392141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NY12X001"/>
    <n v="12"/>
    <x v="12"/>
    <s v="FY06 Sec 112 Annual App Act Demo Funds  "/>
    <n v="112"/>
    <x v="22"/>
    <m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s v="LARGE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NY16X008"/>
    <n v="16"/>
    <x v="12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s v="LARGE"/>
    <s v="Over 1m"/>
    <s v="New York-Newark, NY-NJ-CT"/>
    <n v="18351295"/>
    <s v="647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NY16X008"/>
    <n v="16"/>
    <x v="12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s v="LARGE"/>
    <s v="Over 1m"/>
    <s v="New York-Newark, NY-NJ-CT"/>
    <n v="18351295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s v="LARGE"/>
    <s v="Over 1m"/>
    <s v="New York-Newark, NY-NJ-CT"/>
    <n v="18351295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s v="LARGE"/>
    <s v="Over 1m"/>
    <s v="New York-Newark, NY-NJ-CT"/>
    <n v="18351295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s v="LARGE"/>
    <s v="Over 1m"/>
    <s v="New York-Newark, NY-NJ-CT"/>
    <n v="18351295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s v="LARGE"/>
    <s v="Over 1m"/>
    <s v="New York-Newark, NY-NJ-CT"/>
    <n v="18351295"/>
    <s v="11200"/>
    <s v="  "/>
    <m/>
    <s v="N"/>
    <s v="1123"/>
    <x v="0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s v="LARGE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s v="LARGE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s v="LARGE"/>
    <s v="Over 1m"/>
    <s v="New York-Newark, NY-NJ-CT"/>
    <n v="18351295"/>
    <s v="117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s v="LARGE"/>
    <s v="Over 1m"/>
    <s v="New York-Newark, NY-NJ-CT"/>
    <n v="18351295"/>
    <s v="64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s v="LARGE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s v="LARGE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s v="SMALL"/>
    <s v="50k - 200k"/>
    <s v="Elmira, NY"/>
    <n v="67983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s v="SMALL"/>
    <s v="50k - 200k"/>
    <s v="Glens Falls, NY"/>
    <n v="65443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s v="SMALL"/>
    <s v="50k - 200k"/>
    <s v="Binghamton, NY-PA"/>
    <n v="15808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s v="LARGE"/>
    <s v="Over 1m"/>
    <s v="New York-Newark, NY-NJ-CT"/>
    <n v="18351295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s v="MEDIUM"/>
    <s v="200k - 1m"/>
    <s v="Poughkeepsie-Newburgh, NY-NJ"/>
    <n v="423566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s v="LARGE"/>
    <s v="Over 1m"/>
    <s v="New York-Newark, NY-NJ-CT"/>
    <n v="18351295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s v="LARGE"/>
    <s v="Over 1m"/>
    <s v="New York-Newark, NY-NJ-CT"/>
    <n v="18351295"/>
    <s v="55000"/>
    <s v="  "/>
    <m/>
    <s v="N"/>
    <s v="5551"/>
    <x v="8"/>
    <n v="55"/>
    <s v="Research Projects"/>
    <s v="51"/>
    <s v="555"/>
    <s v="Research Projects"/>
    <s v="00"/>
    <s v="Research Projects"/>
    <m/>
    <x v="0"/>
    <n v="5"/>
    <s v="Research Projects"/>
    <s v="5"/>
    <m/>
    <s v="5"/>
    <m/>
    <s v="1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s v="LARGE"/>
    <s v="Over 1m"/>
    <s v="New York-Newark, NY-NJ-CT"/>
    <n v="18351295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s v="STATE"/>
    <s v="Under 50k"/>
    <s v="NEW YORK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s v="STATE"/>
    <s v="Under 50k"/>
    <s v="NEW YORK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s v="STATE"/>
    <s v="Under 50k"/>
    <s v="NEW YORK GOV APP"/>
    <n v="0"/>
    <s v="648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s v="STATE"/>
    <s v="Under 50k"/>
    <s v="NEW YORK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s v="STATE"/>
    <s v="Under 50k"/>
    <s v="NEW YORK GOV APP"/>
    <n v="0"/>
    <s v="634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s v="STATE"/>
    <s v="Under 50k"/>
    <s v="NEW YORK GOV APP"/>
    <n v="0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s v="STATE"/>
    <s v="Under 50k"/>
    <s v="NEW YORK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s v="STATE"/>
    <s v="Under 50k"/>
    <s v="NEW YORK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s v="STATE"/>
    <s v="Under 50k"/>
    <s v="NEW YORK GOV APP"/>
    <n v="0"/>
    <s v="648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s v="STATE"/>
    <s v="Under 50k"/>
    <s v="NEW YORK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s v="STATE"/>
    <s v="Under 50k"/>
    <s v="NEW YORK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s v="STATE"/>
    <s v="Under 50k"/>
    <s v="NEW YORK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s v="STATE"/>
    <s v="Under 50k"/>
    <s v="NEW YORK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s v="STATE"/>
    <s v="Under 50k"/>
    <s v="NEW YORK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s v="STATE"/>
    <s v="Under 50k"/>
    <s v="NEW YORK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s v="STATE"/>
    <s v="Under 50k"/>
    <s v="NEW YORK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s v="STATE"/>
    <s v="Under 50k"/>
    <s v="NEW YORK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s v="STATE"/>
    <s v="Under 50k"/>
    <s v="NEW YORK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s v="LARGE"/>
    <s v="Over 1m"/>
    <s v="New York-Newark, NY-NJ-CT"/>
    <n v="18351295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n v="0"/>
    <n v="360010"/>
    <s v="LARGE"/>
    <s v="Over 1m"/>
    <s v="New York-Newark, NY-NJ-CT"/>
    <n v="1835129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s v="LARGE"/>
    <s v="Over 1m"/>
    <s v="New York-Newark, NY-NJ-CT"/>
    <n v="1835129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s v="LARGE"/>
    <s v="Over 1m"/>
    <s v="New York-Newark, NY-NJ-CT"/>
    <n v="18351295"/>
    <s v="55000"/>
    <s v="  "/>
    <m/>
    <s v="N"/>
    <s v="5010"/>
    <x v="12"/>
    <n v="50"/>
    <s v="Management Training"/>
    <s v="10"/>
    <s v="501"/>
    <s v="Management Training"/>
    <s v="00"/>
    <s v="Management Training"/>
    <m/>
    <x v="0"/>
    <n v="5"/>
    <s v="Research Projects"/>
    <s v="0"/>
    <m/>
    <s v="1"/>
    <m/>
    <s v="0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s v="MEDIUM"/>
    <s v="200k - 1m"/>
    <s v="Poughkeepsie-Newburgh, NY-NJ"/>
    <n v="42356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s v="MEDIUM"/>
    <s v="200k - 1m"/>
    <s v="Poughkeepsie-Newburgh, NY-NJ"/>
    <n v="423566"/>
    <s v="55000"/>
    <s v="  "/>
    <m/>
    <s v="N"/>
    <s v="5515"/>
    <x v="8"/>
    <n v="55"/>
    <s v="Research Projects"/>
    <s v="15"/>
    <s v="551"/>
    <s v="Personnel"/>
    <s v="00"/>
    <s v="Construction Work"/>
    <m/>
    <x v="0"/>
    <n v="5"/>
    <s v="Research Projects"/>
    <s v="5"/>
    <m/>
    <s v="1"/>
    <m/>
    <s v="5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s v="MEDIUM"/>
    <s v="200k - 1m"/>
    <s v="Poughkeepsie-Newburgh, NY-NJ"/>
    <n v="423566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s v="MEDIUM"/>
    <s v="200k - 1m"/>
    <s v="Poughkeepsie-Newburgh, NY-NJ"/>
    <n v="423566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s v="MEDIUM"/>
    <s v="200k - 1m"/>
    <s v="Poughkeepsie-Newburgh, NY-NJ"/>
    <n v="423566"/>
    <s v="55000"/>
    <s v="  "/>
    <m/>
    <s v="N"/>
    <s v="5573"/>
    <x v="8"/>
    <n v="55"/>
    <s v="Research Projects"/>
    <s v="73"/>
    <s v="557"/>
    <s v="Research Projects"/>
    <s v="00"/>
    <s v="Research Projects"/>
    <m/>
    <x v="0"/>
    <n v="5"/>
    <s v="Research Projects"/>
    <s v="5"/>
    <m/>
    <s v="7"/>
    <m/>
    <s v="3"/>
    <s v="0"/>
    <s v="0"/>
  </r>
  <r>
    <s v="NY274063"/>
    <n v="27"/>
    <x v="12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s v="LARGE"/>
    <s v="Over 1m"/>
    <s v="New York-Newark, NY-NJ-CT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NY274063"/>
    <n v="27"/>
    <x v="12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s v="LARGE"/>
    <s v="Over 1m"/>
    <s v="New York-Newark, NY-NJ-CT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NY274064"/>
    <n v="27"/>
    <x v="12"/>
    <s v="49 USC 5327 - Project Management Oversight/Compliance Reviews"/>
    <n v="5327"/>
    <x v="11"/>
    <m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s v="LARGE"/>
    <s v="Over 1m"/>
    <s v="New York-Newark, NY-NJ-CT"/>
    <n v="18351295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NY274065"/>
    <n v="27"/>
    <x v="12"/>
    <s v="49 USC 5327 - Project Management Oversight/Compliance Reviews"/>
    <n v="5327"/>
    <x v="11"/>
    <m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s v="LARGE"/>
    <s v="Over 1m"/>
    <s v="New York-Newark, NY-NJ-CT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NY340002"/>
    <n v="34"/>
    <x v="12"/>
    <s v="49 USC 5339 - Bus and Bus Facilities Formula (FY2013 and forward)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s v="SMALL"/>
    <s v="50k - 200k"/>
    <s v="Saratoga Springs, NY"/>
    <n v="6410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340009"/>
    <n v="34"/>
    <x v="12"/>
    <s v="49 USC 5339 - Bus and Bus Facilities Formula (FY2013 and forward)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s v="MEDIUM"/>
    <s v="200k - 1m"/>
    <s v="Syracuse, NY"/>
    <n v="412317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340010"/>
    <n v="34"/>
    <x v="12"/>
    <s v="49 USC 5339 - Bus and Bus Facilities Formula (FY2013 and forward)"/>
    <n v="5339"/>
    <x v="4"/>
    <s v="CAPITAL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340011"/>
    <n v="34"/>
    <x v="12"/>
    <s v="49 USC 5339 - Bus and Bus Facilities Formula (FY2013 and forward)"/>
    <n v="5339"/>
    <x v="4"/>
    <s v="CAPITAL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s v="SMALL"/>
    <s v="50k - 200k"/>
    <s v="Danbury, CT-NY"/>
    <n v="168136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NY340012"/>
    <n v="34"/>
    <x v="12"/>
    <s v="49 USC 5339 - Bus and Bus Facilities Formula (FY2013 and forward)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s v="LARGE"/>
    <s v="Over 1m"/>
    <s v="New York-Newark, NY-NJ-CT"/>
    <n v="18351295"/>
    <s v="11100"/>
    <s v="DP"/>
    <s v="DIESEL (PARTICULATE TRAP)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NY340013"/>
    <n v="34"/>
    <x v="12"/>
    <s v="49 USC 5339 - Bus and Bus Facilities Formula (FY2013 and forward)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s v="MEDIUM"/>
    <s v="200k - 1m"/>
    <s v="Buffalo, NY"/>
    <n v="93590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340014"/>
    <n v="34"/>
    <x v="12"/>
    <s v="49 USC 5339 - Bus and Bus Facilities Formula (FY2013 and forward)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340015"/>
    <n v="34"/>
    <x v="12"/>
    <s v="49 USC 5339 - Bus and Bus Facilities Formula (FY2013 and forward)"/>
    <n v="5339"/>
    <x v="4"/>
    <s v="CAPITAL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s v="MEDIUM"/>
    <s v="200k - 1m"/>
    <s v="Poughkeepsie-Newburgh, NY-NJ"/>
    <n v="423566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s v="LARGE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4"/>
    <s v="Park and Ride Lot"/>
    <m/>
    <x v="0"/>
    <n v="1"/>
    <s v="Capital"/>
    <s v="1"/>
    <m/>
    <s v="3"/>
    <m/>
    <s v="4"/>
    <s v="0"/>
    <s v="4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s v="LARGE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s v="LARGE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s v="LARGE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9"/>
    <s v="Bus Route Signing"/>
    <m/>
    <x v="0"/>
    <n v="1"/>
    <s v="Capital"/>
    <s v="1"/>
    <m/>
    <s v="3"/>
    <m/>
    <s v="4"/>
    <s v="0"/>
    <s v="9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s v="LARGE"/>
    <s v="Over 1m"/>
    <s v="New York-Newark, NY-NJ-CT"/>
    <n v="18351295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s v="LARGE"/>
    <s v="Over 1m"/>
    <s v="New York-Newark, NY-NJ-CT"/>
    <n v="18351295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s v="LARGE"/>
    <s v="Over 1m"/>
    <s v="New York-Newark, NY-NJ-CT"/>
    <n v="18351295"/>
    <s v="111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s v="LARGE"/>
    <s v="Over 1m"/>
    <s v="New York-Newark, NY-NJ-CT"/>
    <n v="18351295"/>
    <s v="11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s v="LARGE"/>
    <s v="Over 1m"/>
    <s v="New York-Newark, NY-NJ-CT"/>
    <n v="18351295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s v="LARGE"/>
    <s v="Over 1m"/>
    <s v="New York-Newark, NY-NJ-CT"/>
    <n v="18351295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s v="LARGE"/>
    <s v="Over 1m"/>
    <s v="New York-Newark, NY-NJ-CT"/>
    <n v="18351295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s v="LARGE"/>
    <s v="Over 1m"/>
    <s v="New York-Newark, NY-NJ-CT"/>
    <n v="18351295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s v="LARGE"/>
    <s v="Over 1m"/>
    <s v="New York-Newark, NY-NJ-CT"/>
    <n v="18351295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s v="LARGE"/>
    <s v="Over 1m"/>
    <s v="New York-Newark, NY-NJ-CT"/>
    <n v="18351295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s v="LARGE"/>
    <s v="Over 1m"/>
    <s v="New York-Newark, NY-NJ-CT"/>
    <n v="1835129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20"/>
    <s v="Miscellaneous"/>
    <m/>
    <x v="0"/>
    <n v="1"/>
    <s v="Capital"/>
    <s v="2"/>
    <m/>
    <s v="6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s v="LARGE"/>
    <s v="Over 1m"/>
    <s v="New York-Newark, NY-NJ-CT"/>
    <n v="18351295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s v="LARGE"/>
    <s v="Over 1m"/>
    <s v="New York-Newark, NY-NJ-CT"/>
    <n v="18351295"/>
    <s v="300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s v="LARGE"/>
    <s v="Over 1m"/>
    <s v="New York-Newark, NY-NJ-CT"/>
    <n v="18351295"/>
    <s v="300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s v="LARGE"/>
    <s v="Over 1m"/>
    <s v="New York-Newark, NY-NJ-CT"/>
    <n v="18351295"/>
    <s v="300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s v="LARGE"/>
    <s v="Over 1m"/>
    <s v="New York-Newark, NY-NJ-CT"/>
    <n v="18351295"/>
    <s v="300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s v="LARGE"/>
    <s v="Over 1m"/>
    <s v="New York-Newark, NY-NJ-CT"/>
    <n v="18351295"/>
    <s v="300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x v="0"/>
    <n v="3"/>
    <s v="Operating"/>
    <s v="0"/>
    <m/>
    <s v="0"/>
    <m/>
    <s v="9"/>
    <s v="0"/>
    <s v="7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x v="0"/>
    <n v="3"/>
    <s v="Operating"/>
    <s v="0"/>
    <m/>
    <s v="0"/>
    <m/>
    <s v="9"/>
    <s v="0"/>
    <s v="7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x v="0"/>
    <n v="3"/>
    <s v="Operating"/>
    <s v="0"/>
    <m/>
    <s v="0"/>
    <m/>
    <s v="9"/>
    <s v="0"/>
    <s v="7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x v="0"/>
    <n v="3"/>
    <s v="Operating"/>
    <s v="0"/>
    <m/>
    <s v="0"/>
    <m/>
    <s v="9"/>
    <s v="0"/>
    <s v="8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x v="0"/>
    <n v="3"/>
    <s v="Operating"/>
    <s v="0"/>
    <m/>
    <s v="0"/>
    <m/>
    <s v="9"/>
    <s v="0"/>
    <s v="8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5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s v="LARGE"/>
    <s v="Over 1m"/>
    <s v="New York-Newark, NY-NJ-CT"/>
    <n v="18351295"/>
    <s v="12500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NY44X016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Y44X017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3"/>
    <n v="54"/>
    <x v="12"/>
    <s v="49 USC 5337 - State of Good Repair Formula Grants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s v="MEDIUM"/>
    <s v="200k - 1m"/>
    <s v="Buffalo, NY"/>
    <n v="93590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s v="LARGE"/>
    <s v="Over 1m"/>
    <s v="New York-Newark, NY-NJ-CT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s v="LARGE"/>
    <s v="Over 1m"/>
    <s v="New York-Newark, NY-NJ-CT"/>
    <n v="18351295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s v="LARGE"/>
    <s v="Over 1m"/>
    <s v="New York-Newark, NY-NJ-CT"/>
    <n v="18351295"/>
    <s v="12200"/>
    <s v="  "/>
    <m/>
    <s v="N"/>
    <s v="1223"/>
    <x v="4"/>
    <n v="12"/>
    <s v="Fixed Guideway"/>
    <s v="23"/>
    <s v="122"/>
    <s v="Construction"/>
    <s v="06"/>
    <s v="Elevated Structures"/>
    <m/>
    <x v="0"/>
    <n v="1"/>
    <s v="Capital"/>
    <s v="2"/>
    <m/>
    <s v="2"/>
    <m/>
    <s v="3"/>
    <s v="0"/>
    <s v="6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s v="LARGE"/>
    <s v="Over 1m"/>
    <s v="New York-Newark, NY-NJ-CT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x v="0"/>
    <n v="7"/>
    <s v="Safety &amp; Security"/>
    <s v="4"/>
    <m/>
    <s v="1"/>
    <m/>
    <s v="0"/>
    <s v="0"/>
    <s v="4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x v="0"/>
    <n v="7"/>
    <s v="Safety &amp; Security"/>
    <s v="4"/>
    <m/>
    <s v="1"/>
    <m/>
    <s v="0"/>
    <s v="0"/>
    <s v="6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10"/>
    <s v="Safety &amp; Security"/>
    <m/>
    <x v="0"/>
    <n v="7"/>
    <s v="Safety &amp; Security"/>
    <s v="4"/>
    <m/>
    <s v="1"/>
    <m/>
    <s v="0"/>
    <s v="1"/>
    <s v="0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s v="MEDIUM"/>
    <s v="200k - 1m"/>
    <s v="Albany-Schenectady, NY"/>
    <n v="594962"/>
    <s v="116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s v="MEDIUM"/>
    <s v="200k - 1m"/>
    <s v="Albany-Schenectady, NY"/>
    <n v="594962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s v="MEDIUM"/>
    <s v="200k - 1m"/>
    <s v="Albany-Schenectady, NY"/>
    <n v="594962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s v="MEDIUM"/>
    <s v="200k - 1m"/>
    <s v="Albany-Schenectady, NY"/>
    <n v="594962"/>
    <s v="11600"/>
    <s v="  "/>
    <m/>
    <s v="N"/>
    <s v="1161"/>
    <x v="0"/>
    <n v="11"/>
    <s v="Bus"/>
    <s v="61"/>
    <s v="116"/>
    <s v="Engineering and Design"/>
    <s v="02"/>
    <s v="Communications Systems"/>
    <m/>
    <x v="0"/>
    <n v="1"/>
    <s v="Capital"/>
    <s v="1"/>
    <m/>
    <s v="6"/>
    <m/>
    <s v="1"/>
    <s v="0"/>
    <s v="2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s v="MEDIUM"/>
    <s v="200k - 1m"/>
    <s v="Albany-Schenectady, NY"/>
    <n v="594962"/>
    <s v="11600"/>
    <s v="  "/>
    <m/>
    <s v="N"/>
    <s v="1161"/>
    <x v="0"/>
    <n v="11"/>
    <s v="Bus"/>
    <s v="61"/>
    <s v="116"/>
    <s v="Engineering and Design"/>
    <s v="03"/>
    <s v="Radios"/>
    <m/>
    <x v="0"/>
    <n v="1"/>
    <s v="Capital"/>
    <s v="1"/>
    <m/>
    <s v="6"/>
    <m/>
    <s v="1"/>
    <s v="0"/>
    <s v="3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s v="MEDIUM"/>
    <s v="200k - 1m"/>
    <s v="Albany-Schenectady, NY"/>
    <n v="594962"/>
    <s v="116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s v="LARGE"/>
    <s v="Over 1m"/>
    <s v="New York-Newark, NY-NJ-CT"/>
    <n v="18351295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s v="LARGE"/>
    <s v="Over 1m"/>
    <s v="New York-Newark, NY-NJ-CT"/>
    <n v="1835129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s v="LARGE"/>
    <s v="Over 1m"/>
    <s v="New York-Newark, NY-NJ-CT"/>
    <n v="18351295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s v="LARGE"/>
    <s v="Over 1m"/>
    <s v="New York-Newark, NY-NJ-CT"/>
    <n v="18351295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s v="LARGE"/>
    <s v="Over 1m"/>
    <s v="New York-Newark, NY-NJ-CT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s v="LARGE"/>
    <s v="Over 1m"/>
    <s v="New York-Newark, NY-NJ-CT"/>
    <n v="18351295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s v="LARGE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s v="LARGE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s v="LARGE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s v="LARGE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s v="LARGE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s v="LARGE"/>
    <s v="Over 1m"/>
    <s v="New York-Newark, NY-NJ-CT"/>
    <n v="1835129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s v="LARGE"/>
    <s v="Over 1m"/>
    <s v="New York-Newark, NY-NJ-CT"/>
    <n v="18351295"/>
    <s v="442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n v="0"/>
    <n v="360010"/>
    <s v="LARGE"/>
    <s v="Over 1m"/>
    <s v="New York-Newark, NY-NJ-CT"/>
    <n v="18351295"/>
    <s v="1112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s v="LARGE"/>
    <s v="Over 1m"/>
    <s v="New York-Newark, NY-NJ-CT"/>
    <n v="18351295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s v="LARGE"/>
    <s v="Over 1m"/>
    <s v="New York-Newark, NY-NJ-CT"/>
    <n v="18351295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n v="0"/>
    <n v="360010"/>
    <s v="LARGE"/>
    <s v="Over 1m"/>
    <s v="New York-Newark, NY-NJ-CT"/>
    <n v="1835129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n v="0"/>
    <n v="360010"/>
    <s v="LARGE"/>
    <s v="Over 1m"/>
    <s v="New York-Newark, NY-NJ-CT"/>
    <n v="18351295"/>
    <s v="991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n v="0"/>
    <n v="360010"/>
    <s v="LARGE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s v="LARGE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n v="0"/>
    <n v="360010"/>
    <s v="LARGE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n v="0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n v="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n v="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s v="SMALL"/>
    <s v="50k - 200k"/>
    <s v="Ithaca, NY"/>
    <n v="5366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s v="SMALL"/>
    <s v="50k - 200k"/>
    <s v="Ithaca, NY"/>
    <n v="5366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s v="SMALL"/>
    <s v="50k - 200k"/>
    <s v="Ithaca, NY"/>
    <n v="5366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s v="SMALL"/>
    <s v="50k - 200k"/>
    <s v="Ithaca, NY"/>
    <n v="5366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s v="SMALL"/>
    <s v="50k - 200k"/>
    <s v="Ithaca, NY"/>
    <n v="53661"/>
    <s v="111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n v="0"/>
    <n v="363310"/>
    <s v="SMALL"/>
    <s v="50k - 200k"/>
    <s v="Ithaca, NY"/>
    <n v="53661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s v="SMALL"/>
    <s v="50k - 200k"/>
    <s v="Ithaca, NY"/>
    <n v="53661"/>
    <s v="11700"/>
    <s v="  "/>
    <m/>
    <s v="N"/>
    <s v="117A"/>
    <x v="0"/>
    <s v="11"/>
    <s v="Bus"/>
    <s v="7A"/>
    <s v="117"/>
    <s v="Preventive Maintenance"/>
    <s v="00"/>
    <s v="Preventive Maintenance"/>
    <m/>
    <x v="0"/>
    <s v="1"/>
    <s v="Capital"/>
    <s v="1"/>
    <m/>
    <s v="7"/>
    <m/>
    <s v="A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s v="SMALL"/>
    <s v="50k - 200k"/>
    <s v="Ithaca, NY"/>
    <n v="53661"/>
    <s v="11700"/>
    <s v="  "/>
    <m/>
    <s v="N"/>
    <s v="117L"/>
    <x v="0"/>
    <s v="11"/>
    <s v="Bus"/>
    <s v="7L"/>
    <s v="117"/>
    <s v="Mobility Management"/>
    <s v="00"/>
    <s v="Mobility Management"/>
    <m/>
    <x v="0"/>
    <s v="1"/>
    <s v="Capital"/>
    <s v="1"/>
    <m/>
    <s v="7"/>
    <m/>
    <s v="L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s v="SMALL"/>
    <s v="50k - 200k"/>
    <s v="Ithaca, NY"/>
    <n v="53661"/>
    <s v="11700"/>
    <s v="  "/>
    <m/>
    <s v="N"/>
    <s v="1180"/>
    <x v="0"/>
    <s v="11"/>
    <s v="Bus"/>
    <s v="80"/>
    <s v="118"/>
    <s v="State and Program Administration"/>
    <s v="00"/>
    <s v="State and Program Administration"/>
    <m/>
    <x v="0"/>
    <s v="1"/>
    <s v="Capital"/>
    <s v="1"/>
    <m/>
    <s v="8"/>
    <m/>
    <s v="0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s v="SMALL"/>
    <s v="50k - 200k"/>
    <s v="Ithaca, NY"/>
    <n v="53661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s v="SMALL"/>
    <s v="50k - 200k"/>
    <s v="Ithaca, NY"/>
    <n v="53661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n v="0"/>
    <n v="363310"/>
    <s v="SMALL"/>
    <s v="50k - 200k"/>
    <s v="Ithaca, NY"/>
    <n v="53661"/>
    <s v="11300"/>
    <s v="  "/>
    <m/>
    <s v="N"/>
    <s v="1134"/>
    <x v="0"/>
    <n v="11"/>
    <s v="Bus"/>
    <s v="34"/>
    <s v="113"/>
    <s v="Rehab / Renovation"/>
    <s v="07"/>
    <s v="Surveillance/Security "/>
    <m/>
    <x v="0"/>
    <n v="1"/>
    <s v="Capital"/>
    <s v="1"/>
    <m/>
    <s v="3"/>
    <m/>
    <s v="4"/>
    <s v="0"/>
    <s v="7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s v="SMALL"/>
    <s v="50k - 200k"/>
    <s v="Ithaca, NY"/>
    <n v="5366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s v="SMALL"/>
    <s v="50k - 200k"/>
    <s v="Ithaca, NY"/>
    <n v="53661"/>
    <s v="3009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s v="SMALL"/>
    <s v="50k - 200k"/>
    <s v="Ithaca, NY"/>
    <n v="53661"/>
    <s v="3009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s v="SMALL"/>
    <s v="50k - 200k"/>
    <s v="Ithaca, NY"/>
    <n v="53661"/>
    <s v="3009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s v="SMALL"/>
    <s v="50k - 200k"/>
    <s v="Ithaca, NY"/>
    <n v="53661"/>
    <s v="3009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n v="0"/>
    <n v="363310"/>
    <s v="SMALL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s v="SMALL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n v="0"/>
    <n v="363310"/>
    <s v="SMALL"/>
    <s v="50k - 200k"/>
    <s v="Ithaca, NY"/>
    <n v="5366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n v="0"/>
    <n v="363310"/>
    <s v="SMALL"/>
    <s v="50k - 200k"/>
    <s v="Ithaca, NY"/>
    <n v="5366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n v="0"/>
    <n v="363310"/>
    <s v="SMALL"/>
    <s v="50k - 200k"/>
    <s v="Ithaca, NY"/>
    <n v="53661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14"/>
    <n v="90"/>
    <x v="12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s v="MEDIUM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14"/>
    <n v="90"/>
    <x v="12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s v="MEDIUM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Y90X714"/>
    <n v="90"/>
    <x v="12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s v="MEDIUM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s v="MEDIUM"/>
    <s v="200k - 1m"/>
    <s v="Poughkeepsie-Newburgh, NY-NJ"/>
    <n v="423566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s v="MEDIUM"/>
    <s v="200k - 1m"/>
    <s v="Poughkeepsie-Newburgh, NY-NJ"/>
    <n v="423566"/>
    <s v="12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s v="MEDIUM"/>
    <s v="200k - 1m"/>
    <s v="Poughkeepsie-Newburgh, NY-NJ"/>
    <n v="423566"/>
    <s v="12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n v="0"/>
    <n v="361770"/>
    <s v="MEDIUM"/>
    <s v="200k - 1m"/>
    <s v="Poughkeepsie-Newburgh, NY-NJ"/>
    <n v="423566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n v="0"/>
    <n v="361770"/>
    <s v="MEDIUM"/>
    <s v="200k - 1m"/>
    <s v="Poughkeepsie-Newburgh, NY-NJ"/>
    <n v="423566"/>
    <s v="12200"/>
    <s v="  "/>
    <m/>
    <s v="N"/>
    <s v="1223"/>
    <x v="4"/>
    <n v="12"/>
    <s v="Fixed Guideway"/>
    <s v="23"/>
    <s v="122"/>
    <s v="Construction"/>
    <s v="06"/>
    <s v="Elevated Structures"/>
    <m/>
    <x v="0"/>
    <n v="1"/>
    <s v="Capital"/>
    <s v="2"/>
    <m/>
    <s v="2"/>
    <m/>
    <s v="3"/>
    <s v="0"/>
    <s v="6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n v="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n v="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n v="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n v="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n v="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n v="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n v="0"/>
    <n v="361770"/>
    <s v="MEDIUM"/>
    <s v="200k - 1m"/>
    <s v="Poughkeepsie-Newburgh, NY-NJ"/>
    <n v="42356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n v="0"/>
    <n v="361770"/>
    <s v="MEDIUM"/>
    <s v="200k - 1m"/>
    <s v="Poughkeepsie-Newburgh, NY-NJ"/>
    <n v="423566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s v="MEDIUM"/>
    <s v="200k - 1m"/>
    <s v="Poughkeepsie-Newburgh, NY-NJ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n v="0"/>
    <n v="361770"/>
    <s v="MEDIUM"/>
    <s v="200k - 1m"/>
    <s v="Poughkeepsie-Newburgh, NY-NJ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n v="0"/>
    <n v="361770"/>
    <s v="MEDIUM"/>
    <s v="200k - 1m"/>
    <s v="Poughkeepsie-Newburgh, NY-NJ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n v="0"/>
    <n v="361770"/>
    <s v="MEDIUM"/>
    <s v="200k - 1m"/>
    <s v="Poughkeepsie-Newburgh, NY-NJ"/>
    <n v="42356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n v="0"/>
    <n v="361770"/>
    <s v="MEDIUM"/>
    <s v="200k - 1m"/>
    <s v="Poughkeepsie-Newburgh, NY-NJ"/>
    <n v="423566"/>
    <s v="12900"/>
    <s v="  "/>
    <m/>
    <s v="N"/>
    <s v="1294"/>
    <x v="4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n v="0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s v="MEDIUM"/>
    <s v="200k - 1m"/>
    <s v="Albany-Schenectady, NY"/>
    <n v="594962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n v="0"/>
    <n v="360510"/>
    <s v="MEDIUM"/>
    <s v="200k - 1m"/>
    <s v="Albany-Schenectady, NY"/>
    <n v="594962"/>
    <s v="111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Y90X738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s v="LARGE"/>
    <s v="Over 1m"/>
    <s v="New York-Newark, NY-NJ-CT"/>
    <n v="18351295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NY90X738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n v="0"/>
    <n v="360010"/>
    <s v="LARGE"/>
    <s v="Over 1m"/>
    <s v="New York-Newark, NY-NJ-CT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90X738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n v="0"/>
    <n v="360010"/>
    <s v="LARGE"/>
    <s v="Over 1m"/>
    <s v="New York-Newark, NY-NJ-CT"/>
    <n v="18351295"/>
    <s v="991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s v="SMALL"/>
    <s v="50k - 200k"/>
    <s v="Ithaca, NY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s v="SMALL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s v="SMALL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s v="SMALL"/>
    <s v="50k - 200k"/>
    <s v="Ithaca, NY"/>
    <n v="53661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s v="SMALL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s v="SMALL"/>
    <s v="50k - 200k"/>
    <s v="Ithaca, NY"/>
    <n v="5366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s v="MEDIUM"/>
    <s v="200k - 1m"/>
    <s v="Buffalo, NY"/>
    <n v="93590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s v="MEDIUM"/>
    <s v="200k - 1m"/>
    <s v="Buffalo, NY"/>
    <n v="935906"/>
    <s v="11300"/>
    <s v="  "/>
    <m/>
    <s v="N"/>
    <s v="1133"/>
    <x v="0"/>
    <n v="11"/>
    <s v="Bus"/>
    <s v="33"/>
    <s v="113"/>
    <s v="Construction"/>
    <s v="06"/>
    <s v="Fare Collection Equip. (Stationary)"/>
    <m/>
    <x v="0"/>
    <n v="1"/>
    <s v="Capital"/>
    <s v="1"/>
    <m/>
    <s v="3"/>
    <m/>
    <s v="3"/>
    <s v="0"/>
    <s v="6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s v="MEDIUM"/>
    <s v="200k - 1m"/>
    <s v="Buffalo, NY"/>
    <n v="9359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s v="MEDIUM"/>
    <s v="200k - 1m"/>
    <s v="Buffalo, NY"/>
    <n v="9359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s v="MEDIUM"/>
    <s v="200k - 1m"/>
    <s v="Buffalo, NY"/>
    <n v="935906"/>
    <s v="12900"/>
    <s v="  "/>
    <m/>
    <s v="N"/>
    <s v="1291"/>
    <x v="4"/>
    <n v="12"/>
    <s v="Fixed Guideway"/>
    <s v="91"/>
    <s v="129"/>
    <s v="Engineering and Design"/>
    <s v="08"/>
    <s v="Signage"/>
    <m/>
    <x v="0"/>
    <n v="1"/>
    <s v="Capital"/>
    <s v="2"/>
    <m/>
    <s v="9"/>
    <m/>
    <s v="1"/>
    <s v="0"/>
    <s v="8"/>
  </r>
  <r>
    <s v="NY90X744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s v="SMALL"/>
    <s v="50k - 200k"/>
    <s v="Kingston, NY"/>
    <n v="5744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s v="LARGE"/>
    <s v="Over 1m"/>
    <s v="New York-Newark, NY-NJ-CT"/>
    <n v="1835129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s v="LARGE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s v="LARGE"/>
    <s v="Over 1m"/>
    <s v="New York-Newark, NY-NJ-CT"/>
    <n v="18351295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s v="MEDIUM"/>
    <s v="200k - 1m"/>
    <s v="Syracuse, NY"/>
    <n v="412317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s v="MEDIUM"/>
    <s v="200k - 1m"/>
    <s v="Syracuse, NY"/>
    <n v="412317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s v="MEDIUM"/>
    <s v="200k - 1m"/>
    <s v="Syracuse, NY"/>
    <n v="4123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s v="MEDIUM"/>
    <s v="200k - 1m"/>
    <s v="Syracuse, NY"/>
    <n v="41231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s v="MEDIUM"/>
    <s v="200k - 1m"/>
    <s v="Syracuse, NY"/>
    <n v="41231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s v="MEDIUM"/>
    <s v="200k - 1m"/>
    <s v="Syracuse, NY"/>
    <n v="412317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s v="MEDIUM"/>
    <s v="200k - 1m"/>
    <s v="Syracuse, NY"/>
    <n v="4123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s v="MEDIUM"/>
    <s v="200k - 1m"/>
    <s v="Syracuse, NY"/>
    <n v="41231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s v="MEDIUM"/>
    <s v="200k - 1m"/>
    <s v="Syracuse, NY"/>
    <n v="41231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s v="MEDIUM"/>
    <s v="200k - 1m"/>
    <s v="Syracuse, NY"/>
    <n v="41231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s v="SMALL"/>
    <s v="50k - 200k"/>
    <s v="Elmira, NY"/>
    <n v="679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s v="MEDIUM"/>
    <s v="200k - 1m"/>
    <s v="Rochester, NY"/>
    <n v="72057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s v="MEDIUM"/>
    <s v="200k - 1m"/>
    <s v="Rochester, NY"/>
    <n v="720572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s v="MEDIUM"/>
    <s v="200k - 1m"/>
    <s v="Rochester, NY"/>
    <n v="72057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s v="MEDIUM"/>
    <s v="200k - 1m"/>
    <s v="Rochester, NY"/>
    <n v="720572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s v="MEDIUM"/>
    <s v="200k - 1m"/>
    <s v="Rochester, NY"/>
    <n v="720572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s v="MEDIUM"/>
    <s v="200k - 1m"/>
    <s v="Rochester, NY"/>
    <n v="72057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s v="MEDIUM"/>
    <s v="200k - 1m"/>
    <s v="Rochester, NY"/>
    <n v="7205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s v="MEDIUM"/>
    <s v="200k - 1m"/>
    <s v="Rochester, NY"/>
    <n v="720572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s v="MEDIUM"/>
    <s v="200k - 1m"/>
    <s v="Rochester, NY"/>
    <n v="720572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s v="MEDIUM"/>
    <s v="200k - 1m"/>
    <s v="Rochester, NY"/>
    <n v="720572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s v="MEDIUM"/>
    <s v="200k - 1m"/>
    <s v="Rochester, NY"/>
    <n v="72057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s v="LARGE"/>
    <s v="Over 1m"/>
    <s v="New York-Newark, NY-NJ-CT"/>
    <n v="1835129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s v="SMALL"/>
    <s v="Under 50k"/>
    <s v="Carmel, NY"/>
    <n v="3430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s v="LARGE"/>
    <s v="Over 1m"/>
    <s v="New York-Newark, NY-NJ-CT"/>
    <n v="1835129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s v="LARGE"/>
    <s v="Over 1m"/>
    <s v="New York-Newark, NY-NJ-CT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s v="LARGE"/>
    <s v="Over 1m"/>
    <s v="New York-Newark, NY-NJ-CT"/>
    <n v="18351295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s v="LARGE"/>
    <s v="Over 1m"/>
    <s v="New York-Newark, NY-NJ-CT"/>
    <n v="18351295"/>
    <s v="12200"/>
    <s v="  "/>
    <m/>
    <s v="N"/>
    <s v="1223"/>
    <x v="4"/>
    <n v="12"/>
    <s v="Fixed Guideway"/>
    <s v="23"/>
    <s v="122"/>
    <s v="Construction"/>
    <s v="06"/>
    <s v="Elevated Structures"/>
    <m/>
    <x v="0"/>
    <n v="1"/>
    <s v="Capital"/>
    <s v="2"/>
    <m/>
    <s v="2"/>
    <m/>
    <s v="3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s v="LARGE"/>
    <s v="Over 1m"/>
    <s v="New York-Newark, NY-NJ-CT"/>
    <n v="18351295"/>
    <s v="12300"/>
    <s v="  "/>
    <m/>
    <s v="N"/>
    <s v="1233"/>
    <x v="4"/>
    <n v="12"/>
    <s v="Fixed Guideway"/>
    <s v="33"/>
    <s v="123"/>
    <s v="Construction"/>
    <s v="04"/>
    <s v="Park and Ride Lot"/>
    <m/>
    <x v="0"/>
    <n v="1"/>
    <s v="Capital"/>
    <s v="2"/>
    <m/>
    <s v="3"/>
    <m/>
    <s v="3"/>
    <s v="0"/>
    <s v="4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s v="LARGE"/>
    <s v="Over 1m"/>
    <s v="New York-Newark, NY-NJ-CT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s v="LARGE"/>
    <s v="Over 1m"/>
    <s v="New York-Newark, NY-NJ-CT"/>
    <n v="18351295"/>
    <s v="12900"/>
    <s v="  "/>
    <m/>
    <s v="N"/>
    <s v="1294"/>
    <x v="4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NY90X75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s v="SMALL"/>
    <s v="50k - 200k"/>
    <s v="Ithaca, NY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1"/>
    <n v="90"/>
    <x v="12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s v="SMALL"/>
    <s v="50k - 200k"/>
    <s v="Binghamton, NY-PA"/>
    <n v="158084"/>
    <s v="111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1"/>
    <n v="90"/>
    <x v="12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n v="1908996"/>
    <n v="361200"/>
    <s v="SMALL"/>
    <s v="50k - 200k"/>
    <s v="Binghamton, NY-PA"/>
    <n v="158084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s v="SMALL"/>
    <s v="50k - 200k"/>
    <s v="Kingston, NY"/>
    <n v="57442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s v="SMALL"/>
    <s v="50k - 200k"/>
    <s v="Kingston, NY"/>
    <n v="5744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s v="SMALL"/>
    <s v="50k - 200k"/>
    <s v="Kingston, NY"/>
    <n v="57442"/>
    <s v="991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s v="SMALL"/>
    <s v="50k - 200k"/>
    <s v="Kingston, NY"/>
    <n v="5744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s v="SMALL"/>
    <s v="50k - 200k"/>
    <s v="Kingston, NY"/>
    <n v="574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s v="MEDIUM"/>
    <s v="200k - 1m"/>
    <s v="Poughkeepsie-Newburgh, NY-NJ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s v="SMALL"/>
    <s v="50k - 200k"/>
    <s v="Kingston, NY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53"/>
    <n v="90"/>
    <x v="12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53"/>
    <n v="90"/>
    <x v="12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3"/>
    <n v="90"/>
    <x v="12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s v="LARGE"/>
    <s v="Over 1m"/>
    <s v="New York-Newark, NY-NJ-CT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s v="LARGE"/>
    <s v="Over 1m"/>
    <s v="New York-Newark, NY-NJ-CT"/>
    <n v="18351295"/>
    <s v="11100"/>
    <s v="HE"/>
    <s v="HYBRID ELECTRIC - DIESEL"/>
    <s v="N"/>
    <s v="1112"/>
    <x v="2"/>
    <n v="11"/>
    <s v="Bus"/>
    <s v="12"/>
    <s v="111"/>
    <s v="Purchase - Replacement"/>
    <s v="14"/>
    <s v="Bus Dual Mode"/>
    <m/>
    <x v="13"/>
    <n v="1"/>
    <s v="Capital"/>
    <s v="1"/>
    <m/>
    <s v="1"/>
    <m/>
    <s v="2"/>
    <s v="1"/>
    <s v="4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s v="LARGE"/>
    <s v="Over 1m"/>
    <s v="New York-Newark, NY-NJ-CT"/>
    <n v="183512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s v="LARGE"/>
    <s v="Over 1m"/>
    <s v="New York-Newark, NY-NJ-CT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s v="LARGE"/>
    <s v="Over 1m"/>
    <s v="New York-Newark, NY-NJ-CT"/>
    <n v="18351295"/>
    <s v="12700"/>
    <s v="  "/>
    <m/>
    <s v="N"/>
    <s v="1271"/>
    <x v="4"/>
    <n v="12"/>
    <s v="Fixed Guideway"/>
    <s v="71"/>
    <s v="127"/>
    <s v="3rd party Contract"/>
    <s v="12"/>
    <s v="Capital Cost of Contracting"/>
    <m/>
    <x v="0"/>
    <n v="1"/>
    <s v="Capital"/>
    <s v="2"/>
    <m/>
    <s v="7"/>
    <m/>
    <s v="1"/>
    <s v="1"/>
    <s v="2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s v="MEDIUM"/>
    <s v="200k - 1m"/>
    <s v="Poughkeepsie-Newburgh, NY-NJ"/>
    <n v="423566"/>
    <s v="12700"/>
    <s v="  "/>
    <m/>
    <s v="N"/>
    <s v="1271"/>
    <x v="4"/>
    <n v="12"/>
    <s v="Fixed Guideway"/>
    <s v="71"/>
    <s v="127"/>
    <s v="3rd party Contract"/>
    <s v="12"/>
    <s v="Capital Cost of Contracting"/>
    <m/>
    <x v="0"/>
    <n v="1"/>
    <s v="Capital"/>
    <s v="2"/>
    <m/>
    <s v="7"/>
    <m/>
    <s v="1"/>
    <s v="1"/>
    <s v="2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s v="MEDIUM"/>
    <s v="200k - 1m"/>
    <s v="Albany-Schenectady, NY"/>
    <n v="59496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s v="MEDIUM"/>
    <s v="200k - 1m"/>
    <s v="Albany-Schenectady, NY"/>
    <n v="594962"/>
    <s v="111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s v="MEDIUM"/>
    <s v="200k - 1m"/>
    <s v="Albany-Schenectady, NY"/>
    <n v="59496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s v="SMALL"/>
    <s v="50k - 200k"/>
    <s v="Saratoga Springs, NY"/>
    <n v="641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7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s v="MEDIUM"/>
    <s v="200k - 1m"/>
    <s v="Poughkeepsie-Newburgh, NY-NJ"/>
    <n v="423566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90X758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s v="MEDIUM"/>
    <s v="200k - 1m"/>
    <s v="Poughkeepsie-Newburgh, NY-NJ"/>
    <n v="42356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90X758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s v="MEDIUM"/>
    <s v="200k - 1m"/>
    <s v="Poughkeepsie-Newburgh, NY-NJ"/>
    <n v="423566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59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s v="MEDIUM"/>
    <s v="200k - 1m"/>
    <s v="Poughkeepsie-Newburgh, NY-NJ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0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s v="MEDIUM"/>
    <s v="200k - 1m"/>
    <s v="Poughkeepsie-Newburgh, NY-NJ"/>
    <n v="42356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60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s v="MEDIUM"/>
    <s v="200k - 1m"/>
    <s v="Poughkeepsie-Newburgh, NY-NJ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0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s v="MEDIUM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1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s v="MEDIUM"/>
    <s v="200k - 1m"/>
    <s v="Poughkeepsie-Newburgh, NY-NJ"/>
    <n v="423566"/>
    <s v="111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NY90X761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s v="MEDIUM"/>
    <s v="200k - 1m"/>
    <s v="Poughkeepsie-Newburgh, NY-NJ"/>
    <n v="423566"/>
    <s v="111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NY90X762"/>
    <n v="90"/>
    <x v="12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s v="SMALL"/>
    <s v="50k - 200k"/>
    <s v="Glens Falls, NY"/>
    <n v="65443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2"/>
    <n v="90"/>
    <x v="12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s v="SMALL"/>
    <s v="50k - 200k"/>
    <s v="Glens Falls, NY"/>
    <n v="654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2"/>
    <n v="90"/>
    <x v="12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s v="SMALL"/>
    <s v="50k - 200k"/>
    <s v="Glens Falls, NY"/>
    <n v="65443"/>
    <s v="111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63"/>
    <n v="90"/>
    <x v="12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s v="SMALL"/>
    <s v="50k - 200k"/>
    <s v="Elmira, NY"/>
    <n v="679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3"/>
    <n v="90"/>
    <x v="12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s v="SMALL"/>
    <s v="50k - 200k"/>
    <s v="Elmira, NY"/>
    <n v="679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s v="LARGE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s v="SMALL"/>
    <s v="50k - 200k"/>
    <s v="Kingston, NY"/>
    <n v="57442"/>
    <s v="11100"/>
    <s v="BD"/>
    <s v="BIO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s v="SMALL"/>
    <s v="50k - 200k"/>
    <s v="Kingston, NY"/>
    <n v="5744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s v="SMALL"/>
    <s v="50k - 200k"/>
    <s v="Kingston, NY"/>
    <n v="574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s v="SMALL"/>
    <s v="50k - 200k"/>
    <s v="Kingston, NY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6"/>
    <n v="90"/>
    <x v="12"/>
    <s v="49 USC 5307 - Urbanized Area Formula (FY2006 forward)"/>
    <n v="5307"/>
    <x v="6"/>
    <m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s v="SMALL"/>
    <s v="50k - 200k"/>
    <s v="Binghamton, NY-PA"/>
    <n v="158084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7"/>
    <n v="90"/>
    <x v="12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s v="MEDIUM"/>
    <s v="200k - 1m"/>
    <s v="Syracuse, NY"/>
    <n v="412317"/>
    <s v="114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Y90X767"/>
    <n v="90"/>
    <x v="12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s v="MEDIUM"/>
    <s v="200k - 1m"/>
    <s v="Syracuse, NY"/>
    <n v="41231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68"/>
    <n v="90"/>
    <x v="12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s v="MEDIUM"/>
    <s v="200k - 1m"/>
    <s v="Albany-Schenectady, NY"/>
    <n v="594962"/>
    <s v="111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Y90X768"/>
    <n v="90"/>
    <x v="12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s v="MEDIUM"/>
    <s v="200k - 1m"/>
    <s v="Poughkeepsie-Newburgh, NY-NJ"/>
    <n v="423566"/>
    <s v="111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s v="SMALL"/>
    <s v="50k - 200k"/>
    <s v="Kingston, NY"/>
    <n v="5744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s v="SMALL"/>
    <s v="50k - 200k"/>
    <s v="Kingston, NY"/>
    <n v="57442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s v="SMALL"/>
    <s v="50k - 200k"/>
    <s v="Kingston, NY"/>
    <n v="57442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s v="SMALL"/>
    <s v="50k - 200k"/>
    <s v="Kingston, NY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s v="SMALL"/>
    <s v="50k - 200k"/>
    <s v="Ithaca, NY"/>
    <n v="53661"/>
    <s v="117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s v="SMALL"/>
    <s v="50k - 200k"/>
    <s v="Ithaca, NY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s v="SMALL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s v="SMALL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s v="SMALL"/>
    <s v="50k - 200k"/>
    <s v="Ithaca, NY"/>
    <n v="53661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s v="SMALL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s v="SMALL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s v="SMALL"/>
    <s v="50k - 200k"/>
    <s v="Ithaca, NY"/>
    <n v="53661"/>
    <s v="117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71"/>
    <n v="90"/>
    <x v="12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s v="LARGE"/>
    <s v="Over 1m"/>
    <s v="New York-Newark, NY-NJ-CT"/>
    <n v="18351295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71"/>
    <n v="90"/>
    <x v="12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s v="LARGE"/>
    <s v="Over 1m"/>
    <s v="New York-Newark, NY-NJ-CT"/>
    <n v="18351295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5X048"/>
    <n v="95"/>
    <x v="12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s v="MEDIUM"/>
    <s v="200k - 1m"/>
    <s v="Rochester, NY"/>
    <n v="72057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5X048"/>
    <n v="95"/>
    <x v="12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s v="MEDIUM"/>
    <s v="200k - 1m"/>
    <s v="Rochester, NY"/>
    <n v="720572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NY95X048"/>
    <n v="95"/>
    <x v="12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s v="MEDIUM"/>
    <s v="200k - 1m"/>
    <s v="Rochester, NY"/>
    <n v="720572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NY95X049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s v="LARGE"/>
    <s v="Over 1m"/>
    <s v="New York-Newark, NY-NJ-CT"/>
    <n v="18351295"/>
    <s v="111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NY95X049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s v="LARGE"/>
    <s v="Over 1m"/>
    <s v="New York-Newark, NY-NJ-CT"/>
    <n v="18351295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s v="LARGE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s v="LARGE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s v="LARGE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s v="LARGE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s v="LARGE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s v="LARGE"/>
    <s v="Over 1m"/>
    <s v="New York-Newark, NY-NJ-CT"/>
    <n v="18351295"/>
    <s v="11200"/>
    <s v="  "/>
    <m/>
    <s v="N"/>
    <s v="1123"/>
    <x v="0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s v="LARGE"/>
    <s v="Over 1m"/>
    <s v="New York-Newark, NY-NJ-CT"/>
    <n v="18351295"/>
    <s v="112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5X051"/>
    <n v="95"/>
    <x v="12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5X051"/>
    <n v="95"/>
    <x v="12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5X052"/>
    <n v="95"/>
    <x v="12"/>
    <s v="49 USC 5307 - Urbanized Area Formula (FHWA xfer FY 2007 fwd)"/>
    <n v="5307"/>
    <x v="6"/>
    <m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s v="LARGE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NY95X053"/>
    <n v="95"/>
    <x v="12"/>
    <s v="49 USC 5307 - Urbanized Area Formula (FHWA xfer FY 2007 fwd)"/>
    <n v="5307"/>
    <x v="6"/>
    <m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s v="MEDIUM"/>
    <s v="200k - 1m"/>
    <s v="Albany-Schenectady, NY"/>
    <n v="59496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OH030305"/>
    <n v="3"/>
    <x v="42"/>
    <s v="49 USC 5309 - New Starts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s v="LARGE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H16X011"/>
    <n v="16"/>
    <x v="42"/>
    <s v="49 USC 5310 - Elderly and Individuals with Disabilities"/>
    <n v="5310"/>
    <x v="1"/>
    <m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s v="MEDIUM"/>
    <s v="200k - 1m"/>
    <s v="Dayton, OH"/>
    <n v="72409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2"/>
    <n v="16"/>
    <x v="42"/>
    <s v="49 USC 5310 - Elderly and Individuals with Disabilities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s v="LARGE"/>
    <s v="Over 1m"/>
    <s v="Cincinnati, OH-KY-IN"/>
    <n v="162482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s v="MEDIUM"/>
    <s v="200k - 1m"/>
    <s v="Canton, OH"/>
    <n v="27924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s v="MEDIUM"/>
    <s v="200k - 1m"/>
    <s v="Canton, OH"/>
    <n v="27924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s v="MEDIUM"/>
    <s v="200k - 1m"/>
    <s v="Canton, OH"/>
    <n v="27924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s v="MEDIUM"/>
    <s v="200k - 1m"/>
    <s v="Canton, OH"/>
    <n v="27924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s v="MEDIUM"/>
    <s v="200k - 1m"/>
    <s v="Canton, OH"/>
    <n v="2792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s v="MEDIUM"/>
    <s v="200k - 1m"/>
    <s v="Akron, OH"/>
    <n v="56949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s v="MEDIUM"/>
    <s v="200k - 1m"/>
    <s v="Akron, OH"/>
    <n v="56949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s v="MEDIUM"/>
    <s v="200k - 1m"/>
    <s v="Akron, OH"/>
    <n v="56949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16X015"/>
    <n v="16"/>
    <x v="42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s v="MEDIUM"/>
    <s v="200k - 1m"/>
    <s v="Toledo, OH-MI"/>
    <n v="50764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15"/>
    <n v="16"/>
    <x v="42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s v="MEDIUM"/>
    <s v="200k - 1m"/>
    <s v="Toledo, OH-MI"/>
    <n v="50764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s v="STATE"/>
    <s v="Under 50k"/>
    <s v="OHIO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s v="STATE"/>
    <s v="Under 50k"/>
    <s v="OHIO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s v="STATE"/>
    <s v="Under 50k"/>
    <s v="OHIO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s v="STATE"/>
    <s v="Under 50k"/>
    <s v="OHIO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s v="STATE"/>
    <s v="Under 50k"/>
    <s v="OHIO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s v="STATE"/>
    <s v="Under 50k"/>
    <s v="OHI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s v="STATE"/>
    <s v="Under 50k"/>
    <s v="OHI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s v="STATE"/>
    <s v="Under 50k"/>
    <s v="OHI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s v="STATE"/>
    <s v="Under 50k"/>
    <s v="OHI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s v="SMALL"/>
    <s v="50k - 200k"/>
    <s v="Springfield, OH"/>
    <n v="852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s v="SMALL"/>
    <s v="50k - 200k"/>
    <s v="Springfield, OH"/>
    <n v="8525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s v="SMALL"/>
    <s v="50k - 200k"/>
    <s v="Weirton-Steubenville, WV-OH-PA"/>
    <n v="7088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s v="SMALL"/>
    <s v="50k - 200k"/>
    <s v="Weirton-Steubenville, WV-OH-PA"/>
    <n v="7088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s v="SMALL"/>
    <s v="50k - 200k"/>
    <s v="Weirton-Steubenville, WV-OH-PA"/>
    <n v="7088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s v="SMALL"/>
    <s v="50k - 200k"/>
    <s v="Mansfield, OH"/>
    <n v="7525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s v="SMALL"/>
    <s v="50k - 200k"/>
    <s v="Mansfield, OH"/>
    <n v="7525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s v="SMALL"/>
    <s v="50k - 200k"/>
    <s v="Lima, OH"/>
    <n v="72852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s v="SMALL"/>
    <s v="50k - 200k"/>
    <s v="Lima, OH"/>
    <n v="7285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s v="SMALL"/>
    <s v="50k - 200k"/>
    <s v="Lima, OH"/>
    <n v="7285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s v="SMALL"/>
    <s v="50k - 200k"/>
    <s v="Lima, OH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s v="SMALL"/>
    <s v="50k - 200k"/>
    <s v="Lima, OH"/>
    <n v="7285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s v="SMALL"/>
    <s v="50k - 200k"/>
    <s v="Lima, OH"/>
    <n v="7285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s v="SMALL"/>
    <s v="50k - 200k"/>
    <s v="Lorain-Elyria, OH"/>
    <n v="1809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s v="SMALL"/>
    <s v="50k - 200k"/>
    <s v="Lorain-Elyria, OH"/>
    <n v="1809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s v="SMALL"/>
    <s v="50k - 200k"/>
    <s v="Lorain-Elyria, OH"/>
    <n v="18095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s v="LARGE"/>
    <s v="Over 1m"/>
    <s v="Cincinnati, OH-KY-IN"/>
    <n v="162482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s v="LARGE"/>
    <s v="Over 1m"/>
    <s v="Cincinnati, OH-KY-IN"/>
    <n v="162482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s v="LARGE"/>
    <s v="Over 1m"/>
    <s v="Cincinnati, OH-KY-IN"/>
    <n v="162482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s v="LARGE"/>
    <s v="Over 1m"/>
    <s v="Cincinnati, OH-KY-IN"/>
    <n v="1624827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s v="LARGE"/>
    <s v="Over 1m"/>
    <s v="Columbus, OH"/>
    <n v="1368035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s v="LARGE"/>
    <s v="Over 1m"/>
    <s v="Columbus, OH"/>
    <n v="136803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s v="LARGE"/>
    <s v="Over 1m"/>
    <s v="Columbus, OH"/>
    <n v="136803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s v="LARGE"/>
    <s v="Over 1m"/>
    <s v="Columbus, OH"/>
    <n v="1368035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s v="LARGE"/>
    <s v="Over 1m"/>
    <s v="Columbus, OH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s v="LARGE"/>
    <s v="Over 1m"/>
    <s v="Columbus, OH"/>
    <n v="136803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9"/>
    <n v="16"/>
    <x v="42"/>
    <s v="49 USC 5310 - Elderly and Individuals with Disabilities"/>
    <n v="5310"/>
    <x v="1"/>
    <m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s v="LARGE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0"/>
    <n v="16"/>
    <x v="42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s v="LARGE"/>
    <s v="Over 1m"/>
    <s v="Columbus, OH"/>
    <n v="136803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20"/>
    <n v="16"/>
    <x v="42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s v="LARGE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1"/>
    <n v="16"/>
    <x v="42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s v="MEDIUM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21"/>
    <n v="16"/>
    <x v="42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s v="MEDIUM"/>
    <s v="200k - 1m"/>
    <s v="Youngstown, OH-PA"/>
    <n v="38755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s v="MEDIUM"/>
    <s v="200k - 1m"/>
    <s v="Dayton, OH"/>
    <n v="724091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s v="MEDIUM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s v="MEDIUM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s v="MEDIUM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s v="MEDIUM"/>
    <s v="200k - 1m"/>
    <s v="Dayton, OH"/>
    <n v="72409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s v="LARGE"/>
    <s v="Over 1m"/>
    <s v="Cleveland, OH"/>
    <n v="1780673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s v="LARGE"/>
    <s v="Over 1m"/>
    <s v="Cleveland, OH"/>
    <n v="1780673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s v="LARGE"/>
    <s v="Over 1m"/>
    <s v="Cleveland, OH"/>
    <n v="1780673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s v="LARGE"/>
    <s v="Over 1m"/>
    <s v="Cleveland, OH"/>
    <n v="1780673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s v="LARGE"/>
    <s v="Over 1m"/>
    <s v="Cleveland, OH"/>
    <n v="1780673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s v="LARGE"/>
    <s v="Over 1m"/>
    <s v="Cleveland, OH"/>
    <n v="1780673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s v="LARGE"/>
    <s v="Over 1m"/>
    <s v="Cleveland, OH"/>
    <n v="178067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s v="LARGE"/>
    <s v="Over 1m"/>
    <s v="Cleveland, OH"/>
    <n v="17806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s v="LARGE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s v="LARGE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s v="LARGE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s v="LARGE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6"/>
    <n v="16"/>
    <x v="42"/>
    <s v="49 USC 5310 - Elderly and Individuals with Disabilities"/>
    <n v="5310"/>
    <x v="1"/>
    <m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27"/>
    <n v="16"/>
    <x v="42"/>
    <s v="49 USC 5310 - Elderly and Individuals with Disabilities"/>
    <n v="5310"/>
    <x v="1"/>
    <m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s v="LARGE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s v="STATE"/>
    <s v="Under 50k"/>
    <s v="OHIO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s v="STATE"/>
    <s v="Under 50k"/>
    <s v="OHIO GOV APP"/>
    <n v="0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s v="STATE"/>
    <s v="Under 50k"/>
    <s v="OHI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s v="STATE"/>
    <s v="Under 50k"/>
    <s v="OHIO GOV APP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s v="STATE"/>
    <s v="Under 50k"/>
    <s v="OHIO GOV APP"/>
    <n v="0"/>
    <s v="3009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s v="STATE"/>
    <s v="Under 50k"/>
    <s v="OHIO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s v="STATE"/>
    <s v="Under 50k"/>
    <s v="OHIO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s v="STATE"/>
    <s v="Under 50k"/>
    <s v="OHI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s v="STATE"/>
    <s v="Under 50k"/>
    <s v="OHI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s v="MEDIUM"/>
    <s v="200k - 1m"/>
    <s v="Canton, OH"/>
    <n v="27924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s v="MEDIUM"/>
    <s v="200k - 1m"/>
    <s v="Canton, OH"/>
    <n v="27924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s v="MEDIUM"/>
    <s v="200k - 1m"/>
    <s v="Canton, OH"/>
    <n v="279245"/>
    <s v="11100"/>
    <s v="OR"/>
    <s v="OTHER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s v="MEDIUM"/>
    <s v="200k - 1m"/>
    <s v="Canton, OH"/>
    <n v="27924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s v="MEDIUM"/>
    <s v="200k - 1m"/>
    <s v="Canton, OH"/>
    <n v="279245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s v="STATE"/>
    <s v="Under 50k"/>
    <s v="VIRGI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s v="STATE"/>
    <s v="Under 50k"/>
    <s v="VIRGINI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s v="STATE"/>
    <s v="Under 50k"/>
    <s v="VIRGINIA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s v="STATE"/>
    <s v="Under 50k"/>
    <s v="VIRGINIA GOV APP"/>
    <n v="0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x v="0"/>
    <n v="5"/>
    <s v="Research Projects"/>
    <s v="5"/>
    <m/>
    <s v="4"/>
    <m/>
    <s v="3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s v="STATE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H340004"/>
    <n v="34"/>
    <x v="42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340004"/>
    <n v="34"/>
    <x v="42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s v="LARGE"/>
    <s v="Over 1m"/>
    <s v="Cleveland, OH"/>
    <n v="1780673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OH340010"/>
    <n v="34"/>
    <x v="42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s v="MEDIUM"/>
    <s v="200k - 1m"/>
    <s v="Toledo, OH-MI"/>
    <n v="50764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340010"/>
    <n v="34"/>
    <x v="42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s v="MEDIUM"/>
    <s v="200k - 1m"/>
    <s v="Toledo, OH-MI"/>
    <n v="507643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OH340010"/>
    <n v="34"/>
    <x v="42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s v="MEDIUM"/>
    <s v="200k - 1m"/>
    <s v="Toledo, OH-MI"/>
    <n v="507643"/>
    <s v="11400"/>
    <s v="BD"/>
    <s v="BIO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340013"/>
    <n v="34"/>
    <x v="42"/>
    <s v="49 USC 5339 - Bus and Bus Facilities Formula (FY2013 and forward)"/>
    <n v="5339"/>
    <x v="4"/>
    <s v="CAPITAL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s v="MEDIUM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340016"/>
    <n v="34"/>
    <x v="42"/>
    <s v="49 USC 5339 - Bus and Bus Facilities Formula (FY2013 and forward)"/>
    <n v="5339"/>
    <x v="4"/>
    <s v="CAPITAL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s v="LARGE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340017"/>
    <n v="34"/>
    <x v="42"/>
    <s v="49 USC 5339 - Bus and Bus Facilities Formula (FY2013 and forward)"/>
    <n v="5339"/>
    <x v="4"/>
    <s v="CAPITAL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s v="MEDIUM"/>
    <s v="200k - 1m"/>
    <s v="Canton, OH"/>
    <n v="279245"/>
    <s v="1112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340019"/>
    <n v="34"/>
    <x v="42"/>
    <s v="49 USC 5339 - Bus and Bus Facilities Formula (FY2013 and forward)"/>
    <n v="5339"/>
    <x v="4"/>
    <s v="CAPITAL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s v="SMALL"/>
    <s v="50k - 200k"/>
    <s v="Weirton-Steubenville, WV-OH-PA"/>
    <n v="7088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340020"/>
    <n v="34"/>
    <x v="42"/>
    <s v="49 USC 5339 - Bus and Bus Facilities Formula (FY2013 and forward)"/>
    <n v="5339"/>
    <x v="4"/>
    <s v="CAPITAL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s v="LARGE"/>
    <s v="Over 1m"/>
    <s v="Columbus, OH"/>
    <n v="136803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340021"/>
    <n v="34"/>
    <x v="42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340021"/>
    <n v="34"/>
    <x v="42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340022"/>
    <n v="34"/>
    <x v="42"/>
    <s v="49 USC 5339 - Bus and Bus Facilities Formula (FY2013 and forward)"/>
    <n v="5339"/>
    <x v="4"/>
    <s v="CAPITAL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340023"/>
    <n v="34"/>
    <x v="42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s v="LARGE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340023"/>
    <n v="34"/>
    <x v="42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s v="MEDIUM"/>
    <s v="200k - 1m"/>
    <s v="Akron, OH"/>
    <n v="56949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340024"/>
    <n v="34"/>
    <x v="42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s v="LARGE"/>
    <s v="Over 1m"/>
    <s v="Cleveland, OH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OH340024"/>
    <n v="34"/>
    <x v="42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s v="LARGE"/>
    <s v="Over 1m"/>
    <s v="Cleveland, OH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340025"/>
    <n v="34"/>
    <x v="42"/>
    <s v="49 USC 5339 - Bus and Bus Facilities Formula (FY2013 and forward)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s v="LARGE"/>
    <s v="Over 1m"/>
    <s v="Cincinnati, OH-KY-IN"/>
    <n v="162482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380015"/>
    <n v="38"/>
    <x v="42"/>
    <s v="TEA-21 3038 - Over-the-Road Bus"/>
    <n v="3038"/>
    <x v="8"/>
    <m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s v="STATE"/>
    <s v="Under 50k"/>
    <s v="OHIO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s v="LARGE"/>
    <s v="Over 1m"/>
    <s v="Cleveland, OH"/>
    <n v="178067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s v="LARGE"/>
    <s v="Over 1m"/>
    <s v="Cleveland, OH"/>
    <n v="178067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s v="LARGE"/>
    <s v="Over 1m"/>
    <s v="Cleveland, OH"/>
    <n v="1780673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s v="LARGE"/>
    <s v="Over 1m"/>
    <s v="Cleveland, OH"/>
    <n v="1780673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s v="LARGE"/>
    <s v="Over 1m"/>
    <s v="Cleveland, OH"/>
    <n v="1780673"/>
    <s v="12700"/>
    <s v="  "/>
    <m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s v="LARGE"/>
    <s v="Over 1m"/>
    <s v="Cleveland, OH"/>
    <n v="178067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s v="LARGE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s v="LARGE"/>
    <s v="Over 1m"/>
    <s v="Cleveland, OH"/>
    <n v="178067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s v="LARGE"/>
    <s v="Over 1m"/>
    <s v="Cleveland, OH"/>
    <n v="1780673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n v="0"/>
    <n v="390090"/>
    <s v="LARGE"/>
    <s v="Over 1m"/>
    <s v="Cleveland, OH"/>
    <n v="1780673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s v="LARGE"/>
    <s v="Over 1m"/>
    <s v="Cleveland, OH"/>
    <n v="1780673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n v="0"/>
    <n v="390090"/>
    <s v="LARGE"/>
    <s v="Over 1m"/>
    <s v="Cleveland, OH"/>
    <n v="1780673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OH74X001"/>
    <n v="74"/>
    <x v="42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s v="SMALL"/>
    <s v="50k - 200k"/>
    <s v="Weirton-Steubenville, WV-OH-PA"/>
    <n v="70889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OH74X001"/>
    <n v="74"/>
    <x v="42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s v="SMALL"/>
    <s v="50k - 200k"/>
    <s v="Weirton-Steubenville, WV-OH-PA"/>
    <n v="70889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OH74X001"/>
    <n v="74"/>
    <x v="42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s v="SMALL"/>
    <s v="50k - 200k"/>
    <s v="Weirton-Steubenville, WV-OH-PA"/>
    <n v="70889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OH800007"/>
    <n v="80"/>
    <x v="42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s v="SMALL"/>
    <s v="50k - 200k"/>
    <s v="Weirton-Steubenville, WV-OH-PA"/>
    <n v="70889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800007"/>
    <n v="80"/>
    <x v="42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s v="SMALL"/>
    <s v="50k - 200k"/>
    <s v="Weirton-Steubenville, WV-OH-PA"/>
    <n v="70889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s v="LARGE"/>
    <s v="Over 1m"/>
    <s v="Cleveland, OH"/>
    <n v="1780673"/>
    <s v="111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s v="LARGE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n v="0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s v="MEDIUM"/>
    <s v="200k - 1m"/>
    <s v="Akron, OH"/>
    <n v="569499"/>
    <s v="111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n v="0"/>
    <n v="390450"/>
    <s v="MEDIUM"/>
    <s v="200k - 1m"/>
    <s v="Akron, OH"/>
    <n v="569499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n v="0"/>
    <n v="390450"/>
    <s v="MEDIUM"/>
    <s v="200k - 1m"/>
    <s v="Akron, OH"/>
    <n v="569499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s v="MEDIUM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n v="0"/>
    <n v="390450"/>
    <s v="MEDIUM"/>
    <s v="200k - 1m"/>
    <s v="Akron, OH"/>
    <n v="56949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n v="0"/>
    <n v="390450"/>
    <s v="MEDIUM"/>
    <s v="200k - 1m"/>
    <s v="Akron, OH"/>
    <n v="56949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n v="0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n v="0"/>
    <n v="390090"/>
    <s v="LARGE"/>
    <s v="Over 1m"/>
    <s v="Cleveland, OH"/>
    <n v="178067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s v="LARGE"/>
    <s v="Over 1m"/>
    <s v="Cleveland, OH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n v="0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n v="0"/>
    <n v="390090"/>
    <s v="LARGE"/>
    <s v="Over 1m"/>
    <s v="Cleveland, OH"/>
    <n v="178067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n v="0"/>
    <n v="390090"/>
    <s v="LARGE"/>
    <s v="Over 1m"/>
    <s v="Cleveland, OH"/>
    <n v="1780673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s v="LARGE"/>
    <s v="Over 1m"/>
    <s v="Cleveland, OH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s v="LARGE"/>
    <s v="Over 1m"/>
    <s v="Cleveland, OH"/>
    <n v="1780673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n v="0"/>
    <n v="390090"/>
    <s v="LARGE"/>
    <s v="Over 1m"/>
    <s v="Cleveland, OH"/>
    <n v="178067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s v="LARGE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s v="LARGE"/>
    <s v="Over 1m"/>
    <s v="Cleveland, OH"/>
    <n v="1780673"/>
    <s v="111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n v="0"/>
    <n v="390090"/>
    <s v="LARGE"/>
    <s v="Over 1m"/>
    <s v="Cleveland, OH"/>
    <n v="178067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n v="0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n v="0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n v="0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n v="0"/>
    <n v="390090"/>
    <s v="LARGE"/>
    <s v="Over 1m"/>
    <s v="Cleveland, OH"/>
    <n v="1780673"/>
    <s v="12700"/>
    <s v="  "/>
    <m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n v="0"/>
    <n v="390090"/>
    <s v="LARGE"/>
    <s v="Over 1m"/>
    <s v="Cleveland, OH"/>
    <n v="178067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n v="0"/>
    <n v="390090"/>
    <s v="LARGE"/>
    <s v="Over 1m"/>
    <s v="Cleveland, OH"/>
    <n v="1780673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n v="0"/>
    <n v="390090"/>
    <s v="LARGE"/>
    <s v="Over 1m"/>
    <s v="Cleveland, OH"/>
    <n v="178067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s v="LARGE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s v="MEDIUM"/>
    <s v="200k - 1m"/>
    <s v="Huntington, WV-KY-OH"/>
    <n v="202637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n v="0"/>
    <n v="391180"/>
    <s v="MEDIUM"/>
    <s v="200k - 1m"/>
    <s v="Huntington, WV-KY-OH"/>
    <n v="20263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n v="0"/>
    <n v="39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s v="MEDIUM"/>
    <s v="200k - 1m"/>
    <s v="Huntington, WV-KY-OH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s v="MEDIUM"/>
    <s v="200k - 1m"/>
    <s v="Huntington, WV-KY-OH"/>
    <n v="20263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s v="MEDIUM"/>
    <s v="200k - 1m"/>
    <s v="Huntington, WV-KY-OH"/>
    <n v="202637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n v="0"/>
    <n v="391180"/>
    <s v="MEDIUM"/>
    <s v="200k - 1m"/>
    <s v="Huntington, WV-KY-OH"/>
    <n v="20263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s v="MEDIUM"/>
    <s v="200k - 1m"/>
    <s v="Huntington, WV-KY-OH"/>
    <n v="20263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s v="MEDIUM"/>
    <s v="200k - 1m"/>
    <s v="Huntington, WV-KY-OH"/>
    <n v="20263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n v="0"/>
    <n v="390350"/>
    <s v="MEDIUM"/>
    <s v="200k - 1m"/>
    <s v="Dayton, OH"/>
    <n v="72409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n v="0"/>
    <n v="390350"/>
    <s v="MEDIUM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s v="MEDIUM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s v="MEDIUM"/>
    <s v="200k - 1m"/>
    <s v="Dayton, OH"/>
    <n v="724091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n v="0"/>
    <n v="390350"/>
    <s v="MEDIUM"/>
    <s v="200k - 1m"/>
    <s v="Dayton, OH"/>
    <n v="724091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n v="0"/>
    <n v="390350"/>
    <s v="MEDIUM"/>
    <s v="200k - 1m"/>
    <s v="Dayton, OH"/>
    <n v="7240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n v="0"/>
    <n v="393570"/>
    <s v="SMALL"/>
    <s v="50k - 200k"/>
    <s v="Middletown, OH"/>
    <n v="9750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n v="0"/>
    <n v="393570"/>
    <s v="SMALL"/>
    <s v="50k - 200k"/>
    <s v="Middletown, OH"/>
    <n v="97503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s v="SMALL"/>
    <s v="50k - 200k"/>
    <s v="Middletown, OH"/>
    <n v="9750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s v="SMALL"/>
    <s v="50k - 200k"/>
    <s v="Middletown, OH"/>
    <n v="975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s v="SMALL"/>
    <s v="50k - 200k"/>
    <s v="Middletown, OH"/>
    <n v="975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s v="SMALL"/>
    <s v="50k - 200k"/>
    <s v="Middletown, OH"/>
    <n v="97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s v="SMALL"/>
    <s v="50k - 200k"/>
    <s v="Middletown, OH"/>
    <n v="97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s v="SMALL"/>
    <s v="50k - 200k"/>
    <s v="Middletown, OH"/>
    <n v="9750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n v="0"/>
    <n v="393570"/>
    <s v="SMALL"/>
    <s v="50k - 200k"/>
    <s v="Middletown, OH"/>
    <n v="9750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s v="LARGE"/>
    <s v="Over 1m"/>
    <s v="Columbus, OH"/>
    <n v="1368035"/>
    <s v="11100"/>
    <s v="  "/>
    <m/>
    <s v="N"/>
    <s v="1144"/>
    <x v="5"/>
    <s v="11"/>
    <s v="Bus"/>
    <s v="44"/>
    <s v="114"/>
    <s v="Rehab / Renovation"/>
    <s v="03"/>
    <s v="Admin/Maint Facility"/>
    <m/>
    <x v="0"/>
    <s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s v="LARGE"/>
    <s v="Over 1m"/>
    <s v="Columbus, OH"/>
    <n v="1368035"/>
    <s v="11100"/>
    <s v="  "/>
    <m/>
    <s v="N"/>
    <s v="1144"/>
    <x v="5"/>
    <s v="11"/>
    <s v="Bus"/>
    <s v="44"/>
    <s v="114"/>
    <s v="Rehab / Renovation"/>
    <s v="03"/>
    <s v="Admin/Maint Facility"/>
    <m/>
    <x v="0"/>
    <s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n v="0"/>
    <n v="390320"/>
    <s v="LARGE"/>
    <s v="Over 1m"/>
    <s v="Columbus, OH"/>
    <n v="1368035"/>
    <s v="111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n v="63161"/>
    <n v="390320"/>
    <s v="LARGE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n v="5349984"/>
    <n v="390320"/>
    <s v="LARGE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n v="3261784"/>
    <n v="390320"/>
    <s v="LARGE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n v="0"/>
    <n v="390350"/>
    <s v="MEDIUM"/>
    <s v="200k - 1m"/>
    <s v="Dayton, OH"/>
    <n v="72409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n v="0"/>
    <n v="390350"/>
    <s v="MEDIUM"/>
    <s v="200k - 1m"/>
    <s v="Dayton, OH"/>
    <n v="724091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n v="0"/>
    <n v="390350"/>
    <s v="MEDIUM"/>
    <s v="200k - 1m"/>
    <s v="Dayton, OH"/>
    <n v="72409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n v="0"/>
    <n v="390350"/>
    <s v="MEDIUM"/>
    <s v="200k - 1m"/>
    <s v="Dayton, OH"/>
    <n v="72409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s v="MEDIUM"/>
    <s v="200k - 1m"/>
    <s v="Dayton, OH"/>
    <n v="72409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n v="0"/>
    <n v="390350"/>
    <s v="MEDIUM"/>
    <s v="200k - 1m"/>
    <s v="Dayton, OH"/>
    <n v="72409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s v="MEDIUM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s v="MEDIUM"/>
    <s v="200k - 1m"/>
    <s v="Dayton, OH"/>
    <n v="72409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n v="0"/>
    <n v="390350"/>
    <s v="MEDIUM"/>
    <s v="200k - 1m"/>
    <s v="Dayton, OH"/>
    <n v="724091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n v="0"/>
    <n v="390350"/>
    <s v="MEDIUM"/>
    <s v="200k - 1m"/>
    <s v="Dayton, OH"/>
    <n v="72409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n v="0"/>
    <n v="390350"/>
    <s v="MEDIUM"/>
    <s v="200k - 1m"/>
    <s v="Dayton, OH"/>
    <n v="72409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n v="0"/>
    <n v="392380"/>
    <s v="SMALL"/>
    <s v="50k - 200k"/>
    <s v="Lima, OH"/>
    <n v="72852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n v="0"/>
    <n v="392380"/>
    <s v="SMALL"/>
    <s v="50k - 200k"/>
    <s v="Lima, OH"/>
    <n v="72852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s v="SMALL"/>
    <s v="50k - 200k"/>
    <s v="Lima, OH"/>
    <n v="72852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s v="SMALL"/>
    <s v="50k - 200k"/>
    <s v="Lima, OH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s v="SMALL"/>
    <s v="50k - 200k"/>
    <s v="Lima, OH"/>
    <n v="7285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s v="SMALL"/>
    <s v="50k - 200k"/>
    <s v="Lima, OH"/>
    <n v="7285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s v="SMALL"/>
    <s v="50k - 200k"/>
    <s v="Lima, OH"/>
    <n v="7285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s v="LARGE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s v="LARGE"/>
    <s v="Over 1m"/>
    <s v="Cleveland, OH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s v="LARGE"/>
    <s v="Over 1m"/>
    <s v="Cleveland, OH"/>
    <n v="1780673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s v="MEDIUM"/>
    <s v="200k - 1m"/>
    <s v="Akron, OH"/>
    <n v="56949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s v="MEDIUM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s v="MEDIUM"/>
    <s v="200k - 1m"/>
    <s v="Akron, OH"/>
    <n v="569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s v="MEDIUM"/>
    <s v="200k - 1m"/>
    <s v="Akron, OH"/>
    <n v="569499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s v="MEDIUM"/>
    <s v="200k - 1m"/>
    <s v="Akron, OH"/>
    <n v="56949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n v="0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n v="0"/>
    <n v="390320"/>
    <s v="LARGE"/>
    <s v="Over 1m"/>
    <s v="Columbus, OH"/>
    <n v="1368035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s v="LARGE"/>
    <s v="Over 1m"/>
    <s v="Columbus, OH"/>
    <n v="1368035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n v="0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s v="LARGE"/>
    <s v="Over 1m"/>
    <s v="Columbus, OH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s v="LARGE"/>
    <s v="Over 1m"/>
    <s v="Columbus, OH"/>
    <n v="136803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n v="0"/>
    <n v="390320"/>
    <s v="LARGE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n v="0"/>
    <n v="390320"/>
    <s v="LARGE"/>
    <s v="Over 1m"/>
    <s v="Columbus, OH"/>
    <n v="1368035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n v="25600"/>
    <n v="390320"/>
    <s v="LARGE"/>
    <s v="Over 1m"/>
    <s v="Columbus, OH"/>
    <n v="13680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n v="0"/>
    <n v="390320"/>
    <s v="LARGE"/>
    <s v="Over 1m"/>
    <s v="Columbus, OH"/>
    <n v="1368035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n v="0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n v="0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s v="LARGE"/>
    <s v="Over 1m"/>
    <s v="Cleveland, OH"/>
    <n v="178067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s v="LARGE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s v="LARGE"/>
    <s v="Over 1m"/>
    <s v="Cleveland, OH"/>
    <n v="1780673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s v="LARGE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s v="LARGE"/>
    <s v="Over 1m"/>
    <s v="Cleveland, OH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s v="LARGE"/>
    <s v="Over 1m"/>
    <s v="Cleveland, OH"/>
    <n v="1780673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s v="LARGE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s v="LARGE"/>
    <s v="Over 1m"/>
    <s v="Cleveland, OH"/>
    <n v="1780673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n v="0"/>
    <n v="390210"/>
    <s v="LARGE"/>
    <s v="Over 1m"/>
    <s v="Cincinnati, OH-KY-IN"/>
    <n v="1624827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n v="0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n v="59978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s v="LARGE"/>
    <s v="Over 1m"/>
    <s v="Cincinnati, OH-KY-IN"/>
    <n v="162482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n v="0"/>
    <n v="390210"/>
    <s v="LARGE"/>
    <s v="Over 1m"/>
    <s v="Cincinnati, OH-KY-IN"/>
    <n v="162482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s v="SMALL"/>
    <s v="50k - 200k"/>
    <s v="Mansfield, OH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s v="SMALL"/>
    <s v="50k - 200k"/>
    <s v="Mansfield, OH"/>
    <n v="752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n v="0"/>
    <n v="392200"/>
    <s v="SMALL"/>
    <s v="50k - 200k"/>
    <s v="Mansfield, OH"/>
    <n v="7525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n v="0"/>
    <n v="392200"/>
    <s v="SMALL"/>
    <s v="50k - 200k"/>
    <s v="Mansfield, OH"/>
    <n v="752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n v="0"/>
    <n v="392200"/>
    <s v="SMALL"/>
    <s v="50k - 200k"/>
    <s v="Mansfield, OH"/>
    <n v="7525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n v="20000"/>
    <n v="392200"/>
    <s v="SMALL"/>
    <s v="50k - 200k"/>
    <s v="Mansfield, OH"/>
    <n v="75250"/>
    <s v="11300"/>
    <s v="  "/>
    <m/>
    <s v="N"/>
    <s v="1132"/>
    <x v="0"/>
    <n v="11"/>
    <s v="Bus"/>
    <s v="32"/>
    <s v="113"/>
    <s v="Acquisition"/>
    <s v="02"/>
    <s v="Station"/>
    <m/>
    <x v="0"/>
    <n v="1"/>
    <s v="Capital"/>
    <s v="1"/>
    <m/>
    <s v="3"/>
    <m/>
    <s v="2"/>
    <s v="0"/>
    <s v="2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n v="16000"/>
    <n v="392200"/>
    <s v="SMALL"/>
    <s v="50k - 200k"/>
    <s v="Mansfield, OH"/>
    <n v="7525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s v="SMALL"/>
    <s v="50k - 200k"/>
    <s v="Springfield, OH"/>
    <n v="852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s v="SMALL"/>
    <s v="50k - 200k"/>
    <s v="Springfield, OH"/>
    <n v="852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s v="SMALL"/>
    <s v="50k - 200k"/>
    <s v="Springfield, OH"/>
    <n v="8525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s v="SMALL"/>
    <s v="50k - 200k"/>
    <s v="Springfield, OH"/>
    <n v="8525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OH90X814"/>
    <n v="90"/>
    <x v="42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14"/>
    <n v="90"/>
    <x v="42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s v="MEDIUM"/>
    <s v="200k - 1m"/>
    <s v="Canton, OH"/>
    <n v="279245"/>
    <s v="11920"/>
    <s v="  "/>
    <m/>
    <s v="N"/>
    <s v="1192"/>
    <x v="0"/>
    <n v="11"/>
    <s v="Bus"/>
    <s v="92"/>
    <s v="119"/>
    <s v="Acquisition"/>
    <s v="05"/>
    <s v="Ped. Access / Walkways"/>
    <m/>
    <x v="0"/>
    <n v="1"/>
    <s v="Capital"/>
    <s v="1"/>
    <m/>
    <s v="9"/>
    <m/>
    <s v="2"/>
    <s v="0"/>
    <s v="5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s v="MEDIUM"/>
    <s v="200k - 1m"/>
    <s v="Canton, OH"/>
    <n v="279245"/>
    <s v="1112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s v="MEDIUM"/>
    <s v="200k - 1m"/>
    <s v="Canton, OH"/>
    <n v="279245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s v="MEDIUM"/>
    <s v="200k - 1m"/>
    <s v="Canton, OH"/>
    <n v="27924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s v="MEDIUM"/>
    <s v="200k - 1m"/>
    <s v="Canton, OH"/>
    <n v="279245"/>
    <s v="114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s v="MEDIUM"/>
    <s v="200k - 1m"/>
    <s v="Canton, OH"/>
    <n v="279245"/>
    <s v="117L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s v="MEDIUM"/>
    <s v="200k - 1m"/>
    <s v="Canton, OH"/>
    <n v="279245"/>
    <s v="3009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s v="MEDIUM"/>
    <s v="200k - 1m"/>
    <s v="Canton, OH"/>
    <n v="27924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20"/>
    <n v="90"/>
    <x v="42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s v="SMALL"/>
    <s v="50k - 200k"/>
    <s v="Weirton-Steubenville, WV-OH-PA"/>
    <n v="7088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820"/>
    <n v="90"/>
    <x v="42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s v="SMALL"/>
    <s v="50k - 200k"/>
    <s v="Weirton-Steubenville, WV-OH-PA"/>
    <n v="7088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H90X821"/>
    <n v="90"/>
    <x v="42"/>
    <s v="49 USC 5307 - Urbanized Area Formula (FY2006 forwar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s v="LARGE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s v="MEDIUM"/>
    <s v="200k - 1m"/>
    <s v="Akron, OH"/>
    <n v="569499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s v="MEDIUM"/>
    <s v="200k - 1m"/>
    <s v="Akron, OH"/>
    <n v="56949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s v="MEDIUM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s v="LARGE"/>
    <s v="Over 1m"/>
    <s v="Cleveland, OH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s v="LARGE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s v="LARGE"/>
    <s v="Over 1m"/>
    <s v="Cleveland, OH"/>
    <n v="1780673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s v="LARGE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s v="LARGE"/>
    <s v="Over 1m"/>
    <s v="Cleveland, OH"/>
    <n v="1780673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s v="LARGE"/>
    <s v="Over 1m"/>
    <s v="Cleveland, OH"/>
    <n v="1780673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s v="LARGE"/>
    <s v="Over 1m"/>
    <s v="Cleveland, OH"/>
    <n v="1780673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s v="LARGE"/>
    <s v="Over 1m"/>
    <s v="Cleveland, OH"/>
    <n v="178067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s v="LARGE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s v="LARGE"/>
    <s v="Over 1m"/>
    <s v="Cleveland, OH"/>
    <n v="1780673"/>
    <s v="12900"/>
    <s v="  "/>
    <m/>
    <s v="N"/>
    <s v="1293"/>
    <x v="4"/>
    <n v="12"/>
    <s v="Fixed Guideway"/>
    <s v="93"/>
    <s v="129"/>
    <s v="Construction"/>
    <s v="09"/>
    <s v="Enhanced ADA Access"/>
    <m/>
    <x v="0"/>
    <n v="1"/>
    <s v="Capital"/>
    <s v="2"/>
    <m/>
    <s v="9"/>
    <m/>
    <s v="3"/>
    <s v="0"/>
    <s v="9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s v="SMALL"/>
    <s v="50k - 200k"/>
    <s v="Mansfield, OH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s v="SMALL"/>
    <s v="50k - 200k"/>
    <s v="Mansfield, OH"/>
    <n v="752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s v="SMALL"/>
    <s v="50k - 200k"/>
    <s v="Mansfield, OH"/>
    <n v="7525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s v="SMALL"/>
    <s v="50k - 200k"/>
    <s v="Mansfield, OH"/>
    <n v="752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s v="SMALL"/>
    <s v="50k - 200k"/>
    <s v="Mansfield, OH"/>
    <n v="7525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OH90X825"/>
    <n v="90"/>
    <x v="42"/>
    <s v="49 USC 5307 - Urbanized Area Formula (FY2006 forward)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6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H90X826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OH90X826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s v="LARGE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827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90X827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0X827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s v="MEDIUM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s v="MEDIUM"/>
    <s v="200k - 1m"/>
    <s v="Youngstown, OH-PA"/>
    <n v="38755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s v="MEDIUM"/>
    <s v="200k - 1m"/>
    <s v="Youngstown, OH-PA"/>
    <n v="38755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s v="MEDIUM"/>
    <s v="200k - 1m"/>
    <s v="Youngstown, OH-PA"/>
    <n v="387550"/>
    <s v="11400"/>
    <s v="  "/>
    <m/>
    <s v="N"/>
    <s v="1141"/>
    <x v="5"/>
    <n v="11"/>
    <s v="Bus"/>
    <s v="41"/>
    <s v="114"/>
    <s v="Engineering and Design"/>
    <s v="20"/>
    <s v="Miscellaneous"/>
    <m/>
    <x v="0"/>
    <n v="1"/>
    <s v="Capital"/>
    <s v="1"/>
    <m/>
    <s v="4"/>
    <m/>
    <s v="1"/>
    <s v="2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s v="MEDIUM"/>
    <s v="200k - 1m"/>
    <s v="Youngstown, OH-PA"/>
    <n v="38755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s v="MEDIUM"/>
    <s v="200k - 1m"/>
    <s v="Youngstown, OH-PA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s v="MEDIUM"/>
    <s v="200k - 1m"/>
    <s v="Youngstown, OH-PA"/>
    <n v="387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s v="MEDIUM"/>
    <s v="200k - 1m"/>
    <s v="Youngstown, OH-PA"/>
    <n v="3875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s v="MEDIUM"/>
    <s v="200k - 1m"/>
    <s v="Youngstown, OH-PA"/>
    <n v="38755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s v="MEDIUM"/>
    <s v="200k - 1m"/>
    <s v="Youngstown, OH-PA"/>
    <n v="38755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s v="LARGE"/>
    <s v="Over 1m"/>
    <s v="Columbus, OH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s v="LARGE"/>
    <s v="Over 1m"/>
    <s v="Columbus, OH"/>
    <n v="136803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s v="LARGE"/>
    <s v="Over 1m"/>
    <s v="Columbus, OH"/>
    <n v="1368035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s v="LARGE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s v="SMALL"/>
    <s v="50k - 200k"/>
    <s v="Sandusky, OH"/>
    <n v="50693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x v="0"/>
    <n v="1"/>
    <s v="Capital"/>
    <s v="1"/>
    <m/>
    <s v="9"/>
    <m/>
    <s v="1"/>
    <s v="0"/>
    <s v="1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s v="SMALL"/>
    <s v="50k - 200k"/>
    <s v="Lorain-Elyria, OH"/>
    <n v="180956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x v="0"/>
    <n v="1"/>
    <s v="Capital"/>
    <s v="1"/>
    <m/>
    <s v="9"/>
    <m/>
    <s v="1"/>
    <s v="0"/>
    <s v="1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s v="SMALL"/>
    <s v="50k - 200k"/>
    <s v="Lorain-Elyria, OH"/>
    <n v="180956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x v="0"/>
    <n v="1"/>
    <s v="Capital"/>
    <s v="1"/>
    <m/>
    <s v="9"/>
    <m/>
    <s v="1"/>
    <s v="0"/>
    <s v="1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s v="SMALL"/>
    <s v="50k - 200k"/>
    <s v="Lorain-Elyria, OH"/>
    <n v="180956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x v="0"/>
    <n v="1"/>
    <s v="Capital"/>
    <s v="1"/>
    <m/>
    <s v="9"/>
    <m/>
    <s v="4"/>
    <s v="0"/>
    <s v="1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s v="LARGE"/>
    <s v="Over 1m"/>
    <s v="Cincinnati, OH-KY-IN"/>
    <n v="1624827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s v="LARGE"/>
    <s v="Over 1m"/>
    <s v="Cincinnati, OH-KY-IN"/>
    <n v="162482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s v="LARGE"/>
    <s v="Over 1m"/>
    <s v="Cincinnati, OH-KY-IN"/>
    <n v="162482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32"/>
    <n v="90"/>
    <x v="42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s v="MEDIUM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32"/>
    <n v="90"/>
    <x v="42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s v="MEDIUM"/>
    <s v="200k - 1m"/>
    <s v="Dayton, OH"/>
    <n v="724091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OH90X832"/>
    <n v="90"/>
    <x v="42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s v="MEDIUM"/>
    <s v="200k - 1m"/>
    <s v="Dayton, OH"/>
    <n v="724091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s v="LARGE"/>
    <s v="Over 1m"/>
    <s v="Cleveland, OH"/>
    <n v="178067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s v="LARGE"/>
    <s v="Over 1m"/>
    <s v="Cleveland, OH"/>
    <n v="1780673"/>
    <s v="11700"/>
    <s v="  "/>
    <m/>
    <s v="N"/>
    <s v="1171"/>
    <x v="0"/>
    <n v="11"/>
    <s v="Bus"/>
    <s v="71"/>
    <s v="117"/>
    <s v="3rd party Contract"/>
    <s v="01"/>
    <s v="3rd party Contract"/>
    <m/>
    <x v="0"/>
    <n v="1"/>
    <s v="Capital"/>
    <s v="1"/>
    <m/>
    <s v="7"/>
    <m/>
    <s v="1"/>
    <s v="0"/>
    <s v="1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s v="LARGE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s v="LARGE"/>
    <s v="Over 1m"/>
    <s v="Cleveland, OH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s v="LARGE"/>
    <s v="Over 1m"/>
    <s v="Cleveland, OH"/>
    <n v="1780673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s v="LARGE"/>
    <s v="Over 1m"/>
    <s v="Cleveland, OH"/>
    <n v="1780673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34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s v="LARGE"/>
    <s v="Over 1m"/>
    <s v="Columbus, OH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34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s v="LARGE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34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s v="LARGE"/>
    <s v="Over 1m"/>
    <s v="Columbus, OH"/>
    <n v="1368035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OH90X835"/>
    <n v="90"/>
    <x v="42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s v="MEDIUM"/>
    <s v="200k - 1m"/>
    <s v="Youngstown, OH-PA"/>
    <n v="387550"/>
    <s v="11701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OH90X835"/>
    <n v="90"/>
    <x v="42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s v="MEDIUM"/>
    <s v="200k - 1m"/>
    <s v="Youngstown, OH-PA"/>
    <n v="38755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n v="0"/>
    <n v="390090"/>
    <s v="LARGE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s v="LARGE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s v="LARGE"/>
    <s v="Over 1m"/>
    <s v="Cleveland, OH"/>
    <n v="1780673"/>
    <s v="11100"/>
    <s v="DF"/>
    <s v="DIESEL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n v="0"/>
    <n v="390090"/>
    <s v="LARGE"/>
    <s v="Over 1m"/>
    <s v="Cleveland, OH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n v="0"/>
    <n v="390090"/>
    <s v="LARGE"/>
    <s v="Over 1m"/>
    <s v="Cleveland, OH"/>
    <n v="178067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n v="-45395"/>
    <n v="390210"/>
    <s v="LARGE"/>
    <s v="Over 1m"/>
    <s v="Cincinnati, OH-KY-IN"/>
    <n v="162482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n v="-223357"/>
    <n v="390210"/>
    <s v="LARGE"/>
    <s v="Over 1m"/>
    <s v="Cincinnati, OH-KY-IN"/>
    <n v="1624827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n v="0"/>
    <n v="390210"/>
    <s v="LARGE"/>
    <s v="Over 1m"/>
    <s v="Cincinnati, OH-KY-IN"/>
    <n v="1624827"/>
    <s v="11900"/>
    <s v="  "/>
    <m/>
    <s v="N"/>
    <s v="1193"/>
    <x v="0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n v="-44074"/>
    <n v="390210"/>
    <s v="LARGE"/>
    <s v="Over 1m"/>
    <s v="Cincinnati, OH-KY-IN"/>
    <n v="1624827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n v="-16"/>
    <n v="390210"/>
    <s v="LARGE"/>
    <s v="Over 1m"/>
    <s v="Cincinnati, OH-KY-IN"/>
    <n v="1624827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5X125"/>
    <n v="95"/>
    <x v="42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n v="0"/>
    <n v="390580"/>
    <s v="MEDIUM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5X125"/>
    <n v="95"/>
    <x v="42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s v="MEDIUM"/>
    <s v="200k - 1m"/>
    <s v="Youngstown, OH-PA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37"/>
    <n v="95"/>
    <x v="42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s v="LARGE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95X137"/>
    <n v="95"/>
    <x v="42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s v="LARGE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52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s v="LARGE"/>
    <s v="Over 1m"/>
    <s v="Cincinnati, OH-KY-IN"/>
    <n v="1624827"/>
    <s v="11300"/>
    <s v="  "/>
    <m/>
    <s v="N"/>
    <s v="1136"/>
    <x v="0"/>
    <n v="11"/>
    <s v="Bus"/>
    <s v="36"/>
    <s v="113"/>
    <s v="Lease"/>
    <s v="04"/>
    <s v="Bus Park &amp; Ride Lot"/>
    <m/>
    <x v="0"/>
    <n v="1"/>
    <s v="Capital"/>
    <s v="1"/>
    <m/>
    <s v="3"/>
    <m/>
    <s v="6"/>
    <s v="0"/>
    <s v="4"/>
  </r>
  <r>
    <s v="OH95X159"/>
    <n v="95"/>
    <x v="42"/>
    <s v="49 USC 5307 - Urbanized Area Formula (FHWA xfer FY 2007 fwd)"/>
    <n v="5307"/>
    <x v="6"/>
    <m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s v="MEDIUM"/>
    <s v="200k - 1m"/>
    <s v="Huntington, WV-KY-OH"/>
    <n v="20263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H95X162"/>
    <n v="95"/>
    <x v="42"/>
    <s v="49 USC 5307 - Urbanized Area Formula (FHWA xfer FY 2007 fwd)"/>
    <n v="5307"/>
    <x v="6"/>
    <m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s v="LARGE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95X166"/>
    <n v="95"/>
    <x v="42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OH95X168"/>
    <n v="95"/>
    <x v="42"/>
    <s v="49 USC 5307 - Urbanized Area Formula (FHWA xfer FY 2007 fwd)"/>
    <n v="5307"/>
    <x v="6"/>
    <m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s v="LARGE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5X172"/>
    <n v="95"/>
    <x v="42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s v="MEDIUM"/>
    <s v="200k - 1m"/>
    <s v="Canton, OH"/>
    <n v="279245"/>
    <s v="11400"/>
    <s v="OR"/>
    <s v="OTHER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5X172"/>
    <n v="95"/>
    <x v="42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s v="MEDIUM"/>
    <s v="200k - 1m"/>
    <s v="Canton, OH"/>
    <n v="279245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H95X172"/>
    <n v="95"/>
    <x v="42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s v="MEDIUM"/>
    <s v="200k - 1m"/>
    <s v="Canton, OH"/>
    <n v="279245"/>
    <s v="30000"/>
    <s v="CN"/>
    <s v="COMPRESSED NATURAL GAS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H95X177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s v="MEDIUM"/>
    <s v="200k - 1m"/>
    <s v="Toledo, OH-MI"/>
    <n v="507643"/>
    <s v="11100"/>
    <s v="BD"/>
    <s v="BIO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5X177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s v="MEDIUM"/>
    <s v="200k - 1m"/>
    <s v="Toledo, OH-MI"/>
    <n v="507643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H95X180"/>
    <n v="95"/>
    <x v="42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s v="MEDIUM"/>
    <s v="200k - 1m"/>
    <s v="Dayton, OH"/>
    <n v="724091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OH95X182"/>
    <n v="95"/>
    <x v="42"/>
    <s v="49 USC 5307 - Urbanized Area Formula (FHWA xfer FY 2007 fwd)"/>
    <n v="5307"/>
    <x v="6"/>
    <m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n v="1019486"/>
    <n v="390320"/>
    <s v="LARGE"/>
    <s v="Over 1m"/>
    <s v="Columbus, OH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83"/>
    <n v="95"/>
    <x v="42"/>
    <s v="49 USC 5307 - Urbanized Area Formula (FHWA xfer FY 2007 fwd)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s v="MEDIUM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84"/>
    <n v="95"/>
    <x v="42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s v="MEDIUM"/>
    <s v="200k - 1m"/>
    <s v="Canton, OH"/>
    <n v="27924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85"/>
    <n v="95"/>
    <x v="42"/>
    <s v="49 USC 5307 - Urbanized Area Formula (FHWA xfer FY 2007 fwd)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s v="MEDIUM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86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s v="LARGE"/>
    <s v="Over 1m"/>
    <s v="Cincinnati, OH-KY-IN"/>
    <n v="1624827"/>
    <s v="11300"/>
    <s v="  "/>
    <m/>
    <s v="N"/>
    <s v="1132"/>
    <x v="0"/>
    <n v="11"/>
    <s v="Bus"/>
    <s v="32"/>
    <s v="113"/>
    <s v="Acquisition"/>
    <s v="04"/>
    <s v="Park and Ride Lot"/>
    <m/>
    <x v="0"/>
    <n v="1"/>
    <s v="Capital"/>
    <s v="1"/>
    <m/>
    <s v="3"/>
    <m/>
    <s v="2"/>
    <s v="0"/>
    <s v="4"/>
  </r>
  <r>
    <s v="OH95X187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s v="SMALL"/>
    <s v="50k - 200k"/>
    <s v="Weirton-Steubenville, WV-OH-PA"/>
    <n v="70889"/>
    <s v="11124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n v="1"/>
    <n v="392030"/>
    <s v="SMALL"/>
    <s v="50k - 200k"/>
    <s v="Weirton-Steubenville, WV-OH-PA"/>
    <n v="70889"/>
    <s v="114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s v="SMALL"/>
    <s v="50k - 200k"/>
    <s v="Weirton-Steubenville, WV-OH-PA"/>
    <n v="7088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s v="SMALL"/>
    <s v="50k - 200k"/>
    <s v="Weirton-Steubenville, WV-OH-PA"/>
    <n v="7088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5X189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90"/>
    <n v="95"/>
    <x v="42"/>
    <s v="49 USC 5307 - Urbanized Area Formula (FHWA xfer FY 2007 fwd)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s v="SMALL"/>
    <s v="50k - 200k"/>
    <s v="Springfield, OH"/>
    <n v="852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91"/>
    <n v="95"/>
    <x v="42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92"/>
    <n v="95"/>
    <x v="42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s v="SMALL"/>
    <s v="50k - 200k"/>
    <s v="Lima, OH"/>
    <n v="72852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5X192"/>
    <n v="95"/>
    <x v="42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s v="SMALL"/>
    <s v="50k - 200k"/>
    <s v="Lima, OH"/>
    <n v="72852"/>
    <s v="11101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H95X192"/>
    <n v="95"/>
    <x v="42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s v="SMALL"/>
    <s v="50k - 200k"/>
    <s v="Lima, OH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93"/>
    <n v="95"/>
    <x v="42"/>
    <s v="49 USC 5307 - Urbanized Area Formula (FHWA xfer FY 2007 fwd)"/>
    <n v="5307"/>
    <x v="6"/>
    <m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s v="MEDIUM"/>
    <s v="200k - 1m"/>
    <s v="Akron, OH"/>
    <n v="569499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OH95X194"/>
    <n v="95"/>
    <x v="42"/>
    <s v="49 USC 5307 - Urbanized Area Formula (FHWA xfer FY 2007 fwd)"/>
    <n v="5307"/>
    <x v="6"/>
    <m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s v="MEDIUM"/>
    <s v="200k - 1m"/>
    <s v="Youngstown, OH-PA"/>
    <n v="38755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OH95X195"/>
    <n v="95"/>
    <x v="42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s v="MEDIUM"/>
    <s v="200k - 1m"/>
    <s v="Dayton, OH"/>
    <n v="72409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96"/>
    <n v="95"/>
    <x v="42"/>
    <s v="49 USC 5307 - Urbanized Area Formula (FHWA xfer FY 2007 fwd)"/>
    <n v="5307"/>
    <x v="6"/>
    <m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5X197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98"/>
    <n v="95"/>
    <x v="42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s v="MEDIUM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5X199"/>
    <n v="95"/>
    <x v="42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s v="SMALL"/>
    <s v="50k - 200k"/>
    <s v="Mansfield, OH"/>
    <n v="7525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5X199"/>
    <n v="95"/>
    <x v="42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s v="SMALL"/>
    <s v="50k - 200k"/>
    <s v="Mansfield, OH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200"/>
    <n v="95"/>
    <x v="42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s v="MEDIUM"/>
    <s v="200k - 1m"/>
    <s v="Canton, OH"/>
    <n v="27924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5X200"/>
    <n v="95"/>
    <x v="42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s v="MEDIUM"/>
    <s v="200k - 1m"/>
    <s v="Canton, OH"/>
    <n v="279245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201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s v="MEDIUM"/>
    <s v="200k - 1m"/>
    <s v="Toledo, OH-MI"/>
    <n v="507643"/>
    <s v="11100"/>
    <s v="BD"/>
    <s v="BIO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5X201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s v="MEDIUM"/>
    <s v="200k - 1m"/>
    <s v="Toledo, OH-MI"/>
    <n v="507643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H95X201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s v="MEDIUM"/>
    <s v="200k - 1m"/>
    <s v="Toledo, OH-MI"/>
    <n v="50764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202"/>
    <n v="95"/>
    <x v="42"/>
    <s v="49 USC 5307 - Urbanized Area Formula (FHWA xfer FY 2007 fwd)"/>
    <n v="5307"/>
    <x v="6"/>
    <m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s v="LARGE"/>
    <s v="Over 1m"/>
    <s v="Cleveland, OH"/>
    <n v="1780673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OH95X204"/>
    <n v="95"/>
    <x v="42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s v="MEDIUM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s v="STATE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s v="STATE"/>
    <s v="Under 50k"/>
    <s v="OKLAHOMA GOV APP"/>
    <n v="0"/>
    <s v="11100"/>
    <s v="LN"/>
    <s v="LIQUEFI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s v="STATE"/>
    <s v="Under 50k"/>
    <s v="OKLAHOMA GOV APP"/>
    <n v="0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s v="STATE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s v="STATE"/>
    <s v="Under 50k"/>
    <s v="OKLAHOMA GOV APP"/>
    <n v="0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s v="STATE"/>
    <s v="Under 50k"/>
    <s v="OKLAHOM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s v="STATE"/>
    <s v="Under 50k"/>
    <s v="OKLAHOM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s v="MEDIUM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s v="MEDIUM"/>
    <s v="200k - 1m"/>
    <s v="Oklahoma City, OK"/>
    <n v="861505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s v="MEDIUM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s v="MEDIUM"/>
    <s v="200k - 1m"/>
    <s v="Oklahoma City, OK"/>
    <n v="861505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s v="SMALL"/>
    <s v="50k - 200k"/>
    <s v="Lawton, OK"/>
    <n v="94457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s v="SMALL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s v="SMALL"/>
    <s v="50k - 200k"/>
    <s v="Norman, OK"/>
    <n v="103898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s v="MEDIUM"/>
    <s v="200k - 1m"/>
    <s v="Tulsa, OK"/>
    <n v="655479"/>
    <s v="64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s v="MEDIUM"/>
    <s v="200k - 1m"/>
    <s v="Tulsa, OK"/>
    <n v="655479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s v="MEDIUM"/>
    <s v="200k - 1m"/>
    <s v="Tulsa, OK"/>
    <n v="655479"/>
    <s v="64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s v="MEDIUM"/>
    <s v="200k - 1m"/>
    <s v="Tulsa, OK"/>
    <n v="655479"/>
    <s v="64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s v="MEDIUM"/>
    <s v="200k - 1m"/>
    <s v="Tulsa, OK"/>
    <n v="655479"/>
    <s v="64100"/>
    <s v="CN"/>
    <s v="COMPRESSED NATURAL GAS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s v="MEDIUM"/>
    <s v="200k - 1m"/>
    <s v="Tulsa, OK"/>
    <n v="655479"/>
    <s v="64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s v="MEDIUM"/>
    <s v="200k - 1m"/>
    <s v="Tulsa, OK"/>
    <n v="65547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s v="MEDIUM"/>
    <s v="200k - 1m"/>
    <s v="Tulsa, OK"/>
    <n v="655479"/>
    <s v="647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s v="MEDIUM"/>
    <s v="200k - 1m"/>
    <s v="Tulsa, OK"/>
    <n v="655479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s v="STATE"/>
    <s v="Under 50k"/>
    <s v="OKLAHOM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s v="MEDIUM"/>
    <s v="200k - 1m"/>
    <s v="Oklahoma City, OK"/>
    <n v="861505"/>
    <s v="11100"/>
    <s v="DM"/>
    <s v="DUAL MODE (DIESEL / ELEC)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s v="MEDIUM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s v="MEDIUM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s v="MEDIUM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s v="SMALL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s v="SMALL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s v="SMALL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n v="0"/>
    <n v="400000"/>
    <s v="STATE"/>
    <s v="Under 50k"/>
    <s v="OKLAHOMA GOV APP"/>
    <n v="0"/>
    <s v="11401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n v="0"/>
    <n v="400000"/>
    <s v="STATE"/>
    <s v="Under 50k"/>
    <s v="OKLAHOMA GOV APP"/>
    <n v="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n v="0"/>
    <n v="400000"/>
    <s v="STATE"/>
    <s v="Under 50k"/>
    <s v="OKLAHOMA GOV APP"/>
    <n v="0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s v="STATE"/>
    <s v="Under 50k"/>
    <s v="OKLAHOMA GOV APP"/>
    <n v="0"/>
    <s v="6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n v="0"/>
    <n v="400000"/>
    <s v="STATE"/>
    <s v="Under 50k"/>
    <s v="OKLAHOMA GOV APP"/>
    <n v="0"/>
    <s v="634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n v="0"/>
    <n v="400000"/>
    <s v="STATE"/>
    <s v="Under 50k"/>
    <s v="OKLAHOM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n v="0"/>
    <n v="400000"/>
    <s v="STATE"/>
    <s v="Under 50k"/>
    <s v="OKLAHOMA GOV APP"/>
    <n v="0"/>
    <s v="634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n v="0"/>
    <n v="400000"/>
    <s v="STATE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n v="0"/>
    <n v="400000"/>
    <s v="STATE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K18X100"/>
    <n v="18"/>
    <x v="43"/>
    <s v="49 USC 5311 - Nonurbanized Area Programs"/>
    <n v="5311"/>
    <x v="2"/>
    <m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1"/>
    <n v="18"/>
    <x v="43"/>
    <s v="49 USC 5311 - Nonurbanized Area Programs"/>
    <n v="5311"/>
    <x v="2"/>
    <m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2"/>
    <n v="18"/>
    <x v="43"/>
    <s v="49 USC 5311 - Nonurbanized Area Programs"/>
    <n v="5311"/>
    <x v="2"/>
    <m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s v="STATE"/>
    <s v="Under 50k"/>
    <s v="OKLAHOM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s v="STATE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s v="STATE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s v="STATE"/>
    <s v="Under 50k"/>
    <s v="OKLAHOMA GOV APP"/>
    <n v="0"/>
    <s v="3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4"/>
    <n v="18"/>
    <x v="43"/>
    <s v="49 USC 5311 - Nonurbanized Area Programs"/>
    <n v="5311"/>
    <x v="2"/>
    <m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s v="STATE"/>
    <s v="Under 50k"/>
    <s v="OKLAHOMA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s v="STATE"/>
    <s v="Under 50k"/>
    <s v="OKLAHOM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s v="STATE"/>
    <s v="Under 50k"/>
    <s v="OKLAHOM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s v="STATE"/>
    <s v="Under 50k"/>
    <s v="OKLAHOMA GOV APP"/>
    <n v="0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s v="STATE"/>
    <s v="Under 50k"/>
    <s v="OKLAHOM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K18X106"/>
    <n v="18"/>
    <x v="43"/>
    <s v="49 USC 5311 - Nonurbanized Area Programs"/>
    <n v="5311"/>
    <x v="2"/>
    <m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7"/>
    <n v="18"/>
    <x v="43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8X107"/>
    <n v="18"/>
    <x v="43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s v="STATE"/>
    <s v="Under 50k"/>
    <s v="OKLAHOMA GOV APP"/>
    <n v="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18X107"/>
    <n v="18"/>
    <x v="43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s v="STATE"/>
    <s v="Under 50k"/>
    <s v="OKLAHOMA GOV APP"/>
    <n v="0"/>
    <s v="6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s v="STATE"/>
    <s v="Under 50k"/>
    <s v="OKLAHOMA GOV APP"/>
    <n v="0"/>
    <s v="634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s v="STATE"/>
    <s v="Under 50k"/>
    <s v="OKLAHOM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s v="STATE"/>
    <s v="Under 50k"/>
    <s v="OKLAHOMA GOV APP"/>
    <n v="0"/>
    <s v="634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s v="STATE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s v="STATE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K18X109"/>
    <n v="18"/>
    <x v="43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s v="STATE"/>
    <s v="Under 50k"/>
    <s v="OKLAHOMA GOV APP"/>
    <n v="0"/>
    <s v="62000"/>
    <s v="OR"/>
    <s v="OTHER"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109"/>
    <n v="18"/>
    <x v="43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s v="STATE"/>
    <s v="Under 50k"/>
    <s v="OKLAHOMA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10"/>
    <n v="18"/>
    <x v="43"/>
    <s v="49 USC 5311 - Nonurbanized Area Programs"/>
    <n v="5311"/>
    <x v="2"/>
    <m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s v="STATE"/>
    <s v="Under 50k"/>
    <s v="OKLAHOMA GOV APP"/>
    <n v="0"/>
    <s v="300-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11"/>
    <n v="18"/>
    <x v="43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s v="STATE"/>
    <s v="Under 50k"/>
    <s v="OKLAHOMA GOV APP"/>
    <n v="0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K18X111"/>
    <n v="18"/>
    <x v="43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s v="STATE"/>
    <s v="Under 50k"/>
    <s v="OKLAHOM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s v="STATE"/>
    <s v="Under 50k"/>
    <s v="OKLAHOM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s v="STATE"/>
    <s v="Under 50k"/>
    <s v="OKLAHOMA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s v="STATE"/>
    <s v="Under 50k"/>
    <s v="OKLAHOMA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s v="STATE"/>
    <s v="Under 50k"/>
    <s v="OKLAHOMA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s v="STATE"/>
    <s v="Under 50k"/>
    <s v="OKLAHOMA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s v="STATE"/>
    <s v="Under 50k"/>
    <s v="OKLAHOMA GOV APP"/>
    <n v="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s v="STATE"/>
    <s v="Under 50k"/>
    <s v="OKLAHOM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s v="STATE"/>
    <s v="Under 50k"/>
    <s v="OKLAHOM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s v="STATE"/>
    <s v="Under 50k"/>
    <s v="OKLAHOMA GOV APP"/>
    <n v="0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s v="STATE"/>
    <s v="Under 50k"/>
    <s v="OKLAHOM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s v="STATE"/>
    <s v="Under 50k"/>
    <s v="OKLAHOM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s v="STATE"/>
    <s v="Under 50k"/>
    <s v="OKLAHOM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s v="STATE"/>
    <s v="Under 50k"/>
    <s v="OKLAHOM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s v="STATE"/>
    <s v="Under 50k"/>
    <s v="OKLAHOM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s v="MEDIUM"/>
    <s v="200k - 1m"/>
    <s v="Tulsa, OK"/>
    <n v="655479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s v="MEDIUM"/>
    <s v="200k - 1m"/>
    <s v="Tulsa, OK"/>
    <n v="655479"/>
    <s v="11400"/>
    <s v="  "/>
    <m/>
    <s v="N"/>
    <s v="1146"/>
    <x v="5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s v="MEDIUM"/>
    <s v="200k - 1m"/>
    <s v="Tulsa, OK"/>
    <n v="655479"/>
    <s v="11700"/>
    <s v="  "/>
    <m/>
    <s v="N"/>
    <s v="1171"/>
    <x v="0"/>
    <n v="11"/>
    <s v="Bus"/>
    <s v="71"/>
    <s v="117"/>
    <s v="3rd party Contract"/>
    <s v="07"/>
    <s v="3rd party Contract"/>
    <m/>
    <x v="0"/>
    <n v="1"/>
    <s v="Capital"/>
    <s v="1"/>
    <m/>
    <s v="7"/>
    <m/>
    <s v="1"/>
    <s v="0"/>
    <s v="7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s v="MEDIUM"/>
    <s v="200k - 1m"/>
    <s v="Tulsa, OK"/>
    <n v="6554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s v="MEDIUM"/>
    <s v="200k - 1m"/>
    <s v="Tulsa, OK"/>
    <n v="65547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s v="MEDIUM"/>
    <s v="200k - 1m"/>
    <s v="Tulsa, OK"/>
    <n v="65547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s v="MEDIUM"/>
    <s v="200k - 1m"/>
    <s v="Tulsa, OK"/>
    <n v="65547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s v="MEDIUM"/>
    <s v="200k - 1m"/>
    <s v="Tulsa, OK"/>
    <n v="6554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s v="MEDIUM"/>
    <s v="200k - 1m"/>
    <s v="Tulsa, OK"/>
    <n v="655479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s v="MEDIUM"/>
    <s v="200k - 1m"/>
    <s v="Tulsa, OK"/>
    <n v="6554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s v="MEDIUM"/>
    <s v="200k - 1m"/>
    <s v="Tulsa, OK"/>
    <n v="65547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s v="MEDIUM"/>
    <s v="200k - 1m"/>
    <s v="Tulsa, OK"/>
    <n v="65547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s v="MEDIUM"/>
    <s v="200k - 1m"/>
    <s v="Tulsa, OK"/>
    <n v="6554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s v="SMALL"/>
    <s v="50k - 200k"/>
    <s v="Lawton, OK"/>
    <n v="944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s v="SMALL"/>
    <s v="50k - 200k"/>
    <s v="Lawton, OK"/>
    <n v="94457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s v="SMALL"/>
    <s v="50k - 200k"/>
    <s v="Lawton, OK"/>
    <n v="9445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s v="SMALL"/>
    <s v="50k - 200k"/>
    <s v="Lawton, OK"/>
    <n v="944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s v="SMALL"/>
    <s v="50k - 200k"/>
    <s v="Lawton, OK"/>
    <n v="944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s v="SMALL"/>
    <s v="50k - 200k"/>
    <s v="Lawton, OK"/>
    <n v="9445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s v="SMALL"/>
    <s v="50k - 200k"/>
    <s v="Lawton, OK"/>
    <n v="9445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s v="SMALL"/>
    <s v="50k - 200k"/>
    <s v="Norman, OK"/>
    <n v="103898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s v="SMALL"/>
    <s v="50k - 200k"/>
    <s v="Norman, OK"/>
    <n v="103898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s v="SMALL"/>
    <s v="50k - 200k"/>
    <s v="Norman, OK"/>
    <n v="103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s v="SMALL"/>
    <s v="50k - 200k"/>
    <s v="Norman, OK"/>
    <n v="1038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s v="SMALL"/>
    <s v="50k - 200k"/>
    <s v="Norman, OK"/>
    <n v="103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s v="SMALL"/>
    <s v="50k - 200k"/>
    <s v="Norman, OK"/>
    <n v="10389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s v="SMALL"/>
    <s v="50k - 200k"/>
    <s v="Lawton, OK"/>
    <n v="944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s v="SMALL"/>
    <s v="50k - 200k"/>
    <s v="Lawton, OK"/>
    <n v="9445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s v="SMALL"/>
    <s v="50k - 200k"/>
    <s v="Lawton, OK"/>
    <n v="944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s v="SMALL"/>
    <s v="50k - 200k"/>
    <s v="Lawton, OK"/>
    <n v="944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s v="LARGE"/>
    <s v="Over 1m"/>
    <s v="Portland, OR-WA"/>
    <n v="1849898"/>
    <s v="14000"/>
    <s v="EP"/>
    <s v="ELECTRIC TRACKLESS TROLLEY"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s v="LARGE"/>
    <s v="Over 1m"/>
    <s v="Portland, OR-WA"/>
    <n v="184989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s v="LARGE"/>
    <s v="Over 1m"/>
    <s v="Portland, OR-WA"/>
    <n v="184989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s v="LARGE"/>
    <s v="Over 1m"/>
    <s v="Portland, OR-WA"/>
    <n v="1849898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s v="LARGE"/>
    <s v="Over 1m"/>
    <s v="Portland, OR-WA"/>
    <n v="184989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s v="LARGE"/>
    <s v="Over 1m"/>
    <s v="Portland, OR-WA"/>
    <n v="1849898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s v="LARGE"/>
    <s v="Over 1m"/>
    <s v="Portland, OR-WA"/>
    <n v="184989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s v="LARGE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s v="LARGE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s v="LARGE"/>
    <s v="Over 1m"/>
    <s v="Portland, OR-WA"/>
    <n v="1849898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s v="MEDIUM"/>
    <s v="200k - 1m"/>
    <s v="Eugene, OR"/>
    <n v="247421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s v="MEDIUM"/>
    <s v="200k - 1m"/>
    <s v="Eugene, OR"/>
    <n v="247421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s v="MEDIUM"/>
    <s v="200k - 1m"/>
    <s v="Eugene, OR"/>
    <n v="247421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s v="MEDIUM"/>
    <s v="200k - 1m"/>
    <s v="Eugene, OR"/>
    <n v="247421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s v="MEDIUM"/>
    <s v="200k - 1m"/>
    <s v="Eugene, OR"/>
    <n v="247421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s v="MEDIUM"/>
    <s v="200k - 1m"/>
    <s v="Eugene, OR"/>
    <n v="247421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s v="MEDIUM"/>
    <s v="200k - 1m"/>
    <s v="Eugene, OR"/>
    <n v="247421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OR030128"/>
    <n v="3"/>
    <x v="17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s v="MEDIUM"/>
    <s v="200k - 1m"/>
    <s v="Eugene, OR"/>
    <n v="247421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OR030128"/>
    <n v="3"/>
    <x v="17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s v="MEDIUM"/>
    <s v="200k - 1m"/>
    <s v="Eugene, OR"/>
    <n v="247421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OR040047"/>
    <n v="4"/>
    <x v="17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R040047"/>
    <n v="4"/>
    <x v="17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040047"/>
    <n v="4"/>
    <x v="17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040048"/>
    <n v="4"/>
    <x v="17"/>
    <s v="49 USC 5309 - Bus and Bus Facilities (FY2006 forward)"/>
    <n v="5309"/>
    <x v="4"/>
    <s v="CAPITAL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s v="MEDIUM"/>
    <s v="200k - 1m"/>
    <s v="Eugene, OR"/>
    <n v="247421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s v="MEDIUM"/>
    <s v="200k - 1m"/>
    <s v="Salem, OR"/>
    <n v="23663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s v="MEDIUM"/>
    <s v="200k - 1m"/>
    <s v="Salem, OR"/>
    <n v="23663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s v="MEDIUM"/>
    <s v="200k - 1m"/>
    <s v="Salem, OR"/>
    <n v="23663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s v="MEDIUM"/>
    <s v="200k - 1m"/>
    <s v="Salem, OR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s v="MEDIUM"/>
    <s v="200k - 1m"/>
    <s v="Salem, OR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s v="MEDIUM"/>
    <s v="200k - 1m"/>
    <s v="Salem, OR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s v="MEDIUM"/>
    <s v="200k - 1m"/>
    <s v="Salem, OR"/>
    <n v="23663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s v="MEDIUM"/>
    <s v="200k - 1m"/>
    <s v="Salem, OR"/>
    <n v="23663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s v="MEDIUM"/>
    <s v="200k - 1m"/>
    <s v="Salem, OR"/>
    <n v="23663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s v="LARGE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n v="0"/>
    <n v="410280"/>
    <s v="LARGE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s v="LARGE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n v="0"/>
    <n v="410280"/>
    <s v="LARGE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s v="LARGE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n v="0"/>
    <n v="410280"/>
    <s v="LARGE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n v="0"/>
    <n v="410280"/>
    <s v="LARGE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n v="0"/>
    <n v="410280"/>
    <s v="LARGE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n v="0"/>
    <n v="410280"/>
    <s v="LARGE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n v="0"/>
    <n v="410280"/>
    <s v="LARGE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4"/>
    <n v="16"/>
    <x v="17"/>
    <s v="49 USC 5310 - Elderly and Individuals with Disabilities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s v="LARGE"/>
    <s v="Over 1m"/>
    <s v="Portland, OR-WA"/>
    <n v="1849898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6X045"/>
    <n v="16"/>
    <x v="17"/>
    <s v="49 USC 5310 - Elderly and Individuals with Disabilities"/>
    <n v="5310"/>
    <x v="1"/>
    <m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s v="MEDIUM"/>
    <s v="200k - 1m"/>
    <s v="Eugene, OR"/>
    <n v="24742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s v="STATE"/>
    <s v="Under 50k"/>
    <s v="OREGON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s v="SMALL"/>
    <s v="50k - 200k"/>
    <s v="Medford, OR"/>
    <n v="154081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s v="SMALL"/>
    <s v="50k - 200k"/>
    <s v="Corvallis, OR"/>
    <n v="6243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s v="SMALL"/>
    <s v="50k - 200k"/>
    <s v="Albany, OR"/>
    <n v="56997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s v="STATE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s v="SMALL"/>
    <s v="50k - 200k"/>
    <s v="Corvallis, OR"/>
    <n v="624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s v="STATE"/>
    <s v="Under 50k"/>
    <s v="OREG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n v="0"/>
    <n v="410000"/>
    <s v="STATE"/>
    <s v="Under 50k"/>
    <s v="OREGON GOV APP"/>
    <n v="0"/>
    <s v="63400"/>
    <s v="  "/>
    <m/>
    <s v="N"/>
    <s v="1142"/>
    <x v="5"/>
    <n v="11"/>
    <s v="Bus"/>
    <s v="42"/>
    <s v="114"/>
    <s v="Acquisition"/>
    <s v="42"/>
    <s v="Exclusive Bicycles Facility"/>
    <m/>
    <x v="0"/>
    <n v="1"/>
    <s v="Capital"/>
    <s v="1"/>
    <m/>
    <s v="4"/>
    <m/>
    <s v="2"/>
    <s v="4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n v="0"/>
    <n v="410000"/>
    <s v="STATE"/>
    <s v="Under 50k"/>
    <s v="OREGON GOV APP"/>
    <n v="0"/>
    <s v="634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n v="0"/>
    <n v="410000"/>
    <s v="STATE"/>
    <s v="Under 50k"/>
    <s v="OREGON GOV APP"/>
    <n v="0"/>
    <s v="634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n v="0"/>
    <n v="410000"/>
    <s v="STATE"/>
    <s v="Under 50k"/>
    <s v="OREGON GOV APP"/>
    <n v="0"/>
    <s v="634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n v="0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n v="0"/>
    <n v="410000"/>
    <s v="STATE"/>
    <s v="Under 50k"/>
    <s v="OREG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s v="STATE"/>
    <s v="Under 50k"/>
    <s v="OREGON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s v="STATE"/>
    <s v="Under 50k"/>
    <s v="OREGON GOV APP"/>
    <n v="0"/>
    <s v="634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n v="0"/>
    <n v="410000"/>
    <s v="STATE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s v="STATE"/>
    <s v="Under 50k"/>
    <s v="OREG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n v="0"/>
    <n v="410000"/>
    <s v="STATE"/>
    <s v="Under 50k"/>
    <s v="OREG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s v="STATE"/>
    <s v="Under 50k"/>
    <s v="OREG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n v="0"/>
    <n v="410000"/>
    <s v="STATE"/>
    <s v="Under 50k"/>
    <s v="OREGON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n v="0"/>
    <n v="410000"/>
    <s v="STATE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n v="0"/>
    <n v="410000"/>
    <s v="STATE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n v="0"/>
    <n v="410000"/>
    <s v="STATE"/>
    <s v="Under 50k"/>
    <s v="OREGON GOV APP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OR18X051"/>
    <n v="18"/>
    <x v="17"/>
    <s v="49 USC 5311 - Nonurbanized Area Programs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s v="STATE"/>
    <s v="Under 50k"/>
    <s v="OREG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OR18X053"/>
    <n v="18"/>
    <x v="17"/>
    <s v="49 USC 5311 - Nonurbanized Area Programs"/>
    <n v="5311"/>
    <x v="2"/>
    <m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s v="STATE"/>
    <s v="Under 50k"/>
    <s v="OREG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s v="STATE"/>
    <s v="Under 50k"/>
    <s v="OREGON GOV APP"/>
    <n v="0"/>
    <s v="634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s v="STATE"/>
    <s v="Under 50k"/>
    <s v="OREGON GOV APP"/>
    <n v="0"/>
    <s v="634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s v="STATE"/>
    <s v="Under 50k"/>
    <s v="OREGON GOV APP"/>
    <n v="0"/>
    <s v="634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s v="STATE"/>
    <s v="Under 50k"/>
    <s v="OREGON GOV APP"/>
    <n v="0"/>
    <s v="634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s v="STATE"/>
    <s v="Under 50k"/>
    <s v="OREGON GOV APP"/>
    <n v="0"/>
    <s v="634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s v="STATE"/>
    <s v="Under 50k"/>
    <s v="OREGON GOV APP"/>
    <n v="0"/>
    <s v="634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s v="STATE"/>
    <s v="Under 50k"/>
    <s v="OREGON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s v="STATE"/>
    <s v="Under 50k"/>
    <s v="OREGON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s v="STATE"/>
    <s v="Under 50k"/>
    <s v="OREGON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s v="STATE"/>
    <s v="Under 50k"/>
    <s v="OREGON GOV APP"/>
    <n v="0"/>
    <s v="634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s v="STATE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s v="STATE"/>
    <s v="Under 50k"/>
    <s v="OREG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s v="STATE"/>
    <s v="Under 50k"/>
    <s v="OREG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s v="STATE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s v="STATE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s v="STATE"/>
    <s v="Under 50k"/>
    <s v="OREGON GOV APP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s v="SMALL"/>
    <s v="50k - 200k"/>
    <s v="Bend, OR"/>
    <n v="83794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s v="SMALL"/>
    <s v="50k - 200k"/>
    <s v="Bend, OR"/>
    <n v="83794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s v="SMALL"/>
    <s v="50k - 200k"/>
    <s v="Bend, OR"/>
    <n v="83794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n v="192"/>
    <n v="414010"/>
    <s v="SMALL"/>
    <s v="50k - 200k"/>
    <s v="Bend, OR"/>
    <n v="83794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s v="LARGE"/>
    <s v="Over 1m"/>
    <s v="Portland, OR-WA"/>
    <n v="1849898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s v="LARGE"/>
    <s v="Over 1m"/>
    <s v="Portland, OR-WA"/>
    <n v="1849898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s v="LARGE"/>
    <s v="Over 1m"/>
    <s v="Portland, OR-WA"/>
    <n v="1849898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s v="LARGE"/>
    <s v="Over 1m"/>
    <s v="Portland, OR-WA"/>
    <n v="1849898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s v="LARGE"/>
    <s v="Over 1m"/>
    <s v="Portland, OR-WA"/>
    <n v="1849898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s v="LARGE"/>
    <s v="Over 1m"/>
    <s v="Portland, OR-WA"/>
    <n v="1849898"/>
    <s v="550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s v="LARGE"/>
    <s v="Over 1m"/>
    <s v="Portland, OR-WA"/>
    <n v="1849898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OR340001"/>
    <n v="34"/>
    <x v="17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n v="0"/>
    <n v="410280"/>
    <s v="LARGE"/>
    <s v="Over 1m"/>
    <s v="Portland, OR-WA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OR340001"/>
    <n v="34"/>
    <x v="17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n v="0"/>
    <n v="410280"/>
    <s v="LARGE"/>
    <s v="Over 1m"/>
    <s v="Portland, OR-WA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OR340001"/>
    <n v="34"/>
    <x v="17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s v="LARGE"/>
    <s v="Over 1m"/>
    <s v="Portland, OR-WA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OR340002"/>
    <n v="34"/>
    <x v="17"/>
    <s v="49 USC 5339 - Bus and Bus Facilities Formula (FY2013 and forward)"/>
    <n v="5339"/>
    <x v="4"/>
    <s v="CAPITAL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n v="611444"/>
    <n v="411940"/>
    <s v="MEDIUM"/>
    <s v="200k - 1m"/>
    <s v="Salem, OR"/>
    <n v="236632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s v="STATE"/>
    <s v="Under 50k"/>
    <s v="OREGON GOV APP"/>
    <n v="0"/>
    <s v="11100"/>
    <s v="OR"/>
    <s v="OTHER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s v="STATE"/>
    <s v="Under 50k"/>
    <s v="OREGON GOV APP"/>
    <n v="0"/>
    <s v="11100"/>
    <s v="OR"/>
    <s v="OTHER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s v="SMALL"/>
    <s v="50k - 200k"/>
    <s v="Bend, OR"/>
    <n v="83794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s v="SMALL"/>
    <s v="50k - 200k"/>
    <s v="Albany, OR"/>
    <n v="5699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R340004"/>
    <n v="34"/>
    <x v="17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n v="0"/>
    <n v="410280"/>
    <s v="LARGE"/>
    <s v="Over 1m"/>
    <s v="Portland, OR-WA"/>
    <n v="1849898"/>
    <s v="111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340004"/>
    <n v="34"/>
    <x v="17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s v="LARGE"/>
    <s v="Over 1m"/>
    <s v="Portland, OR-WA"/>
    <n v="1849898"/>
    <s v="111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390008"/>
    <n v="39"/>
    <x v="17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s v="MEDIUM"/>
    <s v="200k - 1m"/>
    <s v="Eugene, OR"/>
    <n v="247421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OR390008"/>
    <n v="39"/>
    <x v="17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s v="MEDIUM"/>
    <s v="200k - 1m"/>
    <s v="Eugene, OR"/>
    <n v="247421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OR430005"/>
    <n v="43"/>
    <x v="17"/>
    <s v="43 - NY Recovery (FTA/FEMA)"/>
    <n v="43"/>
    <x v="17"/>
    <m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1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1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2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2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3"/>
    <n v="44"/>
    <x v="17"/>
    <s v="49 USC 5324 - Public Transportation Emergency Relief"/>
    <n v="5324"/>
    <x v="16"/>
    <m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4"/>
    <n v="44"/>
    <x v="17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4"/>
    <n v="44"/>
    <x v="17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95001"/>
    <n v="49"/>
    <x v="17"/>
    <s v="49 - Hurricane Sandy Oversight - PMO"/>
    <n v="5324"/>
    <x v="16"/>
    <m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n v="0"/>
    <n v="410280"/>
    <s v="LARGE"/>
    <s v="Over 1m"/>
    <s v="Portland, OR-WA"/>
    <n v="1849898"/>
    <s v="1272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s v="LARGE"/>
    <s v="Over 1m"/>
    <s v="Portland, OR-WA"/>
    <n v="1849898"/>
    <s v="1272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s v="STATE"/>
    <s v="Under 50k"/>
    <s v="OREGO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s v="STATE"/>
    <s v="Under 50k"/>
    <s v="OREGON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s v="STATE"/>
    <s v="Under 50k"/>
    <s v="OREGON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s v="STATE"/>
    <s v="Under 50k"/>
    <s v="OREGON GOV APP"/>
    <n v="0"/>
    <s v="11100"/>
    <s v="BD"/>
    <s v="BIO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s v="STATE"/>
    <s v="Under 50k"/>
    <s v="OREGON GOV APP"/>
    <n v="0"/>
    <s v="11100"/>
    <s v="OR"/>
    <s v="OTHER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s v="STATE"/>
    <s v="Under 50k"/>
    <s v="OREGON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s v="STATE"/>
    <s v="Under 50k"/>
    <s v="OREGON GOV APP"/>
    <n v="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s v="STATE"/>
    <s v="Under 50k"/>
    <s v="OREGON GOV APP"/>
    <n v="0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s v="STATE"/>
    <s v="Under 50k"/>
    <s v="OREGON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s v="STATE"/>
    <s v="Under 50k"/>
    <s v="OREGON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s v="STATE"/>
    <s v="Under 50k"/>
    <s v="OREG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s v="STATE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s v="STATE"/>
    <s v="Under 50k"/>
    <s v="OREGON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s v="STATE"/>
    <s v="Under 50k"/>
    <s v="OREGON GOV APP"/>
    <n v="0"/>
    <s v="634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s v="STATE"/>
    <s v="Under 50k"/>
    <s v="OREGON GOV APP"/>
    <n v="0"/>
    <s v="63400"/>
    <s v="  "/>
    <m/>
    <s v="N"/>
    <s v="1133"/>
    <x v="0"/>
    <n v="11"/>
    <s v="Bus"/>
    <s v="33"/>
    <s v="113"/>
    <s v="Construction"/>
    <s v="11"/>
    <s v="Terminal, intermodal (intercity bus)"/>
    <m/>
    <x v="0"/>
    <n v="1"/>
    <s v="Capital"/>
    <s v="1"/>
    <m/>
    <s v="3"/>
    <m/>
    <s v="3"/>
    <s v="1"/>
    <s v="1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s v="STATE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s v="STATE"/>
    <s v="Under 50k"/>
    <s v="OREGON GOV APP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OR85X004"/>
    <n v="85"/>
    <x v="17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s v="STATE"/>
    <s v="Under 50k"/>
    <s v="OREGON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OR85X005"/>
    <n v="85"/>
    <x v="17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85X005"/>
    <n v="85"/>
    <x v="17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s v="LARGE"/>
    <s v="Over 1m"/>
    <s v="Portland, OR-WA"/>
    <n v="1849898"/>
    <s v="12900"/>
    <s v="  "/>
    <m/>
    <s v="N"/>
    <s v="1294"/>
    <x v="4"/>
    <s v="12"/>
    <s v="Fixed Guideway"/>
    <s v="94"/>
    <s v="129"/>
    <s v="Rehab / Renovation"/>
    <s v="06"/>
    <s v="Bicycle Access, Facilities &amp; Equipment on Buses"/>
    <m/>
    <x v="0"/>
    <s v="1"/>
    <s v="Capital"/>
    <s v="2"/>
    <m/>
    <s v="9"/>
    <m/>
    <s v="4"/>
    <s v="0"/>
    <s v="6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50% Federal Share"/>
    <m/>
    <x v="0"/>
    <n v="1"/>
    <s v="Capital"/>
    <s v="1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s v="LARGE"/>
    <s v="Over 1m"/>
    <s v="Portland, OR-WA"/>
    <n v="1849898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OR90X171"/>
    <n v="90"/>
    <x v="17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s v="SMALL"/>
    <s v="50k - 200k"/>
    <s v="Grants Pass, OR"/>
    <n v="5052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90X171"/>
    <n v="90"/>
    <x v="17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s v="SMALL"/>
    <s v="50k - 200k"/>
    <s v="Grants Pass, OR"/>
    <n v="5052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n v="0"/>
    <n v="419550"/>
    <s v="SMALL"/>
    <s v="50k - 200k"/>
    <s v="Albany, OR"/>
    <n v="5699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s v="SMALL"/>
    <s v="50k - 200k"/>
    <s v="Albany, OR"/>
    <n v="5699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s v="SMALL"/>
    <s v="50k - 200k"/>
    <s v="Albany, OR"/>
    <n v="56997"/>
    <s v="114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n v="0"/>
    <n v="419550"/>
    <s v="SMALL"/>
    <s v="50k - 200k"/>
    <s v="Albany, OR"/>
    <n v="56997"/>
    <s v="11100"/>
    <s v="BD"/>
    <s v="BIO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s v="SMALL"/>
    <s v="50k - 200k"/>
    <s v="Albany, OR"/>
    <n v="56997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s v="SMALL"/>
    <s v="50k - 200k"/>
    <s v="Albany, OR"/>
    <n v="5699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s v="SMALL"/>
    <s v="50k - 200k"/>
    <s v="Albany, OR"/>
    <n v="5699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s v="SMALL"/>
    <s v="50k - 200k"/>
    <s v="Albany, OR"/>
    <n v="5699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n v="0"/>
    <n v="419550"/>
    <s v="SMALL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n v="0"/>
    <n v="419550"/>
    <s v="SMALL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s v="SMALL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s v="SMALL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n v="0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n v="0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n v="0"/>
    <n v="411440"/>
    <s v="MEDIUM"/>
    <s v="200k - 1m"/>
    <s v="Eugene, OR"/>
    <n v="24742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n v="0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n v="0"/>
    <n v="411440"/>
    <s v="MEDIUM"/>
    <s v="200k - 1m"/>
    <s v="Eugene, OR"/>
    <n v="247421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n v="0"/>
    <n v="411440"/>
    <s v="MEDIUM"/>
    <s v="200k - 1m"/>
    <s v="Eugene, OR"/>
    <n v="247421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s v="MEDIUM"/>
    <s v="200k - 1m"/>
    <s v="Eugene, OR"/>
    <n v="24742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s v="MEDIUM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s v="MEDIUM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n v="0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n v="0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R90X180"/>
    <n v="90"/>
    <x v="17"/>
    <s v="49 USC 5307 - Urbanized Area Formula (FY2006 forward)"/>
    <n v="5307"/>
    <x v="6"/>
    <m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n v="3300"/>
    <n v="413930"/>
    <s v="SMALL"/>
    <s v="50k - 200k"/>
    <s v="Corvallis, OR"/>
    <n v="624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1"/>
    <n v="90"/>
    <x v="17"/>
    <s v="49 USC 5307 - Urbanized Area Formula (FY2006 forward)"/>
    <n v="5307"/>
    <x v="6"/>
    <m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s v="SMALL"/>
    <s v="50k - 200k"/>
    <s v="Walla Walla, WA-OR"/>
    <n v="55805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OR90X184"/>
    <n v="90"/>
    <x v="17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s v="SMALL"/>
    <s v="50k - 200k"/>
    <s v="Corvallis, OR"/>
    <n v="624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84"/>
    <n v="90"/>
    <x v="17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s v="SMALL"/>
    <s v="50k - 200k"/>
    <s v="Corvallis, OR"/>
    <n v="624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R90X184"/>
    <n v="90"/>
    <x v="17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s v="SMALL"/>
    <s v="50k - 200k"/>
    <s v="Corvallis, OR"/>
    <n v="624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5"/>
    <n v="90"/>
    <x v="17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s v="SMALL"/>
    <s v="50k - 200k"/>
    <s v="Medford, OR"/>
    <n v="1540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85"/>
    <n v="90"/>
    <x v="17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s v="SMALL"/>
    <s v="50k - 200k"/>
    <s v="Medford, OR"/>
    <n v="1540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5"/>
    <n v="90"/>
    <x v="17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s v="SMALL"/>
    <s v="50k - 200k"/>
    <s v="Medford, OR"/>
    <n v="1540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s v="SMALL"/>
    <s v="50k - 200k"/>
    <s v="Bend, OR"/>
    <n v="8379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s v="SMALL"/>
    <s v="50k - 200k"/>
    <s v="Bend, OR"/>
    <n v="8379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s v="SMALL"/>
    <s v="50k - 200k"/>
    <s v="Bend, OR"/>
    <n v="8379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s v="SMALL"/>
    <s v="50k - 200k"/>
    <s v="Bend, OR"/>
    <n v="8379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s v="SMALL"/>
    <s v="50k - 200k"/>
    <s v="Bend, OR"/>
    <n v="83794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s v="SMALL"/>
    <s v="50k - 200k"/>
    <s v="Bend, OR"/>
    <n v="8379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s v="SMALL"/>
    <s v="50k - 200k"/>
    <s v="Bend, OR"/>
    <n v="83794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R95X031"/>
    <n v="95"/>
    <x v="17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s v="LARGE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OR95X031"/>
    <n v="95"/>
    <x v="17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s v="LARGE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OR95X031"/>
    <n v="95"/>
    <x v="17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s v="LARGE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OR95X038"/>
    <n v="95"/>
    <x v="17"/>
    <s v="49 USC 5307 - Urbanized Area Formula (FHWA xfer FY 2007 fwd)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s v="LARGE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OR95X043"/>
    <n v="95"/>
    <x v="17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s v="MEDIUM"/>
    <s v="200k - 1m"/>
    <s v="Salem, OR"/>
    <n v="236632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OR95X043"/>
    <n v="95"/>
    <x v="17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s v="MEDIUM"/>
    <s v="200k - 1m"/>
    <s v="Salem, OR"/>
    <n v="236632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OR95X046"/>
    <n v="95"/>
    <x v="17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n v="0"/>
    <n v="413560"/>
    <s v="SMALL"/>
    <s v="50k - 200k"/>
    <s v="Medford, OR"/>
    <n v="154081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R95X046"/>
    <n v="95"/>
    <x v="17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s v="SMALL"/>
    <s v="50k - 200k"/>
    <s v="Medford, OR"/>
    <n v="154081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R95X051"/>
    <n v="95"/>
    <x v="17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s v="LARGE"/>
    <s v="Over 1m"/>
    <s v="Portland, OR-WA"/>
    <n v="184989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5X051"/>
    <n v="95"/>
    <x v="17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s v="LARGE"/>
    <s v="Over 1m"/>
    <s v="Portland, OR-WA"/>
    <n v="184989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5X051"/>
    <n v="95"/>
    <x v="17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s v="LARGE"/>
    <s v="Over 1m"/>
    <s v="Portland, OR-WA"/>
    <n v="184989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s v="LARGE"/>
    <s v="Over 1m"/>
    <s v="Portland, OR-WA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x v="0"/>
    <n v="1"/>
    <s v="Capital"/>
    <s v="3"/>
    <m/>
    <s v="7"/>
    <m/>
    <s v="M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s v="LARGE"/>
    <s v="Over 1m"/>
    <s v="Portland, OR-WA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x v="0"/>
    <n v="1"/>
    <s v="Capital"/>
    <s v="3"/>
    <m/>
    <s v="7"/>
    <m/>
    <s v="M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s v="LARGE"/>
    <s v="Over 1m"/>
    <s v="Portland, OR-WA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x v="0"/>
    <n v="1"/>
    <s v="Capital"/>
    <s v="3"/>
    <m/>
    <s v="7"/>
    <m/>
    <s v="M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s v="LARGE"/>
    <s v="Over 1m"/>
    <s v="Portland, OR-WA"/>
    <n v="1849898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n v="0"/>
    <n v="411440"/>
    <s v="MEDIUM"/>
    <s v="200k - 1m"/>
    <s v="Eugene, OR"/>
    <n v="24742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n v="0"/>
    <n v="411440"/>
    <s v="MEDIUM"/>
    <s v="200k - 1m"/>
    <s v="Eugene, OR"/>
    <n v="247421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s v="MEDIUM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n v="0"/>
    <n v="411440"/>
    <s v="MEDIUM"/>
    <s v="200k - 1m"/>
    <s v="Eugene, OR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n v="0"/>
    <n v="411440"/>
    <s v="MEDIUM"/>
    <s v="200k - 1m"/>
    <s v="Eugene, OR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n v="0"/>
    <n v="411440"/>
    <s v="MEDIUM"/>
    <s v="200k - 1m"/>
    <s v="Eugene, OR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OR95X058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s v="SMALL"/>
    <s v="50k - 200k"/>
    <s v="Grants Pass, OR"/>
    <n v="5052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OR95X058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s v="SMALL"/>
    <s v="50k - 200k"/>
    <s v="Grants Pass, OR"/>
    <n v="50520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OR95X058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s v="SMALL"/>
    <s v="50k - 200k"/>
    <s v="Grants Pass, OR"/>
    <n v="5052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OR95X060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s v="SMALL"/>
    <s v="50k - 200k"/>
    <s v="Grants Pass, OR"/>
    <n v="5052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95X062"/>
    <n v="95"/>
    <x v="17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s v="SMALL"/>
    <s v="50k - 200k"/>
    <s v="Bend, OR"/>
    <n v="83794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95X063"/>
    <n v="95"/>
    <x v="17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s v="STATE"/>
    <s v="Under 50k"/>
    <s v="OREGON GOV APP"/>
    <n v="0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OR95X063"/>
    <n v="95"/>
    <x v="17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s v="STATE"/>
    <s v="Under 50k"/>
    <s v="OREGON GOV APP"/>
    <n v="0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OR95X063"/>
    <n v="95"/>
    <x v="17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s v="STATE"/>
    <s v="Under 50k"/>
    <s v="OREGON GOV APP"/>
    <n v="0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OR95X064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s v="SMALL"/>
    <s v="50k - 200k"/>
    <s v="Grants Pass, OR"/>
    <n v="5052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R95X065"/>
    <n v="95"/>
    <x v="17"/>
    <s v="49 USC 5307 - Urbanized Area Formula (FHWA xfer FY 2007 fwd)"/>
    <n v="5307"/>
    <x v="6"/>
    <m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s v="MEDIUM"/>
    <s v="200k - 1m"/>
    <s v="Salem, OR"/>
    <n v="236632"/>
    <s v="11400"/>
    <s v="CN"/>
    <s v="COMPRESSED NATURAL GAS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R95X066"/>
    <n v="95"/>
    <x v="17"/>
    <s v="49 USC 5307 - Urbanized Area Formula (FHWA xfer FY 2007 fwd)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s v="SMALL"/>
    <s v="50k - 200k"/>
    <s v="Medford, OR"/>
    <n v="1540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5X068"/>
    <n v="95"/>
    <x v="17"/>
    <s v="49 USC 5307 - Urbanized Area Formula (FHWA xfer FY 2007 fwd)"/>
    <n v="5307"/>
    <x v="6"/>
    <m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n v="639000"/>
    <n v="413560"/>
    <s v="SMALL"/>
    <s v="50k - 200k"/>
    <s v="Medford, OR"/>
    <n v="154081"/>
    <s v="11100"/>
    <s v="DP"/>
    <s v="DIESEL (PARTICULATE TRAP)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OR95X070"/>
    <n v="95"/>
    <x v="17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s v="SMALL"/>
    <s v="50k - 200k"/>
    <s v="Bend, OR"/>
    <n v="83794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PA050085"/>
    <n v="5"/>
    <x v="13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s v="MEDIUM"/>
    <s v="200k - 1m"/>
    <s v="Harrisburg, PA"/>
    <n v="444474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PA050085"/>
    <n v="5"/>
    <x v="13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s v="MEDIUM"/>
    <s v="200k - 1m"/>
    <s v="Lancaster, PA"/>
    <n v="402004"/>
    <s v="126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PA050085"/>
    <n v="5"/>
    <x v="13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s v="LARGE"/>
    <s v="Over 1m"/>
    <s v="Philadelphia, PA-NJ-DE-MD"/>
    <n v="5441567"/>
    <s v="126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s v="MEDIUM"/>
    <s v="200k - 1m"/>
    <s v="Allentown, PA-NJ"/>
    <n v="66465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s v="MEDIUM"/>
    <s v="200k - 1m"/>
    <s v="Allentown, PA-NJ"/>
    <n v="66465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s v="SMALL"/>
    <s v="50k - 200k"/>
    <s v="Altoona, PA"/>
    <n v="7993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s v="SMALL"/>
    <s v="50k - 200k"/>
    <s v="Altoona, PA"/>
    <n v="7993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s v="SMALL"/>
    <s v="50k - 200k"/>
    <s v="Chambersburg, PA"/>
    <n v="5088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s v="SMALL"/>
    <s v="50k - 200k"/>
    <s v="Chambersburg, PA"/>
    <n v="5088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s v="SMALL"/>
    <s v="50k - 200k"/>
    <s v="East Stroudsburg, PA-NJ"/>
    <n v="5431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s v="SMALL"/>
    <s v="50k - 200k"/>
    <s v="East Stroudsburg, PA-NJ"/>
    <n v="5431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s v="SMALL"/>
    <s v="50k - 200k"/>
    <s v="Erie, PA"/>
    <n v="19661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s v="SMALL"/>
    <s v="50k - 200k"/>
    <s v="Erie, PA"/>
    <n v="19661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s v="MEDIUM"/>
    <s v="200k - 1m"/>
    <s v="Harrisburg, PA"/>
    <n v="44447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s v="MEDIUM"/>
    <s v="200k - 1m"/>
    <s v="Harrisburg, PA"/>
    <n v="44447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s v="SMALL"/>
    <s v="50k - 200k"/>
    <s v="Johnstown, PA"/>
    <n v="69014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s v="SMALL"/>
    <s v="50k - 200k"/>
    <s v="Johnstown, PA"/>
    <n v="690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s v="MEDIUM"/>
    <s v="200k - 1m"/>
    <s v="Lancaster, PA"/>
    <n v="40200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s v="MEDIUM"/>
    <s v="200k - 1m"/>
    <s v="Lancaster, PA"/>
    <n v="40200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s v="MEDIUM"/>
    <s v="200k - 1m"/>
    <s v="Lancaster, PA"/>
    <n v="40200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s v="SMALL"/>
    <s v="50k - 200k"/>
    <s v="Lebanon, PA"/>
    <n v="7708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s v="SMALL"/>
    <s v="50k - 200k"/>
    <s v="Lebanon, PA"/>
    <n v="7708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s v="SMALL"/>
    <s v="50k - 200k"/>
    <s v="Monessen-California, PA"/>
    <n v="6608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s v="SMALL"/>
    <s v="50k - 200k"/>
    <s v="Monessen-California, PA"/>
    <n v="6608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s v="STATE"/>
    <s v="Under 50k"/>
    <s v="PENNSYLVA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s v="STATE"/>
    <s v="Under 50k"/>
    <s v="PENNSYLVA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s v="LARGE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s v="LARGE"/>
    <s v="Over 1m"/>
    <s v="Philadelphia, PA-NJ-DE-MD"/>
    <n v="544156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s v="LARGE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s v="LARGE"/>
    <s v="Over 1m"/>
    <s v="Philadelphia, PA-NJ-DE-MD"/>
    <n v="544156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s v="LARGE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s v="LARGE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s v="LARGE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s v="LARGE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s v="LARGE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s v="LARGE"/>
    <s v="Over 1m"/>
    <s v="Pittsburgh, PA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s v="MEDIUM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s v="MEDIUM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s v="MEDIUM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s v="MEDIUM"/>
    <s v="200k - 1m"/>
    <s v="Scranton, PA"/>
    <n v="38150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s v="MEDIUM"/>
    <s v="200k - 1m"/>
    <s v="Scranton, PA"/>
    <n v="38150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s v="MEDIUM"/>
    <s v="200k - 1m"/>
    <s v="Scranton, PA"/>
    <n v="38150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s v="SMALL"/>
    <s v="50k - 200k"/>
    <s v="State College, PA"/>
    <n v="874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s v="SMALL"/>
    <s v="50k - 200k"/>
    <s v="State College, PA"/>
    <n v="874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s v="SMALL"/>
    <s v="50k - 200k"/>
    <s v="Uniontown-Connellsville, PA"/>
    <n v="5137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s v="SMALL"/>
    <s v="50k - 200k"/>
    <s v="Uniontown-Connellsville, PA"/>
    <n v="5137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s v="SMALL"/>
    <s v="50k - 200k"/>
    <s v="Williamsport, PA"/>
    <n v="5614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s v="SMALL"/>
    <s v="50k - 200k"/>
    <s v="Williamsport, PA"/>
    <n v="5614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s v="SMALL"/>
    <s v="50k - 200k"/>
    <s v="Williamsport, PA"/>
    <n v="5614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s v="MEDIUM"/>
    <s v="200k - 1m"/>
    <s v="York, PA"/>
    <n v="23204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s v="MEDIUM"/>
    <s v="200k - 1m"/>
    <s v="York, PA"/>
    <n v="23204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s v="MEDIUM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s v="MEDIUM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s v="STATE"/>
    <s v="Under 50k"/>
    <s v="PENNSYLVANI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s v="STATE"/>
    <s v="Under 50k"/>
    <s v="PENNSYLVANI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s v="STATE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s v="STATE"/>
    <s v="Under 50k"/>
    <s v="PENNSYLVANI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s v="STATE"/>
    <s v="Under 50k"/>
    <s v="PENNSYLVANIA GOV APP"/>
    <n v="0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s v="STATE"/>
    <s v="Under 50k"/>
    <s v="PENNSYLVANI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s v="STATE"/>
    <s v="Under 50k"/>
    <s v="PENNSYLVANIA GOV APP"/>
    <n v="0"/>
    <s v="648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n v="0"/>
    <n v="420000"/>
    <s v="STATE"/>
    <s v="Under 50k"/>
    <s v="PENNSYLVANIA GOV APP"/>
    <n v="0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s v="STATE"/>
    <s v="Under 50k"/>
    <s v="PENNSYLVANI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s v="STATE"/>
    <s v="Under 50k"/>
    <s v="PENNSYLVANI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n v="0"/>
    <n v="420000"/>
    <s v="STATE"/>
    <s v="Under 50k"/>
    <s v="PENNSYLVA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s v="PENNSYLVA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s v="PENNSYLVA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n v="0"/>
    <n v="420000"/>
    <s v="STATE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n v="0"/>
    <n v="420000"/>
    <s v="STATE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s v="STATE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s v="STATE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s v="STATE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s v="STATE"/>
    <s v="Under 50k"/>
    <s v="PENNSYLVANI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s v="STATE"/>
    <s v="Under 50k"/>
    <s v="PENNSYLVANI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s v="STATE"/>
    <s v="Under 50k"/>
    <s v="PENNSYLVA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s v="STATE"/>
    <s v="Under 50k"/>
    <s v="PENNSYLVA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s v="STATE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s v="STATE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s v="SMALL"/>
    <s v="50k - 200k"/>
    <s v="Altoona, PA"/>
    <n v="79930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s v="SMALL"/>
    <s v="50k - 200k"/>
    <s v="Altoona, PA"/>
    <n v="7993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s v="SMALL"/>
    <s v="50k - 200k"/>
    <s v="Altoona, PA"/>
    <n v="79930"/>
    <s v="55000"/>
    <s v="  "/>
    <m/>
    <s v="N"/>
    <s v="5515"/>
    <x v="8"/>
    <n v="55"/>
    <s v="Research Projects"/>
    <s v="15"/>
    <s v="551"/>
    <s v="Personnel"/>
    <s v="00"/>
    <s v="Construction Work"/>
    <m/>
    <x v="0"/>
    <n v="5"/>
    <s v="Research Projects"/>
    <s v="5"/>
    <m/>
    <s v="1"/>
    <m/>
    <s v="5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s v="SMALL"/>
    <s v="50k - 200k"/>
    <s v="Altoona, PA"/>
    <n v="7993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s v="SMALL"/>
    <s v="50k - 200k"/>
    <s v="Altoona, PA"/>
    <n v="7993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s v="SMALL"/>
    <s v="50k - 200k"/>
    <s v="Altoona, PA"/>
    <n v="7993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s v="SMALL"/>
    <s v="50k - 200k"/>
    <s v="Altoona, PA"/>
    <n v="7993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s v="SMALL"/>
    <s v="50k - 200k"/>
    <s v="Altoona, PA"/>
    <n v="7993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s v="SMALL"/>
    <s v="50k - 200k"/>
    <s v="Altoona, PA"/>
    <n v="79930"/>
    <s v="550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s v="SMALL"/>
    <s v="50k - 200k"/>
    <s v="Altoona, PA"/>
    <n v="7993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s v="SMALL"/>
    <s v="50k - 200k"/>
    <s v="Altoona, PA"/>
    <n v="79930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s v="SMALL"/>
    <s v="50k - 200k"/>
    <s v="Altoona, PA"/>
    <n v="7993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s v="SMALL"/>
    <s v="50k - 200k"/>
    <s v="Altoona, PA"/>
    <n v="79930"/>
    <s v="55000"/>
    <s v="  "/>
    <m/>
    <s v="N"/>
    <s v="5515"/>
    <x v="8"/>
    <n v="55"/>
    <s v="Research Projects"/>
    <s v="15"/>
    <s v="551"/>
    <s v="Personnel"/>
    <s v="00"/>
    <s v="Construction Work"/>
    <m/>
    <x v="0"/>
    <n v="5"/>
    <s v="Research Projects"/>
    <s v="5"/>
    <m/>
    <s v="1"/>
    <m/>
    <s v="5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s v="SMALL"/>
    <s v="50k - 200k"/>
    <s v="Altoona, PA"/>
    <n v="7993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s v="SMALL"/>
    <s v="50k - 200k"/>
    <s v="Altoona, PA"/>
    <n v="7993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s v="SMALL"/>
    <s v="50k - 200k"/>
    <s v="Altoona, PA"/>
    <n v="7993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s v="SMALL"/>
    <s v="50k - 200k"/>
    <s v="Altoona, PA"/>
    <n v="7993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s v="SMALL"/>
    <s v="50k - 200k"/>
    <s v="Altoona, PA"/>
    <n v="7993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s v="SMALL"/>
    <s v="50k - 200k"/>
    <s v="Altoona, PA"/>
    <n v="79930"/>
    <s v="550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s v="SMALL"/>
    <s v="50k - 200k"/>
    <s v="Altoona, PA"/>
    <n v="7993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PA271034"/>
    <n v="27"/>
    <x v="13"/>
    <s v="49 USC 5327 - Project Management Oversight/Compliance Reviews"/>
    <n v="5327"/>
    <x v="11"/>
    <m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s v="LARGE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PA271035"/>
    <n v="27"/>
    <x v="13"/>
    <s v="49 USC 5327 - Project Management Oversight/Compliance Reviews"/>
    <n v="5327"/>
    <x v="11"/>
    <m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s v="LARGE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PA271036"/>
    <n v="27"/>
    <x v="13"/>
    <s v="49 USC 5327 - Project Management Oversight/Compliance Reviews"/>
    <n v="5327"/>
    <x v="11"/>
    <m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s v="LARGE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PA271037"/>
    <n v="27"/>
    <x v="13"/>
    <s v="49 USC 5327 - Project Management Oversight/Compliance Reviews"/>
    <n v="5327"/>
    <x v="11"/>
    <m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s v="LARGE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PA274002"/>
    <n v="27"/>
    <x v="13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24"/>
    <n v="27"/>
    <x v="13"/>
    <s v="49 USC 5327 - Project Management Oversight/Compliance Reviews"/>
    <n v="5327"/>
    <x v="11"/>
    <m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25"/>
    <n v="27"/>
    <x v="13"/>
    <s v="49 USC 5327 - Project Management Oversight/Compliance Reviews"/>
    <n v="5327"/>
    <x v="11"/>
    <m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26"/>
    <n v="27"/>
    <x v="13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s v="LARGE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PA274026"/>
    <n v="27"/>
    <x v="13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s v="LARGE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PA274027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s v="LARGE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PA274029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30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31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4032"/>
    <n v="27"/>
    <x v="13"/>
    <s v="49 USC 5327 - Project Management Oversight/Compliance Reviews"/>
    <n v="5327"/>
    <x v="11"/>
    <m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4033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35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4037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s v="LARGE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PA274038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x v="0"/>
    <n v="5"/>
    <s v="Research Projects"/>
    <s v="1"/>
    <m/>
    <s v="0"/>
    <m/>
    <s v="5"/>
    <s v="0"/>
    <s v="1"/>
  </r>
  <r>
    <s v="PA275015"/>
    <n v="27"/>
    <x v="13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n v="0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5015"/>
    <n v="27"/>
    <x v="13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6002"/>
    <n v="27"/>
    <x v="13"/>
    <s v="49 USC 5327 - Project Management Oversight/Compliance Reviews"/>
    <n v="5327"/>
    <x v="11"/>
    <m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s v="LARGE"/>
    <s v="Over 1m"/>
    <s v="Philadelphia, PA-NJ-DE-MD"/>
    <n v="5441567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8012"/>
    <n v="27"/>
    <x v="13"/>
    <s v="49 USC 5327 - Project Management Oversight/Compliance Reviews"/>
    <n v="5327"/>
    <x v="11"/>
    <m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3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4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5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6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7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8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340007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340007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s v="MEDIUM"/>
    <s v="200k - 1m"/>
    <s v="Allentown, PA-NJ"/>
    <n v="664651"/>
    <s v="11300"/>
    <s v="  "/>
    <m/>
    <s v="N"/>
    <s v="1136"/>
    <x v="0"/>
    <n v="11"/>
    <s v="Bus"/>
    <s v="36"/>
    <s v="113"/>
    <s v="Lease"/>
    <s v="03"/>
    <s v="Terminal, Intermodal (Transit)"/>
    <m/>
    <x v="0"/>
    <n v="1"/>
    <s v="Capital"/>
    <s v="1"/>
    <m/>
    <s v="3"/>
    <m/>
    <s v="6"/>
    <s v="0"/>
    <s v="3"/>
  </r>
  <r>
    <s v="PA340008"/>
    <n v="34"/>
    <x v="13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s v="MEDIUM"/>
    <s v="200k - 1m"/>
    <s v="Reading, PA"/>
    <n v="266254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340008"/>
    <n v="34"/>
    <x v="13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s v="MEDIUM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340009"/>
    <n v="34"/>
    <x v="13"/>
    <s v="49 USC 5339 - Bus and Bus Facilities Formula (FY2013 and forward)"/>
    <n v="5339"/>
    <x v="4"/>
    <s v="CAPITAL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340010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340010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340011"/>
    <n v="34"/>
    <x v="13"/>
    <s v="49 USC 5339 - Bus and Bus Facilities Formula (FY2013 and forward)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s v="MEDIUM"/>
    <s v="200k - 1m"/>
    <s v="Harrisburg, PA"/>
    <n v="444474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PA380083"/>
    <n v="38"/>
    <x v="13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s v="STATE"/>
    <s v="Under 50k"/>
    <s v="PENNSYLVANI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380083"/>
    <n v="38"/>
    <x v="13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s v="STATE"/>
    <s v="Under 50k"/>
    <s v="PENNSYLVANIA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PA445001"/>
    <n v="44"/>
    <x v="13"/>
    <s v="49 USC 5324 - Public Transportation Emergency Relief"/>
    <n v="5324"/>
    <x v="16"/>
    <m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445002"/>
    <n v="44"/>
    <x v="13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445002"/>
    <n v="44"/>
    <x v="13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s v="LARGE"/>
    <s v="Over 1m"/>
    <s v="Philadelphia, PA-NJ-DE-MD"/>
    <n v="5441567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s v="LARGE"/>
    <s v="Over 1m"/>
    <s v="Philadelphia, PA-NJ-DE-MD"/>
    <n v="5441567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s v="LARGE"/>
    <s v="Over 1m"/>
    <s v="Philadelphia, PA-NJ-DE-MD"/>
    <n v="5441567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s v="LARGE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20"/>
    <s v="Misc. Communications Equip."/>
    <m/>
    <x v="0"/>
    <n v="1"/>
    <s v="Capital"/>
    <s v="2"/>
    <m/>
    <s v="6"/>
    <m/>
    <s v="3"/>
    <s v="2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s v="LARGE"/>
    <s v="Over 1m"/>
    <s v="Philadelphia, PA-NJ-DE-MD"/>
    <n v="5441567"/>
    <s v="127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s v="LARGE"/>
    <s v="Over 1m"/>
    <s v="Philadelphia, PA-NJ-DE-MD"/>
    <n v="5441567"/>
    <s v="12701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s v="LARGE"/>
    <s v="Over 1m"/>
    <s v="Philadelphia, PA-NJ-DE-MD"/>
    <n v="5441567"/>
    <s v="12702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n v="63750"/>
    <n v="420040"/>
    <s v="LARGE"/>
    <s v="Over 1m"/>
    <s v="Philadelphia, PA-NJ-DE-MD"/>
    <n v="5441567"/>
    <s v="12700"/>
    <s v="  "/>
    <m/>
    <s v="N"/>
    <s v="1272"/>
    <x v="4"/>
    <n v="12"/>
    <s v="Fixed Guideway"/>
    <s v="72"/>
    <s v="127"/>
    <s v="Force Account"/>
    <s v="01"/>
    <s v="Force Account"/>
    <m/>
    <x v="0"/>
    <n v="1"/>
    <s v="Capital"/>
    <s v="2"/>
    <m/>
    <s v="7"/>
    <m/>
    <s v="2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s v="LARGE"/>
    <s v="Over 1m"/>
    <s v="Philadelphia, PA-NJ-DE-MD"/>
    <n v="5441567"/>
    <s v="12701"/>
    <s v="  "/>
    <m/>
    <s v="N"/>
    <s v="1272"/>
    <x v="4"/>
    <n v="12"/>
    <s v="Fixed Guideway"/>
    <s v="72"/>
    <s v="127"/>
    <s v="Force Account"/>
    <s v="01"/>
    <s v="Force Account"/>
    <m/>
    <x v="0"/>
    <n v="1"/>
    <s v="Capital"/>
    <s v="2"/>
    <m/>
    <s v="7"/>
    <m/>
    <s v="2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n v="33750"/>
    <n v="420040"/>
    <s v="LARGE"/>
    <s v="Over 1m"/>
    <s v="Philadelphia, PA-NJ-DE-MD"/>
    <n v="5441567"/>
    <s v="12702"/>
    <s v="  "/>
    <m/>
    <s v="N"/>
    <s v="1272"/>
    <x v="4"/>
    <n v="12"/>
    <s v="Fixed Guideway"/>
    <s v="72"/>
    <s v="127"/>
    <s v="Force Account"/>
    <s v="01"/>
    <s v="Force Account"/>
    <m/>
    <x v="0"/>
    <n v="1"/>
    <s v="Capital"/>
    <s v="2"/>
    <m/>
    <s v="7"/>
    <m/>
    <s v="2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s v="LARGE"/>
    <s v="Over 1m"/>
    <s v="Philadelphia, PA-NJ-DE-MD"/>
    <n v="5441567"/>
    <s v="122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s v="LARGE"/>
    <s v="Over 1m"/>
    <s v="Philadelphia, PA-NJ-DE-MD"/>
    <n v="5441567"/>
    <s v="124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s v="LARGE"/>
    <s v="Over 1m"/>
    <s v="Philadelphia, PA-NJ-DE-MD"/>
    <n v="5441567"/>
    <s v="125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s v="LARGE"/>
    <s v="Over 1m"/>
    <s v="Philadelphia, PA-NJ-DE-MD"/>
    <n v="5441567"/>
    <s v="126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s v="LARGE"/>
    <s v="Over 1m"/>
    <s v="Philadelphia, PA-NJ-DE-MD"/>
    <n v="5441567"/>
    <s v="122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s v="LARGE"/>
    <s v="Over 1m"/>
    <s v="Philadelphia, PA-NJ-DE-MD"/>
    <n v="5441567"/>
    <s v="124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s v="LARGE"/>
    <s v="Over 1m"/>
    <s v="Philadelphia, PA-NJ-DE-MD"/>
    <n v="5441567"/>
    <s v="125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s v="LARGE"/>
    <s v="Over 1m"/>
    <s v="Philadelphia, PA-NJ-DE-MD"/>
    <n v="5441567"/>
    <s v="126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n v="32250"/>
    <n v="420040"/>
    <s v="LARGE"/>
    <s v="Over 1m"/>
    <s v="Philadelphia, PA-NJ-DE-MD"/>
    <n v="5441567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s v="LARGE"/>
    <s v="Over 1m"/>
    <s v="Philadelphia, PA-NJ-DE-MD"/>
    <n v="5441567"/>
    <s v="127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n v="20250"/>
    <n v="420040"/>
    <s v="LARGE"/>
    <s v="Over 1m"/>
    <s v="Philadelphia, PA-NJ-DE-MD"/>
    <n v="5441567"/>
    <s v="127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95001"/>
    <n v="49"/>
    <x v="13"/>
    <s v="49 - Hurricane Sandy Oversight - PMO"/>
    <n v="5324"/>
    <x v="16"/>
    <m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s v="LARGE"/>
    <s v="Over 1m"/>
    <s v="Philadelphia, PA-NJ-DE-MD"/>
    <n v="5441567"/>
    <s v="51000"/>
    <s v="  "/>
    <m/>
    <s v="N"/>
    <s v="5556"/>
    <x v="8"/>
    <n v="55"/>
    <s v="Research Projects"/>
    <s v="56"/>
    <s v="555"/>
    <s v="Contractual"/>
    <s v="00"/>
    <s v="Construction"/>
    <m/>
    <x v="0"/>
    <n v="5"/>
    <s v="Research Projects"/>
    <s v="5"/>
    <m/>
    <s v="5"/>
    <m/>
    <s v="6"/>
    <s v="0"/>
    <s v="0"/>
  </r>
  <r>
    <s v="PA495002"/>
    <n v="49"/>
    <x v="13"/>
    <s v="49 - Hurricane Sandy Oversight - PMO"/>
    <n v="5324"/>
    <x v="16"/>
    <m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495003"/>
    <n v="49"/>
    <x v="13"/>
    <s v="49 - Hurricane Sandy Oversight - PMO"/>
    <n v="5324"/>
    <x v="16"/>
    <m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540005"/>
    <n v="54"/>
    <x v="13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s v="LARGE"/>
    <s v="Over 1m"/>
    <s v="Pittsburgh, PA"/>
    <n v="173385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540005"/>
    <n v="54"/>
    <x v="13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540005"/>
    <n v="54"/>
    <x v="13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s v="LARGE"/>
    <s v="Over 1m"/>
    <s v="Pittsburgh, PA"/>
    <n v="173385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s v="LARGE"/>
    <s v="Over 1m"/>
    <s v="Philadelphia, PA-NJ-DE-MD"/>
    <n v="5441567"/>
    <s v="1217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s v="LARGE"/>
    <s v="Over 1m"/>
    <s v="Philadelphia, PA-NJ-DE-MD"/>
    <n v="5441567"/>
    <s v="12171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s v="LARGE"/>
    <s v="Over 1m"/>
    <s v="Philadelphia, PA-NJ-DE-MD"/>
    <n v="5441567"/>
    <s v="1217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s v="LARGE"/>
    <s v="Over 1m"/>
    <s v="Philadelphia, PA-NJ-DE-MD"/>
    <n v="5441567"/>
    <s v="12171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s v="LARGE"/>
    <s v="Over 1m"/>
    <s v="Philadelphia, PA-NJ-DE-MD"/>
    <n v="5441567"/>
    <s v="12209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s v="LARGE"/>
    <s v="Over 1m"/>
    <s v="Philadelphia, PA-NJ-DE-MD"/>
    <n v="5441567"/>
    <s v="12200"/>
    <s v="  "/>
    <m/>
    <s v="N"/>
    <s v="1226"/>
    <x v="4"/>
    <n v="12"/>
    <s v="Fixed Guideway"/>
    <s v="26"/>
    <s v="122"/>
    <s v="Lease"/>
    <s v="20"/>
    <s v="Miscellaneous"/>
    <m/>
    <x v="0"/>
    <n v="1"/>
    <s v="Capital"/>
    <s v="2"/>
    <m/>
    <s v="2"/>
    <m/>
    <s v="6"/>
    <s v="2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s v="LARGE"/>
    <s v="Over 1m"/>
    <s v="Philadelphia, PA-NJ-DE-MD"/>
    <n v="5441567"/>
    <s v="12701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s v="LARGE"/>
    <s v="Over 1m"/>
    <s v="Philadelphia, PA-NJ-DE-MD"/>
    <n v="5441567"/>
    <s v="12701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s v="LARGE"/>
    <s v="Over 1m"/>
    <s v="Philadelphia, PA-NJ-DE-MD"/>
    <n v="5441567"/>
    <s v="1217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s v="LARGE"/>
    <s v="Over 1m"/>
    <s v="Philadelphia, PA-NJ-DE-MD"/>
    <n v="5441567"/>
    <s v="1217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s v="LARGE"/>
    <s v="Over 1m"/>
    <s v="Philadelphia, PA-NJ-DE-MD"/>
    <n v="5441567"/>
    <s v="12209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s v="SMALL"/>
    <s v="50k - 200k"/>
    <s v="Johnstown, PA"/>
    <n v="69014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s v="SMALL"/>
    <s v="50k - 200k"/>
    <s v="Johnstown, PA"/>
    <n v="69014"/>
    <s v="12400"/>
    <s v="  "/>
    <m/>
    <s v="N"/>
    <s v="1241"/>
    <x v="4"/>
    <n v="12"/>
    <s v="Fixed Guideway"/>
    <s v="41"/>
    <s v="124"/>
    <s v="Engineering and Design"/>
    <s v="03"/>
    <s v="Admin / Maint Facility"/>
    <m/>
    <x v="0"/>
    <n v="1"/>
    <s v="Capital"/>
    <s v="2"/>
    <m/>
    <s v="4"/>
    <m/>
    <s v="1"/>
    <s v="0"/>
    <s v="3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s v="SMALL"/>
    <s v="50k - 200k"/>
    <s v="Johnstown, PA"/>
    <n v="69014"/>
    <s v="12400"/>
    <s v="  "/>
    <m/>
    <s v="N"/>
    <s v="1241"/>
    <x v="4"/>
    <n v="12"/>
    <s v="Fixed Guideway"/>
    <s v="41"/>
    <s v="124"/>
    <s v="Engineering and Design"/>
    <s v="20"/>
    <s v="Miscellaneous"/>
    <m/>
    <x v="0"/>
    <n v="1"/>
    <s v="Capital"/>
    <s v="2"/>
    <m/>
    <s v="4"/>
    <m/>
    <s v="1"/>
    <s v="2"/>
    <s v="0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s v="SMALL"/>
    <s v="50k - 200k"/>
    <s v="Johnstown, PA"/>
    <n v="69014"/>
    <s v="12500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s v="MEDIUM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s v="MEDIUM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s v="MEDIUM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s v="MEDIUM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PA765002"/>
    <n v="76"/>
    <x v="13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765002"/>
    <n v="76"/>
    <x v="13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x v="0"/>
    <n v="5"/>
    <s v="Research Projects"/>
    <s v="1"/>
    <m/>
    <s v="0"/>
    <m/>
    <s v="5"/>
    <s v="0"/>
    <s v="1"/>
  </r>
  <r>
    <s v="PA765003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765003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x v="0"/>
    <n v="5"/>
    <s v="Research Projects"/>
    <s v="1"/>
    <m/>
    <s v="0"/>
    <m/>
    <s v="5"/>
    <s v="0"/>
    <s v="1"/>
  </r>
  <r>
    <s v="PA765004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765004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x v="0"/>
    <n v="5"/>
    <s v="Research Projects"/>
    <s v="1"/>
    <m/>
    <s v="0"/>
    <m/>
    <s v="5"/>
    <s v="0"/>
    <s v="1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s v="LARGE"/>
    <s v="Over 1m"/>
    <s v="Pittsburgh, PA"/>
    <n v="1733853"/>
    <s v="111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0110"/>
    <s v="LARGE"/>
    <s v="Over 1m"/>
    <s v="Pittsburgh, PA"/>
    <n v="1733853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3890"/>
    <s v="SMALL"/>
    <s v="50k - 200k"/>
    <s v="Uniontown-Connellsville, PA"/>
    <n v="5137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n v="0"/>
    <n v="423890"/>
    <s v="SMALL"/>
    <s v="50k - 200k"/>
    <s v="Uniontown-Connellsville, PA"/>
    <n v="5137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s v="SMALL"/>
    <s v="50k - 200k"/>
    <s v="Uniontown-Connellsville, PA"/>
    <n v="513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s v="MEDIUM"/>
    <s v="200k - 1m"/>
    <s v="Youngstown, OH-PA"/>
    <n v="38755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s v="MEDIUM"/>
    <s v="200k - 1m"/>
    <s v="Youngstown, OH-PA"/>
    <n v="38755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n v="0"/>
    <n v="420580"/>
    <s v="MEDIUM"/>
    <s v="200k - 1m"/>
    <s v="Youngstown, OH-PA"/>
    <n v="387550"/>
    <s v="114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s v="MEDIUM"/>
    <s v="200k - 1m"/>
    <s v="Youngstown, OH-PA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s v="MEDIUM"/>
    <s v="200k - 1m"/>
    <s v="Youngstown, OH-PA"/>
    <n v="387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s v="MEDIUM"/>
    <s v="200k - 1m"/>
    <s v="Youngstown, OH-PA"/>
    <n v="38755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n v="0"/>
    <n v="420580"/>
    <s v="MEDIUM"/>
    <s v="200k - 1m"/>
    <s v="Youngstown, OH-PA"/>
    <n v="38755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11"/>
    <n v="90"/>
    <x v="13"/>
    <s v="49 USC 5307 - Urbanized Area Formula (FY2006 forward)"/>
    <n v="5307"/>
    <x v="6"/>
    <m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s v="SMALL"/>
    <s v="50k - 200k"/>
    <s v="East Stroudsburg, PA-NJ"/>
    <n v="5431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s v="MEDIUM"/>
    <s v="200k - 1m"/>
    <s v="Scranton, PA"/>
    <n v="38150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s v="MEDIUM"/>
    <s v="200k - 1m"/>
    <s v="Scranton, PA"/>
    <n v="381502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s v="MEDIUM"/>
    <s v="200k - 1m"/>
    <s v="Scranton, PA"/>
    <n v="3815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s v="MEDIUM"/>
    <s v="200k - 1m"/>
    <s v="Scranton, PA"/>
    <n v="3815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s v="MEDIUM"/>
    <s v="200k - 1m"/>
    <s v="Scranton, PA"/>
    <n v="381502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PA90X815"/>
    <n v="90"/>
    <x v="13"/>
    <s v="49 USC 5307 - Urbanized Area Formula (FY2006 forward)"/>
    <n v="5307"/>
    <x v="6"/>
    <m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s v="SMALL"/>
    <s v="50k - 200k"/>
    <s v="East Stroudsburg, PA-NJ"/>
    <n v="54316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PA90X816"/>
    <n v="90"/>
    <x v="13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s v="SMALL"/>
    <s v="50k - 200k"/>
    <s v="Erie, PA"/>
    <n v="196611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PA90X816"/>
    <n v="90"/>
    <x v="13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s v="SMALL"/>
    <s v="50k - 200k"/>
    <s v="Erie, PA"/>
    <n v="1966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s v="MEDIUM"/>
    <s v="200k - 1m"/>
    <s v="Allentown, PA-NJ"/>
    <n v="66465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s v="MEDIUM"/>
    <s v="200k - 1m"/>
    <s v="Allentown, PA-NJ"/>
    <n v="66465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s v="MEDIUM"/>
    <s v="200k - 1m"/>
    <s v="Allentown, PA-NJ"/>
    <n v="664651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s v="MEDIUM"/>
    <s v="200k - 1m"/>
    <s v="Allentown, PA-NJ"/>
    <n v="66465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s v="MEDIUM"/>
    <s v="200k - 1m"/>
    <s v="Allentown, PA-NJ"/>
    <n v="66465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s v="MEDIUM"/>
    <s v="200k - 1m"/>
    <s v="Allentown, PA-NJ"/>
    <n v="66465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s v="MEDIUM"/>
    <s v="200k - 1m"/>
    <s v="Allentown, PA-NJ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s v="MEDIUM"/>
    <s v="200k - 1m"/>
    <s v="Allentown, PA-NJ"/>
    <n v="6646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s v="MEDIUM"/>
    <s v="200k - 1m"/>
    <s v="Allentown, PA-NJ"/>
    <n v="664651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s v="MEDIUM"/>
    <s v="200k - 1m"/>
    <s v="Allentown, PA-NJ"/>
    <n v="66465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s v="MEDIUM"/>
    <s v="200k - 1m"/>
    <s v="Allentown, PA-NJ"/>
    <n v="664651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s v="MEDIUM"/>
    <s v="200k - 1m"/>
    <s v="Allentown, PA-NJ"/>
    <n v="66465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18"/>
    <n v="90"/>
    <x v="13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s v="SMALL"/>
    <s v="50k - 200k"/>
    <s v="Johnstown, PA"/>
    <n v="69014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18"/>
    <n v="90"/>
    <x v="13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s v="SMALL"/>
    <s v="50k - 200k"/>
    <s v="Johnstown, PA"/>
    <n v="69014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PA90X818"/>
    <n v="90"/>
    <x v="13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s v="SMALL"/>
    <s v="50k - 200k"/>
    <s v="Johnstown, PA"/>
    <n v="6901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s v="SMALL"/>
    <s v="50k - 200k"/>
    <s v="Williamsport, PA"/>
    <n v="56142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s v="SMALL"/>
    <s v="50k - 200k"/>
    <s v="Williamsport, PA"/>
    <n v="561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s v="SMALL"/>
    <s v="50k - 200k"/>
    <s v="Williamsport, PA"/>
    <n v="5614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s v="SMALL"/>
    <s v="50k - 200k"/>
    <s v="Williamsport, PA"/>
    <n v="5614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s v="SMALL"/>
    <s v="50k - 200k"/>
    <s v="Williamsport, PA"/>
    <n v="5614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s v="SMALL"/>
    <s v="50k - 200k"/>
    <s v="Williamsport, PA"/>
    <n v="56142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s v="SMALL"/>
    <s v="50k - 200k"/>
    <s v="Williamsport, PA"/>
    <n v="5614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20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s v="SMALL"/>
    <s v="50k - 200k"/>
    <s v="Monessen-California, PA"/>
    <n v="66086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20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s v="LARGE"/>
    <s v="Over 1m"/>
    <s v="Pittsburgh, PA"/>
    <n v="1733853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`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s v="LARGE"/>
    <s v="Over 1m"/>
    <s v="Philadelphia, PA-NJ-DE-MD"/>
    <n v="5441567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s v="LARGE"/>
    <s v="Over 1m"/>
    <s v="Philadelphia, PA-NJ-DE-MD"/>
    <n v="5441567"/>
    <s v="11702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s v="LARGE"/>
    <s v="Over 1m"/>
    <s v="Philadelphia, PA-NJ-DE-MD"/>
    <n v="5441567"/>
    <s v="11703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s v="LARGE"/>
    <s v="Over 1m"/>
    <s v="Philadelphia, PA-NJ-DE-MD"/>
    <n v="5441567"/>
    <s v="11702"/>
    <s v="  "/>
    <m/>
    <s v="N"/>
    <s v="1172"/>
    <x v="0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s v="LARGE"/>
    <s v="Over 1m"/>
    <s v="Philadelphia, PA-NJ-DE-MD"/>
    <n v="5441567"/>
    <s v="11703"/>
    <s v="  "/>
    <m/>
    <s v="N"/>
    <s v="1172"/>
    <x v="0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s v="LARGE"/>
    <s v="Over 1m"/>
    <s v="Philadelphia, PA-NJ-DE-MD"/>
    <n v="5441567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s v="LARGE"/>
    <s v="Over 1m"/>
    <s v="Philadelphia, PA-NJ-DE-MD"/>
    <n v="5441567"/>
    <s v="11702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s v="LARGE"/>
    <s v="Over 1m"/>
    <s v="Philadelphia, PA-NJ-DE-MD"/>
    <n v="5441567"/>
    <s v="11703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s v="LARGE"/>
    <s v="Over 1m"/>
    <s v="Philadelphia, PA-NJ-DE-MD"/>
    <n v="5441567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n v="0"/>
    <n v="420040"/>
    <s v="LARGE"/>
    <s v="Over 1m"/>
    <s v="Philadelphia, PA-NJ-DE-MD"/>
    <n v="5441567"/>
    <s v="12202"/>
    <s v="  "/>
    <m/>
    <s v="N"/>
    <s v="1226"/>
    <x v="4"/>
    <n v="12"/>
    <s v="Fixed Guideway"/>
    <s v="26"/>
    <s v="122"/>
    <s v="Lease"/>
    <s v="20"/>
    <s v="Miscellaneous"/>
    <m/>
    <x v="0"/>
    <n v="1"/>
    <s v="Capital"/>
    <s v="2"/>
    <m/>
    <s v="2"/>
    <m/>
    <s v="6"/>
    <s v="2"/>
    <s v="0"/>
  </r>
  <r>
    <s v="PA90X822"/>
    <n v="90"/>
    <x v="13"/>
    <s v="49 USC 5307 - Urbanized Area Formula (FY2006 forward)"/>
    <n v="5307"/>
    <x v="6"/>
    <m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s v="SMALL"/>
    <s v="50k - 200k"/>
    <s v="Erie, PA"/>
    <n v="196611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s v="LARGE"/>
    <s v="Over 1m"/>
    <s v="Pittsburgh, PA"/>
    <n v="173385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s v="LARGE"/>
    <s v="Over 1m"/>
    <s v="Pittsburgh, PA"/>
    <n v="173385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s v="LARGE"/>
    <s v="Over 1m"/>
    <s v="Pittsburgh, PA"/>
    <n v="1733853"/>
    <s v="1142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s v="LARGE"/>
    <s v="Over 1m"/>
    <s v="Pittsburgh, PA"/>
    <n v="173385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s v="LARGE"/>
    <s v="Over 1m"/>
    <s v="Pittsburgh, PA"/>
    <n v="1733853"/>
    <s v="11400"/>
    <s v="  "/>
    <m/>
    <s v="N"/>
    <s v="1146"/>
    <x v="5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s v="LARGE"/>
    <s v="Over 1m"/>
    <s v="Pittsburgh, PA"/>
    <n v="1733853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s v="LARGE"/>
    <s v="Over 1m"/>
    <s v="Pittsburgh, PA"/>
    <n v="173385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s v="MEDIUM"/>
    <s v="200k - 1m"/>
    <s v="Allentown, PA-NJ"/>
    <n v="66465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s v="MEDIUM"/>
    <s v="200k - 1m"/>
    <s v="Allentown, PA-NJ"/>
    <n v="66465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s v="MEDIUM"/>
    <s v="200k - 1m"/>
    <s v="Allentown, PA-NJ"/>
    <n v="664651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s v="MEDIUM"/>
    <s v="200k - 1m"/>
    <s v="Allentown, PA-NJ"/>
    <n v="664651"/>
    <s v="11300"/>
    <s v="  "/>
    <m/>
    <s v="N"/>
    <s v="1136"/>
    <x v="0"/>
    <n v="11"/>
    <s v="Bus"/>
    <s v="36"/>
    <s v="113"/>
    <s v="Lease"/>
    <s v="03"/>
    <s v="Terminal, Intermodal (Transit)"/>
    <m/>
    <x v="0"/>
    <n v="1"/>
    <s v="Capital"/>
    <s v="1"/>
    <m/>
    <s v="3"/>
    <m/>
    <s v="6"/>
    <s v="0"/>
    <s v="3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s v="MEDIUM"/>
    <s v="200k - 1m"/>
    <s v="Allentown, PA-NJ"/>
    <n v="66465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s v="MEDIUM"/>
    <s v="200k - 1m"/>
    <s v="Allentown, PA-NJ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s v="MEDIUM"/>
    <s v="200k - 1m"/>
    <s v="Allentown, PA-NJ"/>
    <n v="6646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s v="MEDIUM"/>
    <s v="200k - 1m"/>
    <s v="Allentown, PA-NJ"/>
    <n v="664651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s v="MEDIUM"/>
    <s v="200k - 1m"/>
    <s v="Allentown, PA-NJ"/>
    <n v="66465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s v="LARGE"/>
    <s v="Over 1m"/>
    <s v="Philadelphia, PA-NJ-DE-MD"/>
    <n v="5441567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s v="MEDIUM"/>
    <s v="200k - 1m"/>
    <s v="Harrisburg, PA"/>
    <n v="444474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s v="MEDIUM"/>
    <s v="200k - 1m"/>
    <s v="Lancaster, PA"/>
    <n v="402004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s v="MEDIUM"/>
    <s v="200k - 1m"/>
    <s v="Lancaster, PA"/>
    <n v="402004"/>
    <s v="129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s v="LARGE"/>
    <s v="Over 1m"/>
    <s v="Philadelphia, PA-NJ-DE-MD"/>
    <n v="5441567"/>
    <s v="129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s v="MEDIUM"/>
    <s v="200k - 1m"/>
    <s v="Lancaster, PA"/>
    <n v="402004"/>
    <s v="12900"/>
    <s v="  "/>
    <m/>
    <s v="N"/>
    <s v="1294"/>
    <x v="4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PA90X827"/>
    <n v="90"/>
    <x v="13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n v="1290068"/>
    <n v="427840"/>
    <s v="SMALL"/>
    <s v="50k - 200k"/>
    <s v="Hanover, PA"/>
    <n v="6630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27"/>
    <n v="90"/>
    <x v="13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n v="1758509"/>
    <n v="421590"/>
    <s v="MEDIUM"/>
    <s v="200k - 1m"/>
    <s v="York, PA"/>
    <n v="23204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A90X828"/>
    <n v="90"/>
    <x v="13"/>
    <s v="49 USC 5307 - Urbanized Area Formula (FY2006 forward)"/>
    <n v="5307"/>
    <x v="6"/>
    <m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s v="SMALL"/>
    <s v="50k - 200k"/>
    <s v="Pottstown, PA"/>
    <n v="10768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29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s v="LARGE"/>
    <s v="Over 1m"/>
    <s v="Pittsburgh, PA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29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s v="LARGE"/>
    <s v="Over 1m"/>
    <s v="Pittsburgh, PA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31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s v="LARGE"/>
    <s v="Over 1m"/>
    <s v="Pittsburgh, PA"/>
    <n v="1733853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PA90X831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s v="LARGE"/>
    <s v="Over 1m"/>
    <s v="Pittsburgh, PA"/>
    <n v="1733853"/>
    <s v="11300"/>
    <s v="  "/>
    <m/>
    <s v="N"/>
    <s v="1171"/>
    <x v="0"/>
    <n v="11"/>
    <s v="Bus"/>
    <s v="71"/>
    <s v="117"/>
    <s v="3rd party Contract"/>
    <s v="05"/>
    <s v="3rd party Contract"/>
    <m/>
    <x v="0"/>
    <n v="1"/>
    <s v="Capital"/>
    <s v="1"/>
    <m/>
    <s v="7"/>
    <m/>
    <s v="1"/>
    <s v="0"/>
    <s v="5"/>
  </r>
  <r>
    <s v="PA90X832"/>
    <n v="90"/>
    <x v="13"/>
    <s v="49 USC 5307 - Urbanized Area Formula (FY2006 forward)"/>
    <n v="5307"/>
    <x v="6"/>
    <m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s v="SMALL"/>
    <s v="50k - 200k"/>
    <s v="State College, PA"/>
    <n v="87454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PA90X833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s v="LARGE"/>
    <s v="Over 1m"/>
    <s v="Pittsburgh, PA"/>
    <n v="1733853"/>
    <s v="113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33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s v="LARGE"/>
    <s v="Over 1m"/>
    <s v="Pittsburgh, PA"/>
    <n v="1733853"/>
    <s v="113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33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s v="LARGE"/>
    <s v="Over 1m"/>
    <s v="Pittsburgh, PA"/>
    <n v="1733853"/>
    <s v="113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35"/>
    <n v="90"/>
    <x v="13"/>
    <s v="49 USC 5307 - Urbanized Area Formula (FY2006 forward)"/>
    <n v="5307"/>
    <x v="6"/>
    <m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s v="SMALL"/>
    <s v="50k - 200k"/>
    <s v="East Stroudsburg, PA-NJ"/>
    <n v="5431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s v="LARGE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n v="0"/>
    <n v="420110"/>
    <s v="LARGE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n v="0"/>
    <n v="420110"/>
    <s v="LARGE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s v="LARGE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s v="LARGE"/>
    <s v="Over 1m"/>
    <s v="Philadelphia, PA-NJ-DE-MD"/>
    <n v="5441567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n v="0"/>
    <n v="420040"/>
    <s v="LARGE"/>
    <s v="Over 1m"/>
    <s v="Philadelphia, PA-NJ-DE-MD"/>
    <n v="5441567"/>
    <s v="11101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s v="LARGE"/>
    <s v="Over 1m"/>
    <s v="Philadelphia, PA-NJ-DE-MD"/>
    <n v="544156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n v="0"/>
    <n v="420040"/>
    <s v="LARGE"/>
    <s v="Over 1m"/>
    <s v="Philadelphia, PA-NJ-DE-MD"/>
    <n v="5441567"/>
    <s v="117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5X071"/>
    <n v="95"/>
    <x v="13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s v="MEDIUM"/>
    <s v="200k - 1m"/>
    <s v="York, PA"/>
    <n v="232045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PA95X071"/>
    <n v="95"/>
    <x v="13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s v="MEDIUM"/>
    <s v="200k - 1m"/>
    <s v="York, PA"/>
    <n v="232045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PA95X071"/>
    <n v="95"/>
    <x v="13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s v="MEDIUM"/>
    <s v="200k - 1m"/>
    <s v="York, PA"/>
    <n v="232045"/>
    <s v="11300"/>
    <s v="  "/>
    <m/>
    <s v="N"/>
    <s v="1176"/>
    <x v="0"/>
    <n v="11"/>
    <s v="Bus"/>
    <s v="76"/>
    <s v="117"/>
    <s v="Real Estate (Other)"/>
    <s v="91"/>
    <s v="Acquisition"/>
    <m/>
    <x v="0"/>
    <n v="1"/>
    <s v="Capital"/>
    <s v="1"/>
    <m/>
    <s v="7"/>
    <m/>
    <s v="6"/>
    <s v="9"/>
    <s v="1"/>
  </r>
  <r>
    <s v="PA95X095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s v="LARGE"/>
    <s v="Over 1m"/>
    <s v="Philadelphia, PA-NJ-DE-MD"/>
    <n v="5441567"/>
    <s v="12200"/>
    <s v="  "/>
    <m/>
    <s v="N"/>
    <s v="1223"/>
    <x v="4"/>
    <n v="12"/>
    <s v="Fixed Guideway"/>
    <s v="23"/>
    <s v="122"/>
    <s v="Construction"/>
    <s v="05"/>
    <s v="Bridges "/>
    <m/>
    <x v="0"/>
    <n v="1"/>
    <s v="Capital"/>
    <s v="2"/>
    <m/>
    <s v="2"/>
    <m/>
    <s v="3"/>
    <s v="0"/>
    <s v="5"/>
  </r>
  <r>
    <s v="PA95X095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s v="LARGE"/>
    <s v="Over 1m"/>
    <s v="Philadelphia, PA-NJ-DE-MD"/>
    <n v="5441567"/>
    <s v="122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95X095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s v="LARGE"/>
    <s v="Over 1m"/>
    <s v="Philadelphia, PA-NJ-DE-MD"/>
    <n v="5441567"/>
    <s v="122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95X096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s v="LARGE"/>
    <s v="Over 1m"/>
    <s v="Philadelphia, PA-NJ-DE-MD"/>
    <n v="5441567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x v="0"/>
    <n v="1"/>
    <s v="Capital"/>
    <s v="2"/>
    <m/>
    <s v="1"/>
    <m/>
    <s v="3"/>
    <s v="2"/>
    <s v="3"/>
  </r>
  <r>
    <s v="PA95X096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s v="LARGE"/>
    <s v="Over 1m"/>
    <s v="Philadelphia, PA-NJ-DE-MD"/>
    <n v="5441567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95X105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s v="MEDIUM"/>
    <s v="200k - 1m"/>
    <s v="Harrisburg, PA"/>
    <n v="44447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5X109"/>
    <n v="95"/>
    <x v="13"/>
    <s v="49 USC 5307 - Urbanized Area Formula (FHWA xfer FY 2007 fwd)"/>
    <n v="5307"/>
    <x v="6"/>
    <m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5X110"/>
    <n v="95"/>
    <x v="13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5X110"/>
    <n v="95"/>
    <x v="13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5X112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s v="MEDIUM"/>
    <s v="200k - 1m"/>
    <s v="Harrisburg, PA"/>
    <n v="444474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5X112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s v="MEDIUM"/>
    <s v="200k - 1m"/>
    <s v="Harrisburg, PA"/>
    <n v="44447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PA95X112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s v="MEDIUM"/>
    <s v="200k - 1m"/>
    <s v="Harrisburg, PA"/>
    <n v="44447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PA95X113"/>
    <n v="95"/>
    <x v="13"/>
    <s v="49 USC 5307 - Urbanized Area Formula (FHWA xfer FY 2007 fwd)"/>
    <n v="5307"/>
    <x v="6"/>
    <m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5X115"/>
    <n v="95"/>
    <x v="13"/>
    <s v="49 USC 5307 - Urbanized Area Formula (FHWA xfer FY 2007 fwd)"/>
    <n v="5307"/>
    <x v="6"/>
    <m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s v="LARGE"/>
    <s v="Over 1m"/>
    <s v="Pittsburgh, PA"/>
    <n v="1733853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PR040010"/>
    <n v="4"/>
    <x v="44"/>
    <s v="49 USC 5309 - Bus and Bus Facilities (FY2006 forward)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n v="0"/>
    <n v="723950"/>
    <s v="MEDIUM"/>
    <s v="200k - 1m"/>
    <s v="Aguadilla-Isabela-San Sebastián, PR"/>
    <n v="306196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s v="MEDIUM"/>
    <s v="200k - 1m"/>
    <s v="Albuquerque, NM"/>
    <n v="741318"/>
    <s v="113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s v="MEDIUM"/>
    <s v="200k - 1m"/>
    <s v="Albuquerque, NM"/>
    <n v="741318"/>
    <s v="111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s v="MEDIUM"/>
    <s v="200k - 1m"/>
    <s v="Albuquerque, NM"/>
    <n v="741318"/>
    <s v="11100"/>
    <s v="  "/>
    <m/>
    <s v="N"/>
    <s v="1113"/>
    <x v="2"/>
    <n v="11"/>
    <s v="Bus"/>
    <s v="13"/>
    <s v="111"/>
    <s v="Purchase - Expansion"/>
    <s v="31"/>
    <s v="Rebuild People Mover Cars"/>
    <m/>
    <x v="0"/>
    <n v="1"/>
    <s v="Capital"/>
    <s v="1"/>
    <m/>
    <s v="1"/>
    <m/>
    <s v="3"/>
    <s v="3"/>
    <s v="1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s v="MEDIUM"/>
    <s v="200k - 1m"/>
    <s v="Albuquerque, NM"/>
    <n v="741318"/>
    <s v="111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s v="MEDIUM"/>
    <s v="200k - 1m"/>
    <s v="Albuquerque, NM"/>
    <n v="741318"/>
    <s v="111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PR045031"/>
    <n v="4"/>
    <x v="40"/>
    <s v="49 USC 5309 - Bus and Bus Facilities (FY2006 forward)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s v="MEDIUM"/>
    <s v="200k - 1m"/>
    <s v="Albuquerque, NM"/>
    <n v="741318"/>
    <s v="11100"/>
    <s v="  "/>
    <m/>
    <s v="N"/>
    <s v="1142"/>
    <x v="5"/>
    <n v="11"/>
    <s v="Bus"/>
    <s v="42"/>
    <s v="114"/>
    <s v="Acquisition"/>
    <s v="18"/>
    <m/>
    <m/>
    <x v="0"/>
    <n v="1"/>
    <s v="Capital"/>
    <s v="1"/>
    <m/>
    <s v="4"/>
    <m/>
    <s v="2"/>
    <s v="1"/>
    <s v="8"/>
  </r>
  <r>
    <s v="PR050037"/>
    <n v="5"/>
    <x v="44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s v="MEDIUM"/>
    <s v="200k - 1m"/>
    <s v="Aguadilla-Isabela-San Sebastián, PR"/>
    <n v="306196"/>
    <s v="12300"/>
    <s v="  "/>
    <m/>
    <s v="N"/>
    <s v="1234"/>
    <x v="4"/>
    <n v="12"/>
    <s v="Fixed Guideway"/>
    <s v="34"/>
    <s v="123"/>
    <s v="Rehab / Renovation"/>
    <s v="06"/>
    <s v="Fare Collection Equip. (Stationary)"/>
    <m/>
    <x v="0"/>
    <n v="1"/>
    <s v="Capital"/>
    <s v="2"/>
    <m/>
    <s v="3"/>
    <m/>
    <s v="4"/>
    <s v="0"/>
    <s v="6"/>
  </r>
  <r>
    <s v="PR050037"/>
    <n v="5"/>
    <x v="44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s v="MEDIUM"/>
    <s v="200k - 1m"/>
    <s v="Aguadilla-Isabela-San Sebastián, PR"/>
    <n v="306196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s v="MEDIUM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s v="MEDIUM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s v="MEDIUM"/>
    <s v="200k - 1m"/>
    <s v="Aguadilla-Isabela-San Sebastián, PR"/>
    <n v="3061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s v="MEDIUM"/>
    <s v="200k - 1m"/>
    <s v="Aguadilla-Isabela-San Sebastián, PR"/>
    <n v="30619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n v="0"/>
    <n v="720000"/>
    <s v="STATE"/>
    <s v="Under 50k"/>
    <s v="PUERTO RICO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s v="PUERTO RICO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s v="PUERTO RICO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s v="PUERTO RICO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s v="PUERTO RICO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n v="0"/>
    <n v="720000"/>
    <s v="STATE"/>
    <s v="Under 50k"/>
    <s v="PUERTO RICO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9"/>
    <s v="Bus Trolley STD"/>
    <m/>
    <x v="6"/>
    <n v="1"/>
    <s v="Capital"/>
    <s v="1"/>
    <m/>
    <s v="1"/>
    <m/>
    <s v="3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9"/>
    <s v="Bus Trolley STD"/>
    <m/>
    <x v="6"/>
    <n v="1"/>
    <s v="Capital"/>
    <s v="1"/>
    <m/>
    <s v="1"/>
    <m/>
    <s v="3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n v="0"/>
    <n v="720000"/>
    <s v="STATE"/>
    <s v="Under 50k"/>
    <s v="PUERTO RICO GOV APP"/>
    <n v="0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n v="0"/>
    <n v="720000"/>
    <s v="STATE"/>
    <s v="Under 50k"/>
    <s v="PUERTO RICO GOV APP"/>
    <n v="0"/>
    <s v="113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s v="STATE"/>
    <s v="Under 50k"/>
    <s v="PUERTO RICO GOV APP"/>
    <n v="0"/>
    <s v="11700"/>
    <s v="  "/>
    <m/>
    <s v="N"/>
    <s v="117K"/>
    <x v="0"/>
    <n v="11"/>
    <s v="Bus"/>
    <s v="7K"/>
    <s v="117"/>
    <s v="Crime Prevention &amp; Security"/>
    <s v="03"/>
    <s v="Emergency Response Drills"/>
    <m/>
    <x v="0"/>
    <n v="1"/>
    <s v="Capital"/>
    <s v="1"/>
    <m/>
    <s v="7"/>
    <m/>
    <s v="K"/>
    <s v="0"/>
    <s v="3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s v="PUERTO RIC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s v="PUERTO RICO GOV APP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s v="STATE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n v="0"/>
    <n v="720000"/>
    <s v="STATE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n v="0"/>
    <n v="720000"/>
    <s v="STATE"/>
    <s v="Under 50k"/>
    <s v="PUERTO RICO GOV APP"/>
    <n v="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s v="STATE"/>
    <s v="Under 50k"/>
    <s v="PUERTO RICO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s v="STATE"/>
    <s v="Under 50k"/>
    <s v="PUERTO RICO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s v="STATE"/>
    <s v="Under 50k"/>
    <s v="PUERTO RICO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s v="STATE"/>
    <s v="Under 50k"/>
    <s v="PUERTO RIC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s v="STATE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s v="STATE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s v="LARGE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s v="LARGE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s v="SMALL"/>
    <s v="50k - 200k"/>
    <s v="Mayaguez, PR"/>
    <n v="10957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s v="MEDIUM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s v="SMALL"/>
    <s v="50k - 200k"/>
    <s v="Arecibo, PR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s v="SMALL"/>
    <s v="50k - 200k"/>
    <s v="Arecibo, PR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s v="SMALL"/>
    <s v="50k - 200k"/>
    <s v="Juana Díaz, PR"/>
    <n v="80928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s v="STATE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s v="STATE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s v="STATE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x v="0"/>
    <n v="7"/>
    <s v="Safety &amp; Security"/>
    <s v="4"/>
    <m/>
    <s v="1"/>
    <m/>
    <s v="0"/>
    <s v="0"/>
    <s v="4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s v="STATE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s v="STATE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10"/>
    <s v="Safety &amp; Security"/>
    <m/>
    <x v="0"/>
    <n v="7"/>
    <s v="Safety &amp; Security"/>
    <s v="4"/>
    <m/>
    <s v="1"/>
    <m/>
    <s v="0"/>
    <s v="1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s v="LARGE"/>
    <s v="Over 1m"/>
    <s v="San Juan, PR"/>
    <n v="214834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s v="LARGE"/>
    <s v="Over 1m"/>
    <s v="San Juan, PR"/>
    <n v="214834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s v="LARGE"/>
    <s v="Over 1m"/>
    <s v="San Juan, PR"/>
    <n v="214834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s v="LARGE"/>
    <s v="Over 1m"/>
    <s v="San Juan, PR"/>
    <n v="2148346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s v="LARGE"/>
    <s v="Over 1m"/>
    <s v="San Juan, PR"/>
    <n v="2148346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s v="LARGE"/>
    <s v="Over 1m"/>
    <s v="San Juan, PR"/>
    <n v="2148346"/>
    <s v="11100"/>
    <s v="  "/>
    <m/>
    <s v="N"/>
    <s v="1115"/>
    <x v="0"/>
    <n v="11"/>
    <s v="Bus"/>
    <s v="15"/>
    <s v="111"/>
    <s v="Mid Life Rebuild"/>
    <s v="02"/>
    <s v="Bus STD 35 FT"/>
    <m/>
    <x v="7"/>
    <n v="1"/>
    <s v="Capital"/>
    <s v="1"/>
    <m/>
    <s v="1"/>
    <m/>
    <s v="5"/>
    <s v="0"/>
    <s v="2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s v="LARGE"/>
    <s v="Over 1m"/>
    <s v="San Juan, PR"/>
    <n v="2148346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s v="LARGE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s v="LARGE"/>
    <s v="Over 1m"/>
    <s v="San Juan, PR"/>
    <n v="2148346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R90X340"/>
    <n v="90"/>
    <x v="44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s v="SMALL"/>
    <s v="50k - 200k"/>
    <s v="Arecibo, PR"/>
    <n v="139171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40"/>
    <n v="90"/>
    <x v="44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s v="SMALL"/>
    <s v="50k - 200k"/>
    <s v="Arecibo, PR"/>
    <n v="13917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40"/>
    <n v="90"/>
    <x v="44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s v="SMALL"/>
    <s v="50k - 200k"/>
    <s v="Arecibo, PR"/>
    <n v="13917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s v="LARGE"/>
    <s v="Over 1m"/>
    <s v="San Juan, PR"/>
    <n v="2148346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s v="LARGE"/>
    <s v="Over 1m"/>
    <s v="San Juan, PR"/>
    <n v="214834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s v="LARGE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s v="LARGE"/>
    <s v="Over 1m"/>
    <s v="San Juan, PR"/>
    <n v="214834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s v="LARGE"/>
    <s v="Over 1m"/>
    <s v="San Juan, PR"/>
    <n v="2148346"/>
    <s v="11300"/>
    <s v="  "/>
    <m/>
    <s v="N"/>
    <s v="1132"/>
    <x v="0"/>
    <n v="11"/>
    <s v="Bus"/>
    <s v="32"/>
    <s v="113"/>
    <s v="Acquisition"/>
    <s v="01"/>
    <s v="Station"/>
    <m/>
    <x v="0"/>
    <n v="1"/>
    <s v="Capital"/>
    <s v="1"/>
    <m/>
    <s v="3"/>
    <m/>
    <s v="2"/>
    <s v="0"/>
    <s v="1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s v="LARGE"/>
    <s v="Over 1m"/>
    <s v="San Juan, PR"/>
    <n v="2148346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s v="LARGE"/>
    <s v="Over 1m"/>
    <s v="San Juan, PR"/>
    <n v="214834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s v="LARGE"/>
    <s v="Over 1m"/>
    <s v="San Juan, PR"/>
    <n v="2148346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s v="LARGE"/>
    <s v="Over 1m"/>
    <s v="San Juan, PR"/>
    <n v="214834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s v="LARGE"/>
    <s v="Over 1m"/>
    <s v="San Juan, PR"/>
    <n v="2148346"/>
    <s v="11700"/>
    <s v="  "/>
    <m/>
    <s v="N"/>
    <s v="1171"/>
    <x v="0"/>
    <n v="11"/>
    <s v="Bus"/>
    <s v="71"/>
    <s v="117"/>
    <s v="3rd party Contract"/>
    <s v="10"/>
    <s v="3rd party Contract"/>
    <m/>
    <x v="0"/>
    <n v="1"/>
    <s v="Capital"/>
    <s v="1"/>
    <m/>
    <s v="7"/>
    <m/>
    <s v="1"/>
    <s v="1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s v="LARGE"/>
    <s v="Over 1m"/>
    <s v="San Juan, PR"/>
    <n v="2148346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s v="LARGE"/>
    <s v="Over 1m"/>
    <s v="San Juan, PR"/>
    <n v="2148346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s v="LARGE"/>
    <s v="Over 1m"/>
    <s v="San Juan, PR"/>
    <n v="2148346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s v="LARGE"/>
    <s v="Over 1m"/>
    <s v="San Juan, PR"/>
    <n v="214834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s v="MEDIUM"/>
    <s v="200k - 1m"/>
    <s v="Aguadilla-Isabela-San Sebastián, PR"/>
    <n v="306196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s v="MEDIUM"/>
    <s v="200k - 1m"/>
    <s v="Aguadilla-Isabela-San Sebastián, PR"/>
    <n v="306196"/>
    <s v="11300"/>
    <s v="  "/>
    <m/>
    <s v="N"/>
    <s v="1131"/>
    <x v="0"/>
    <n v="11"/>
    <s v="Bus"/>
    <s v="31"/>
    <s v="113"/>
    <s v="Engineering and Design"/>
    <s v="09"/>
    <s v="Bus Route Signing"/>
    <m/>
    <x v="0"/>
    <n v="1"/>
    <s v="Capital"/>
    <s v="1"/>
    <m/>
    <s v="3"/>
    <m/>
    <s v="1"/>
    <s v="0"/>
    <s v="9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s v="MEDIUM"/>
    <s v="200k - 1m"/>
    <s v="Aguadilla-Isabela-San Sebastián, PR"/>
    <n v="306196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s v="MEDIUM"/>
    <s v="200k - 1m"/>
    <s v="Aguadilla-Isabela-San Sebastián, PR"/>
    <n v="306196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s v="MEDIUM"/>
    <s v="200k - 1m"/>
    <s v="Aguadilla-Isabela-San Sebastián, PR"/>
    <n v="30619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s v="MEDIUM"/>
    <s v="200k - 1m"/>
    <s v="Aguadilla-Isabela-San Sebastián, PR"/>
    <n v="306196"/>
    <s v="11700"/>
    <s v="  "/>
    <m/>
    <s v="N"/>
    <s v="1171"/>
    <x v="0"/>
    <n v="11"/>
    <s v="Bus"/>
    <s v="71"/>
    <s v="117"/>
    <s v="3rd party Contract"/>
    <s v="05"/>
    <s v="3rd party Contract"/>
    <m/>
    <x v="0"/>
    <n v="1"/>
    <s v="Capital"/>
    <s v="1"/>
    <m/>
    <s v="7"/>
    <m/>
    <s v="1"/>
    <s v="0"/>
    <s v="5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s v="MEDIUM"/>
    <s v="200k - 1m"/>
    <s v="Aguadilla-Isabela-San Sebastián, PR"/>
    <n v="306196"/>
    <s v="11700"/>
    <s v="  "/>
    <m/>
    <s v="N"/>
    <s v="1171"/>
    <x v="0"/>
    <n v="11"/>
    <s v="Bus"/>
    <s v="71"/>
    <s v="117"/>
    <s v="3rd party Contract"/>
    <s v="10"/>
    <s v="3rd party Contract"/>
    <m/>
    <x v="0"/>
    <n v="1"/>
    <s v="Capital"/>
    <s v="1"/>
    <m/>
    <s v="7"/>
    <m/>
    <s v="1"/>
    <s v="1"/>
    <s v="0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s v="MEDIUM"/>
    <s v="200k - 1m"/>
    <s v="Aguadilla-Isabela-San Sebastián, PR"/>
    <n v="306196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PR90X352"/>
    <n v="90"/>
    <x v="44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s v="LARGE"/>
    <s v="Over 1m"/>
    <s v="San Juan, PR"/>
    <n v="214834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R90X352"/>
    <n v="90"/>
    <x v="44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s v="LARGE"/>
    <s v="Over 1m"/>
    <s v="San Juan, PR"/>
    <n v="2148346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s v="LARGE"/>
    <s v="Over 1m"/>
    <s v="San Juan, PR"/>
    <n v="214834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s v="LARGE"/>
    <s v="Over 1m"/>
    <s v="San Juan, PR"/>
    <n v="2148346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s v="LARGE"/>
    <s v="Over 1m"/>
    <s v="San Juan, PR"/>
    <n v="214834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s v="LARGE"/>
    <s v="Over 1m"/>
    <s v="San Juan, PR"/>
    <n v="2148346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s v="LARGE"/>
    <s v="Over 1m"/>
    <s v="San Juan, PR"/>
    <n v="2148346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s v="LARGE"/>
    <s v="Over 1m"/>
    <s v="San Juan, PR"/>
    <n v="2148346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s v="LARGE"/>
    <s v="Over 1m"/>
    <s v="San Juan, PR"/>
    <n v="2148346"/>
    <s v="11700"/>
    <s v="  "/>
    <m/>
    <s v="N"/>
    <s v="1171"/>
    <x v="0"/>
    <n v="11"/>
    <s v="Bus"/>
    <s v="71"/>
    <s v="117"/>
    <s v="3rd party Contract"/>
    <s v="06"/>
    <s v="3rd party Contract"/>
    <m/>
    <x v="0"/>
    <n v="1"/>
    <s v="Capital"/>
    <s v="1"/>
    <m/>
    <s v="7"/>
    <m/>
    <s v="1"/>
    <s v="0"/>
    <s v="6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s v="LARGE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s v="LARGE"/>
    <s v="Over 1m"/>
    <s v="San Juan, PR"/>
    <n v="2148346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s v="LARGE"/>
    <s v="Over 1m"/>
    <s v="San Juan, PR"/>
    <n v="214834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s v="LARGE"/>
    <s v="Over 1m"/>
    <s v="San Juan, PR"/>
    <n v="214834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s v="LARGE"/>
    <s v="Over 1m"/>
    <s v="San Juan, PR"/>
    <n v="2148346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s v="LARGE"/>
    <s v="Over 1m"/>
    <s v="San Juan, PR"/>
    <n v="2148346"/>
    <s v="30000"/>
    <s v="DF"/>
    <s v="DIESEL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56"/>
    <n v="90"/>
    <x v="44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s v="SMALL"/>
    <s v="50k - 200k"/>
    <s v="Yauco, PR"/>
    <n v="908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90X356"/>
    <n v="90"/>
    <x v="44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s v="SMALL"/>
    <s v="50k - 200k"/>
    <s v="Yauco, PR"/>
    <n v="908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90X357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s v="LARGE"/>
    <s v="Over 1m"/>
    <s v="San Juan, PR"/>
    <n v="2148346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PR90X357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s v="LARGE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57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58"/>
    <n v="90"/>
    <x v="44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s v="MEDIUM"/>
    <s v="200k - 1m"/>
    <s v="Aguadilla-Isabela-San Sebastián, PR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PR90X359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s v="MEDIUM"/>
    <s v="200k - 1m"/>
    <s v="Aguadilla-Isabela-San Sebastián, PR"/>
    <n v="306196"/>
    <s v="12700"/>
    <s v="  "/>
    <m/>
    <s v="N"/>
    <s v="1271"/>
    <x v="4"/>
    <n v="12"/>
    <s v="Fixed Guideway"/>
    <s v="71"/>
    <s v="127"/>
    <s v="3rd party Contract"/>
    <s v="05"/>
    <s v="3rd party Contract"/>
    <m/>
    <x v="0"/>
    <n v="1"/>
    <s v="Capital"/>
    <s v="2"/>
    <m/>
    <s v="7"/>
    <m/>
    <s v="1"/>
    <s v="0"/>
    <s v="5"/>
  </r>
  <r>
    <s v="PR90X359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s v="MEDIUM"/>
    <s v="200k - 1m"/>
    <s v="Aguadilla-Isabela-San Sebastián, PR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PR90X360"/>
    <n v="90"/>
    <x v="44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s v="MEDIUM"/>
    <s v="200k - 1m"/>
    <s v="Aguadilla-Isabela-San Sebastián, PR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s v="LARGE"/>
    <s v="Over 1m"/>
    <s v="San Juan, PR"/>
    <n v="2148346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s v="LARGE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s v="LARGE"/>
    <s v="Over 1m"/>
    <s v="San Juan, PR"/>
    <n v="214834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R90X362"/>
    <n v="90"/>
    <x v="44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62"/>
    <n v="90"/>
    <x v="44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65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s v="LARGE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s v="LARGE"/>
    <s v="Over 1m"/>
    <s v="San Juan, PR"/>
    <n v="2148346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s v="LARGE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s v="LARGE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s v="LARGE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s v="LARGE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s v="MEDIUM"/>
    <s v="200k - 1m"/>
    <s v="Aguadilla-Isabela-San Sebastián, PR"/>
    <n v="3061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s v="MEDIUM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s v="MEDIUM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s v="SMALL"/>
    <s v="50k - 200k"/>
    <s v="Arecibo, PR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s v="SMALL"/>
    <s v="50k - 200k"/>
    <s v="San German-Cabo Rojo-Sabana Grande, PR"/>
    <n v="11819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s v="SMALL"/>
    <s v="50k - 200k"/>
    <s v="Yauco, PR"/>
    <n v="9089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s v="SMALL"/>
    <s v="50k - 200k"/>
    <s v="Fajardo, PR"/>
    <n v="8522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s v="LARGE"/>
    <s v="Over 1m"/>
    <s v="Providence, RI-MA"/>
    <n v="1190956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s v="LARGE"/>
    <s v="Over 1m"/>
    <s v="Providence, RI-MA"/>
    <n v="1190956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s v="LARGE"/>
    <s v="Over 1m"/>
    <s v="Providence, RI-MA"/>
    <n v="119095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s v="LARGE"/>
    <s v="Over 1m"/>
    <s v="Providence, RI-MA"/>
    <n v="119095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s v="LARGE"/>
    <s v="Over 1m"/>
    <s v="Providence, RI-MA"/>
    <n v="1190956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RI18X032"/>
    <n v="18"/>
    <x v="45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s v="STATE"/>
    <s v="Under 50k"/>
    <s v="RHODE IS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RI18X032"/>
    <n v="18"/>
    <x v="45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s v="STATE"/>
    <s v="Under 50k"/>
    <s v="RHODE ISLAND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RI18X032"/>
    <n v="18"/>
    <x v="45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s v="STATE"/>
    <s v="Under 50k"/>
    <s v="RHODE ISLAND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RI791001"/>
    <n v="79"/>
    <x v="45"/>
    <s v="TIGER"/>
    <s v="111-117"/>
    <x v="9"/>
    <m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s v="LARGE"/>
    <s v="Over 1m"/>
    <s v="Providence, RI-MA"/>
    <n v="1190956"/>
    <s v="441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s v="STATE"/>
    <s v="Under 50k"/>
    <s v="RHODE ISLAND GOV APP"/>
    <n v="0"/>
    <s v="11401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s v="STATE"/>
    <s v="Under 50k"/>
    <s v="RHODE ISLAND GOV APP"/>
    <n v="0"/>
    <s v="11401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s v="STATE"/>
    <s v="Under 50k"/>
    <s v="RHODE ISLAND GOV APP"/>
    <n v="0"/>
    <s v="11101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s v="STATE"/>
    <s v="Under 50k"/>
    <s v="RHODE ISLAND GOV APP"/>
    <n v="0"/>
    <s v="11101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s v="STATE"/>
    <s v="Under 50k"/>
    <s v="RHODE ISLAND GOV APP"/>
    <n v="0"/>
    <s v="11301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s v="STATE"/>
    <s v="Under 50k"/>
    <s v="RHODE ISLAND GOV APP"/>
    <n v="0"/>
    <s v="11401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s v="STATE"/>
    <s v="Under 50k"/>
    <s v="RHODE IS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s v="STATE"/>
    <s v="Under 50k"/>
    <s v="RHODE ISLAND GOV APP"/>
    <n v="0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s v="STATE"/>
    <s v="Under 50k"/>
    <s v="RHODE ISLAND GOV APP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s v="STATE"/>
    <s v="Under 50k"/>
    <s v="RHODE ISLAND GOV APP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s v="STATE"/>
    <s v="Under 50k"/>
    <s v="RHODE ISLAND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n v="0"/>
    <n v="440000"/>
    <s v="STATE"/>
    <s v="Under 50k"/>
    <s v="RHODE IS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n v="0"/>
    <n v="440000"/>
    <s v="STATE"/>
    <s v="Under 50k"/>
    <s v="RHODE ISLAND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s v="STATE"/>
    <s v="Under 50k"/>
    <s v="RHODE ISLAND GOV APP"/>
    <n v="0"/>
    <s v="44201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s v="STATE"/>
    <s v="Under 50k"/>
    <s v="RHODE ISLAND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s v="STATE"/>
    <s v="Under 50k"/>
    <s v="RHODE ISLAND GOV APP"/>
    <n v="0"/>
    <s v="44200"/>
    <s v="  "/>
    <m/>
    <s v="N"/>
    <s v="4424"/>
    <x v="6"/>
    <s v="44"/>
    <s v="Planning"/>
    <s v="24"/>
    <s v="442"/>
    <s v="Short Range Transportation Planning"/>
    <s v="00"/>
    <s v="Short Range Transportation Planning"/>
    <m/>
    <x v="0"/>
    <s v="4"/>
    <s v="Planning"/>
    <s v="4"/>
    <m/>
    <s v="2"/>
    <m/>
    <s v="4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s v="STATE"/>
    <s v="Under 50k"/>
    <s v="RHODE ISLAND GOV APP"/>
    <n v="0"/>
    <s v="11401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RI95X008"/>
    <n v="95"/>
    <x v="45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n v="0"/>
    <n v="440310"/>
    <s v="LARGE"/>
    <s v="Over 1m"/>
    <s v="Providence, RI-MA"/>
    <n v="1190956"/>
    <s v="123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RI95X008"/>
    <n v="95"/>
    <x v="45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s v="LARGE"/>
    <s v="Over 1m"/>
    <s v="Providence, RI-MA"/>
    <n v="1190956"/>
    <s v="12301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s v="STATE"/>
    <s v="Under 50k"/>
    <s v="RHODE ISLAND GOV APP"/>
    <n v="0"/>
    <s v="11401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s v="STATE"/>
    <s v="Under 50k"/>
    <s v="RHODE ISLAND GOV APP"/>
    <n v="0"/>
    <s v="11101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s v="STATE"/>
    <s v="Under 50k"/>
    <s v="RHODE ISLAND GOV APP"/>
    <n v="0"/>
    <s v="11701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s v="STATE"/>
    <s v="Under 50k"/>
    <s v="RHODE ISLAND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s v="MEDIUM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s v="MEDIUM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s v="MEDIUM"/>
    <s v="200k - 1m"/>
    <s v="Charleston-North Charleston, SC"/>
    <n v="54840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s v="MEDIUM"/>
    <s v="200k - 1m"/>
    <s v="Charleston-North Charleston, SC"/>
    <n v="54840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s v="MEDIUM"/>
    <s v="200k - 1m"/>
    <s v="Charleston-North Charleston, SC"/>
    <n v="54840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s v="MEDIUM"/>
    <s v="200k - 1m"/>
    <s v="Charleston-North Charleston, SC"/>
    <n v="5484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s v="MEDIUM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s v="STATE"/>
    <s v="Under 50k"/>
    <s v="SOU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s v="STATE"/>
    <s v="Under 50k"/>
    <s v="SOU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s v="STATE"/>
    <s v="Under 50k"/>
    <s v="SOUTH CAROLINA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s v="MEDIUM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s v="MEDIUM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s v="MEDIUM"/>
    <s v="200k - 1m"/>
    <s v="Charleston-North Charleston, SC"/>
    <n v="54840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s v="MEDIUM"/>
    <s v="200k - 1m"/>
    <s v="Charleston-North Charleston, SC"/>
    <n v="54840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s v="MEDIUM"/>
    <s v="200k - 1m"/>
    <s v="Charleston-North Charleston, SC"/>
    <n v="5484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s v="MEDIUM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s v="MEDIUM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s v="STATE"/>
    <s v="Under 50k"/>
    <s v="SOU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s v="STATE"/>
    <s v="Under 50k"/>
    <s v="SOUTH CAROLINA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s v="STATE"/>
    <s v="Under 50k"/>
    <s v="SOU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s v="SMALL"/>
    <s v="50k - 200k"/>
    <s v="Anderson, SC"/>
    <n v="75702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s v="SMALL"/>
    <s v="50k - 200k"/>
    <s v="Florence, SC"/>
    <n v="89557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s v="SMALL"/>
    <s v="50k - 200k"/>
    <s v="Sumter, SC"/>
    <n v="73107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s v="MEDIUM"/>
    <s v="200k - 1m"/>
    <s v="Columbia, SC"/>
    <n v="54977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s v="MEDIUM"/>
    <s v="200k - 1m"/>
    <s v="Columbia, SC"/>
    <n v="549777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s v="MEDIUM"/>
    <s v="200k - 1m"/>
    <s v="Columbia, SC"/>
    <n v="549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s v="MEDIUM"/>
    <s v="200k - 1m"/>
    <s v="Columbia, SC"/>
    <n v="54977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8"/>
    <n v="16"/>
    <x v="46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s v="MEDIUM"/>
    <s v="200k - 1m"/>
    <s v="Myrtle Beach-Socastee, SC-NC"/>
    <n v="21530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8"/>
    <n v="16"/>
    <x v="46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s v="MEDIUM"/>
    <s v="200k - 1m"/>
    <s v="Myrtle Beach-Socastee, SC-NC"/>
    <n v="21530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8"/>
    <n v="16"/>
    <x v="46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s v="MEDIUM"/>
    <s v="200k - 1m"/>
    <s v="Myrtle Beach-Socastee, SC-NC"/>
    <n v="2153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n v="0"/>
    <n v="450000"/>
    <s v="STATE"/>
    <s v="Under 50k"/>
    <s v="SOUTH CAROLIN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n v="0"/>
    <n v="450000"/>
    <s v="STATE"/>
    <s v="Under 50k"/>
    <s v="SOUTH CAROLIN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n v="0"/>
    <n v="450000"/>
    <s v="STATE"/>
    <s v="Under 50k"/>
    <s v="SOUTH CAROLINA GOV APP"/>
    <n v="0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n v="0"/>
    <n v="450000"/>
    <s v="STATE"/>
    <s v="Under 50k"/>
    <s v="SOU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s v="STATE"/>
    <s v="Under 50k"/>
    <s v="SOUTH CAROLI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s v="SOUTH CAROLINA GOV APP"/>
    <n v="0"/>
    <s v="63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s v="STATE"/>
    <s v="Under 50k"/>
    <s v="SOUTH CAROLINA GOV APP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n v="0"/>
    <n v="450000"/>
    <s v="STATE"/>
    <s v="Under 50k"/>
    <s v="SOU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s v="STATE"/>
    <s v="Under 50k"/>
    <s v="SOUTH CAROLINA GOV APP"/>
    <n v="0"/>
    <s v="11400"/>
    <s v="GA"/>
    <s v="GASOLINE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s v="STATE"/>
    <s v="Under 50k"/>
    <s v="SOUTH CAROLINA GOV APP"/>
    <n v="0"/>
    <s v="11600"/>
    <s v="GA"/>
    <s v="GASOLINE"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s v="STATE"/>
    <s v="Under 50k"/>
    <s v="SOUTH CAROLINA GOV APP"/>
    <n v="0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s v="STATE"/>
    <s v="Under 50k"/>
    <s v="SOUTH CAROLINA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s v="STATE"/>
    <s v="Under 50k"/>
    <s v="SOUTH CAROLINA GOV APP"/>
    <n v="0"/>
    <s v="11400"/>
    <s v="GA"/>
    <s v="GASOLINE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n v="0"/>
    <n v="450000"/>
    <s v="STATE"/>
    <s v="Under 50k"/>
    <s v="SOUTH CAROLIN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n v="0"/>
    <n v="450000"/>
    <s v="STATE"/>
    <s v="Under 50k"/>
    <s v="SOUTH CAROLIN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n v="0"/>
    <n v="450000"/>
    <s v="STATE"/>
    <s v="Under 50k"/>
    <s v="SOUTH CAROLIN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n v="0"/>
    <n v="450000"/>
    <s v="STATE"/>
    <s v="Under 50k"/>
    <s v="SOUTH CAROLINA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n v="0"/>
    <n v="450000"/>
    <s v="STATE"/>
    <s v="Under 50k"/>
    <s v="SOUTH CAROLINA GOV APP"/>
    <n v="0"/>
    <s v="11400"/>
    <s v="  "/>
    <m/>
    <s v="N"/>
    <s v="1143"/>
    <x v="5"/>
    <n v="11"/>
    <s v="Bus"/>
    <s v="43"/>
    <s v="114"/>
    <s v="Construction"/>
    <s v="43"/>
    <s v="ADA Vehicle Equipment"/>
    <m/>
    <x v="0"/>
    <n v="1"/>
    <s v="Capital"/>
    <s v="1"/>
    <m/>
    <s v="4"/>
    <m/>
    <s v="3"/>
    <s v="4"/>
    <s v="3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s v="STATE"/>
    <s v="Under 50k"/>
    <s v="SOU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s v="STATE"/>
    <s v="Under 50k"/>
    <s v="SOUTH CAROLI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s v="STATE"/>
    <s v="Under 50k"/>
    <s v="SOU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s v="SOUTH CAROLINA GOV APP"/>
    <n v="0"/>
    <s v="63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s v="STATE"/>
    <s v="Under 50k"/>
    <s v="SOU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n v="0"/>
    <n v="450000"/>
    <s v="STATE"/>
    <s v="Under 50k"/>
    <s v="SOUTH CAROLINA GOV APP"/>
    <n v="0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n v="0"/>
    <n v="450000"/>
    <s v="STATE"/>
    <s v="Under 50k"/>
    <s v="SOUTH CAROLIN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s v="STATE"/>
    <s v="Under 50k"/>
    <s v="SOUTH CAROLIN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s v="STATE"/>
    <s v="Under 50k"/>
    <s v="SOUTH CAROLIN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s v="STATE"/>
    <s v="Under 50k"/>
    <s v="SOU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s v="STATE"/>
    <s v="Under 50k"/>
    <s v="SOUTH CAROLI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s v="STATE"/>
    <s v="Under 50k"/>
    <s v="SOU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s v="STATE"/>
    <s v="Under 50k"/>
    <s v="SOU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s v="STATE"/>
    <s v="Under 50k"/>
    <s v="SOUTH CAROLINA GOV APP"/>
    <n v="0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s v="STATE"/>
    <s v="Under 50k"/>
    <s v="SOUTH CAROLIN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s v="STATE"/>
    <s v="Under 50k"/>
    <s v="SOUTH CAROLINA GOV APP"/>
    <n v="0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n v="-17079"/>
    <n v="453260"/>
    <s v="SMALL"/>
    <s v="50k - 200k"/>
    <s v="Florence, SC"/>
    <n v="8955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n v="0"/>
    <n v="453260"/>
    <s v="SMALL"/>
    <s v="50k - 200k"/>
    <s v="Florence, SC"/>
    <n v="8955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n v="-1660"/>
    <n v="453260"/>
    <s v="SMALL"/>
    <s v="50k - 200k"/>
    <s v="Florence, SC"/>
    <n v="8955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n v="415"/>
    <n v="453260"/>
    <s v="SMALL"/>
    <s v="50k - 200k"/>
    <s v="Florence, SC"/>
    <n v="895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s v="SMALL"/>
    <s v="50k - 200k"/>
    <s v="Florence, SC"/>
    <n v="89557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n v="0"/>
    <n v="453260"/>
    <s v="SMALL"/>
    <s v="50k - 200k"/>
    <s v="Florence, SC"/>
    <n v="8955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n v="-4584"/>
    <n v="453260"/>
    <s v="SMALL"/>
    <s v="50k - 200k"/>
    <s v="Florence, SC"/>
    <n v="89557"/>
    <s v="11100"/>
    <s v="DF"/>
    <s v="DIESEL"/>
    <s v="N"/>
    <s v="1114"/>
    <x v="0"/>
    <n v="11"/>
    <s v="Bus"/>
    <s v="14"/>
    <s v="111"/>
    <s v="Rehabilitation / Rebuild"/>
    <s v="10"/>
    <s v="Bus Trolley Artic."/>
    <m/>
    <x v="14"/>
    <n v="1"/>
    <s v="Capital"/>
    <s v="1"/>
    <m/>
    <s v="1"/>
    <m/>
    <s v="4"/>
    <s v="1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s v="SMALL"/>
    <s v="50k - 200k"/>
    <s v="Florence, SC"/>
    <n v="89557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n v="0"/>
    <n v="453260"/>
    <s v="SMALL"/>
    <s v="50k - 200k"/>
    <s v="Florence, SC"/>
    <n v="89557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s v="SMALL"/>
    <s v="50k - 200k"/>
    <s v="Florence, SC"/>
    <n v="8955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s v="SMALL"/>
    <s v="50k - 200k"/>
    <s v="Florence, SC"/>
    <n v="89557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n v="0"/>
    <n v="453260"/>
    <s v="SMALL"/>
    <s v="50k - 200k"/>
    <s v="Florence, SC"/>
    <n v="895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61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s v="SMALL"/>
    <s v="50k - 200k"/>
    <s v="Spartanburg, SC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61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s v="SMALL"/>
    <s v="50k - 200k"/>
    <s v="Spartanburg, SC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61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s v="SMALL"/>
    <s v="50k - 200k"/>
    <s v="Spartanburg, SC"/>
    <n v="18078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SC90X265"/>
    <n v="90"/>
    <x v="46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s v="SMALL"/>
    <s v="50k - 200k"/>
    <s v="Rock Hill, SC"/>
    <n v="10499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C90X265"/>
    <n v="90"/>
    <x v="46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s v="SMALL"/>
    <s v="50k - 200k"/>
    <s v="Rock Hill, SC"/>
    <n v="104996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65"/>
    <n v="90"/>
    <x v="46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s v="SMALL"/>
    <s v="50k - 200k"/>
    <s v="Rock Hill, SC"/>
    <n v="1049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0"/>
    <n v="90"/>
    <x v="46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s v="SMALL"/>
    <s v="50k - 200k"/>
    <s v="Anderson, SC"/>
    <n v="757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0"/>
    <n v="90"/>
    <x v="46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s v="SMALL"/>
    <s v="50k - 200k"/>
    <s v="Anderson, SC"/>
    <n v="7570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s v="SMALL"/>
    <s v="50k - 200k"/>
    <s v="Sumter, SC"/>
    <n v="7310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s v="SMALL"/>
    <s v="50k - 200k"/>
    <s v="Sumter, SC"/>
    <n v="7310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s v="SMALL"/>
    <s v="50k - 200k"/>
    <s v="Sumter, SC"/>
    <n v="7310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s v="SMALL"/>
    <s v="50k - 200k"/>
    <s v="Sumter, SC"/>
    <n v="7310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s v="SMALL"/>
    <s v="50k - 200k"/>
    <s v="Sumter, SC"/>
    <n v="73107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s v="SMALL"/>
    <s v="50k - 200k"/>
    <s v="Sumter, SC"/>
    <n v="73107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s v="SMALL"/>
    <s v="50k - 200k"/>
    <s v="Sumter, SC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s v="SMALL"/>
    <s v="50k - 200k"/>
    <s v="Sumter, SC"/>
    <n v="73107"/>
    <s v="11900"/>
    <s v="  "/>
    <m/>
    <s v="N"/>
    <s v="1194"/>
    <x v="0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s v="SMALL"/>
    <s v="50k - 200k"/>
    <s v="Sumter, SC"/>
    <n v="7310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3"/>
    <n v="90"/>
    <x v="46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s v="SMALL"/>
    <s v="50k - 200k"/>
    <s v="Spartanburg, SC"/>
    <n v="18078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C90X283"/>
    <n v="90"/>
    <x v="46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s v="SMALL"/>
    <s v="50k - 200k"/>
    <s v="Spartanburg, SC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3"/>
    <n v="90"/>
    <x v="46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s v="SMALL"/>
    <s v="50k - 200k"/>
    <s v="Spartanburg, SC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s v="MEDIUM"/>
    <s v="200k - 1m"/>
    <s v="Greenville, SC"/>
    <n v="400492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s v="MEDIUM"/>
    <s v="200k - 1m"/>
    <s v="Greenville, SC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s v="MEDIUM"/>
    <s v="200k - 1m"/>
    <s v="Greenville, SC"/>
    <n v="40049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s v="MEDIUM"/>
    <s v="200k - 1m"/>
    <s v="Greenville, SC"/>
    <n v="400492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s v="SMALL"/>
    <s v="50k - 200k"/>
    <s v="Florence, SC"/>
    <n v="8955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s v="SMALL"/>
    <s v="50k - 200k"/>
    <s v="Florence, SC"/>
    <n v="8955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s v="SMALL"/>
    <s v="50k - 200k"/>
    <s v="Florence, SC"/>
    <n v="8955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s v="SMALL"/>
    <s v="50k - 200k"/>
    <s v="Florence, SC"/>
    <n v="89557"/>
    <s v="11400"/>
    <s v="  "/>
    <m/>
    <s v="N"/>
    <s v="1144"/>
    <x v="5"/>
    <n v="11"/>
    <s v="Bus"/>
    <s v="44"/>
    <s v="114"/>
    <s v="Rehab / Renovation"/>
    <s v="08"/>
    <s v="ADP Software"/>
    <m/>
    <x v="0"/>
    <n v="1"/>
    <s v="Capital"/>
    <s v="1"/>
    <m/>
    <s v="4"/>
    <m/>
    <s v="4"/>
    <s v="0"/>
    <s v="8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s v="SMALL"/>
    <s v="50k - 200k"/>
    <s v="Florence, SC"/>
    <n v="89557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s v="SMALL"/>
    <s v="50k - 200k"/>
    <s v="Florence, SC"/>
    <n v="895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s v="SMALL"/>
    <s v="50k - 200k"/>
    <s v="Florence, SC"/>
    <n v="895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s v="SMALL"/>
    <s v="50k - 200k"/>
    <s v="Florence, SC"/>
    <n v="89557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SC90X286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s v="SMALL"/>
    <s v="50k - 200k"/>
    <s v="Spartanburg, SC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6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s v="SMALL"/>
    <s v="50k - 200k"/>
    <s v="Spartanburg, SC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6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s v="SMALL"/>
    <s v="50k - 200k"/>
    <s v="Spartanburg, SC"/>
    <n v="18078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s v="MEDIUM"/>
    <s v="200k - 1m"/>
    <s v="Charleston-North Charleston, SC"/>
    <n v="54840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s v="MEDIUM"/>
    <s v="200k - 1m"/>
    <s v="Charleston-North Charleston, SC"/>
    <n v="548404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s v="MEDIUM"/>
    <s v="200k - 1m"/>
    <s v="Charleston-North Charleston, SC"/>
    <n v="54840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s v="MEDIUM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s v="MEDIUM"/>
    <s v="200k - 1m"/>
    <s v="Charleston-North Charleston, SC"/>
    <n v="54840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s v="MEDIUM"/>
    <s v="200k - 1m"/>
    <s v="Augusta-Richmond County, GA-SC"/>
    <n v="38678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s v="MEDIUM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s v="MEDIUM"/>
    <s v="200k - 1m"/>
    <s v="Augusta-Richmond County, GA-SC"/>
    <n v="3867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s v="MEDIUM"/>
    <s v="200k - 1m"/>
    <s v="Augusta-Richmond County, GA-SC"/>
    <n v="386787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s v="MEDIUM"/>
    <s v="200k - 1m"/>
    <s v="Augusta-Richmond County, GA-SC"/>
    <n v="386787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s v="MEDIUM"/>
    <s v="200k - 1m"/>
    <s v="Augusta-Richmond County, GA-SC"/>
    <n v="386787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s v="MEDIUM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C90X289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s v="MEDIUM"/>
    <s v="200k - 1m"/>
    <s v="Augusta-Richmond County, GA-SC"/>
    <n v="38678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SC90X290"/>
    <n v="90"/>
    <x v="46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s v="MEDIUM"/>
    <s v="200k - 1m"/>
    <s v="Greenville, SC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90"/>
    <n v="90"/>
    <x v="46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n v="636234"/>
    <n v="459640"/>
    <s v="MEDIUM"/>
    <s v="200k - 1m"/>
    <s v="Greenville, SC"/>
    <n v="40049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s v="MEDIUM"/>
    <s v="200k - 1m"/>
    <s v="Columbia, SC"/>
    <n v="54977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s v="MEDIUM"/>
    <s v="200k - 1m"/>
    <s v="Columbia, SC"/>
    <n v="54977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s v="MEDIUM"/>
    <s v="200k - 1m"/>
    <s v="Columbia, SC"/>
    <n v="54977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s v="MEDIUM"/>
    <s v="200k - 1m"/>
    <s v="Columbia, SC"/>
    <n v="54977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s v="MEDIUM"/>
    <s v="200k - 1m"/>
    <s v="Columbia, SC"/>
    <n v="549777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s v="MEDIUM"/>
    <s v="200k - 1m"/>
    <s v="Columbia, SC"/>
    <n v="54977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92"/>
    <n v="90"/>
    <x v="46"/>
    <s v="49 USC 5307 - Urbanized Area Formula (FY2006 forward)"/>
    <n v="5307"/>
    <x v="6"/>
    <m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s v="MEDIUM"/>
    <s v="200k - 1m"/>
    <s v="Columbia, SC"/>
    <n v="54977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SC90X294"/>
    <n v="90"/>
    <x v="46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s v="MEDIUM"/>
    <s v="200k - 1m"/>
    <s v="Greenville, SC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94"/>
    <n v="90"/>
    <x v="46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s v="MEDIUM"/>
    <s v="200k - 1m"/>
    <s v="Greenville, SC"/>
    <n v="400492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SC90X294"/>
    <n v="90"/>
    <x v="46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s v="MEDIUM"/>
    <s v="200k - 1m"/>
    <s v="Greenville, SC"/>
    <n v="40049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SC90X295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s v="SMALL"/>
    <s v="50k - 200k"/>
    <s v="Sumter, SC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96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s v="SMALL"/>
    <s v="50k - 200k"/>
    <s v="Sumter, SC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s v="STATE"/>
    <s v="Under 50k"/>
    <s v="SOU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s v="STATE"/>
    <s v="Under 50k"/>
    <s v="SOUTH DAKOTA GOV APP"/>
    <n v="0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n v="0"/>
    <n v="462240"/>
    <s v="SMALL"/>
    <s v="50k - 200k"/>
    <s v="Sioux Falls, SD"/>
    <n v="156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s v="SMALL"/>
    <s v="50k - 200k"/>
    <s v="Rapid City, SD"/>
    <n v="8125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s v="SMALL"/>
    <s v="50k - 200k"/>
    <s v="Rapid City, SD"/>
    <n v="8125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D16X005"/>
    <n v="16"/>
    <x v="47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s v="SMALL"/>
    <s v="50k - 200k"/>
    <s v="Sioux Falls, SD"/>
    <n v="15677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D16X005"/>
    <n v="16"/>
    <x v="47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s v="SMALL"/>
    <s v="50k - 200k"/>
    <s v="Sioux Falls, SD"/>
    <n v="156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D18X053"/>
    <n v="18"/>
    <x v="47"/>
    <s v="49 USC 5311 - Nonurbanized Area Programs"/>
    <n v="5311"/>
    <x v="2"/>
    <m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4"/>
    <n v="18"/>
    <x v="47"/>
    <s v="49 USC 5311 - Nonurbanized Area Programs"/>
    <n v="5311"/>
    <x v="2"/>
    <m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n v="0"/>
    <n v="460000"/>
    <s v="STATE"/>
    <s v="Under 50k"/>
    <s v="SOUTH DAKOTA GOV APP"/>
    <n v="0"/>
    <s v="63400"/>
    <s v="BD"/>
    <s v="BIODIESEL"/>
    <s v="N"/>
    <s v="1114"/>
    <x v="0"/>
    <n v="11"/>
    <s v="Bus"/>
    <s v="14"/>
    <s v="111"/>
    <s v="Rehabilitation / Rebuild"/>
    <s v="08"/>
    <s v="Bus Intercity"/>
    <m/>
    <x v="9"/>
    <n v="1"/>
    <s v="Capital"/>
    <s v="1"/>
    <m/>
    <s v="1"/>
    <m/>
    <s v="4"/>
    <s v="0"/>
    <s v="8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s v="STATE"/>
    <s v="Under 50k"/>
    <s v="SOU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s v="STATE"/>
    <s v="Under 50k"/>
    <s v="SOUTH DAKOT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s v="STATE"/>
    <s v="Under 50k"/>
    <s v="SOUTH DAK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s v="STATE"/>
    <s v="Under 50k"/>
    <s v="SOUTH DAK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s v="STATE"/>
    <s v="Under 50k"/>
    <s v="SOU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SD18X056"/>
    <n v="18"/>
    <x v="47"/>
    <s v="49 USC 5311 - Nonurbanized Area Programs"/>
    <n v="5311"/>
    <x v="2"/>
    <m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s v="STATE"/>
    <s v="Under 50k"/>
    <s v="SOUTH DAKOT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s v="STATE"/>
    <s v="Under 50k"/>
    <s v="SOUTH DAKOT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s v="STATE"/>
    <s v="Under 50k"/>
    <s v="SOUTH DAKOTA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s v="STATE"/>
    <s v="Under 50k"/>
    <s v="SOUTH DAKOT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s v="STATE"/>
    <s v="Under 50k"/>
    <s v="SOU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s v="STATE"/>
    <s v="Under 50k"/>
    <s v="SOUTH DAKOTA GOV APP"/>
    <n v="0"/>
    <s v="11400"/>
    <s v="  "/>
    <m/>
    <s v="N"/>
    <s v="1142"/>
    <x v="5"/>
    <n v="11"/>
    <s v="Bus"/>
    <s v="42"/>
    <s v="114"/>
    <s v="Acquisition"/>
    <s v="05"/>
    <s v="Yards &amp; Shops"/>
    <m/>
    <x v="0"/>
    <n v="1"/>
    <s v="Capital"/>
    <s v="1"/>
    <m/>
    <s v="4"/>
    <m/>
    <s v="2"/>
    <s v="0"/>
    <s v="5"/>
  </r>
  <r>
    <s v="SD18X058"/>
    <n v="18"/>
    <x v="47"/>
    <s v="49 USC 5311 - Nonurbanized Area Programs"/>
    <n v="5311"/>
    <x v="2"/>
    <m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9"/>
    <n v="18"/>
    <x v="47"/>
    <s v="49 USC 5311 - Nonurbanized Area Programs"/>
    <n v="5311"/>
    <x v="2"/>
    <m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03"/>
    <s v="Admin/Maint Facility"/>
    <m/>
    <x v="0"/>
    <n v="1"/>
    <s v="Capital"/>
    <s v="1"/>
    <m/>
    <s v="4"/>
    <m/>
    <s v="2"/>
    <s v="0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s v="SMALL"/>
    <s v="50k - 200k"/>
    <s v="Sioux Falls, SD"/>
    <n v="15677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s v="SMALL"/>
    <s v="50k - 200k"/>
    <s v="Sioux Falls, SD"/>
    <n v="156777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n v="0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s v="SMALL"/>
    <s v="50k - 200k"/>
    <s v="Sioux Falls, SD"/>
    <n v="156777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x v="4"/>
    <n v="1"/>
    <s v="Capital"/>
    <s v="1"/>
    <m/>
    <s v="1"/>
    <m/>
    <s v="4"/>
    <s v="4"/>
    <s v="0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s v="SMALL"/>
    <s v="50k - 200k"/>
    <s v="Sioux Falls, SD"/>
    <n v="156777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s v="SMALL"/>
    <s v="50k - 200k"/>
    <s v="Sioux Falls, SD"/>
    <n v="15677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s v="SMALL"/>
    <s v="50k - 200k"/>
    <s v="Sioux Falls, SD"/>
    <n v="156777"/>
    <s v="114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05"/>
    <s v="Yards &amp; Shops"/>
    <m/>
    <x v="0"/>
    <n v="1"/>
    <s v="Capital"/>
    <s v="1"/>
    <m/>
    <s v="4"/>
    <m/>
    <s v="2"/>
    <s v="0"/>
    <s v="5"/>
  </r>
  <r>
    <s v="SD340002"/>
    <n v="34"/>
    <x v="47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s v="SMALL"/>
    <s v="50k - 200k"/>
    <s v="Sioux Falls, SD"/>
    <n v="156777"/>
    <s v="111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D340002"/>
    <n v="34"/>
    <x v="47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D340002"/>
    <n v="34"/>
    <x v="47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s v="SMALL"/>
    <s v="50k - 200k"/>
    <s v="Rapid City, SD"/>
    <n v="81251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s v="SMALL"/>
    <s v="50k - 200k"/>
    <s v="Sioux Falls, SD"/>
    <n v="156777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s v="SMALL"/>
    <s v="50k - 200k"/>
    <s v="Sioux Falls, SD"/>
    <n v="156777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s v="SMALL"/>
    <s v="50k - 200k"/>
    <s v="Sioux Falls, SD"/>
    <n v="156777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s v="SMALL"/>
    <s v="50k - 200k"/>
    <s v="Sioux Falls, SD"/>
    <n v="156777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s v="SMALL"/>
    <s v="50k - 200k"/>
    <s v="Rapid City, SD"/>
    <n v="8125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s v="SMALL"/>
    <s v="50k - 200k"/>
    <s v="Rapid City, SD"/>
    <n v="8125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s v="SMALL"/>
    <s v="50k - 200k"/>
    <s v="Rapid City, SD"/>
    <n v="8125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s v="SMALL"/>
    <s v="50k - 200k"/>
    <s v="Rapid City, SD"/>
    <n v="81251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s v="SMALL"/>
    <s v="50k - 200k"/>
    <s v="Rapid City, SD"/>
    <n v="812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s v="SMALL"/>
    <s v="50k - 200k"/>
    <s v="Rapid City, SD"/>
    <n v="812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s v="SMALL"/>
    <s v="50k - 200k"/>
    <s v="Rapid City, SD"/>
    <n v="8125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90X064"/>
    <n v="90"/>
    <x v="47"/>
    <s v="49 USC 5307 - Urbanized Area Formula (FY2006 forward)"/>
    <n v="5307"/>
    <x v="6"/>
    <m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s v="SMALL"/>
    <s v="50k - 200k"/>
    <s v="Sioux Falls, SD"/>
    <n v="15677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s v="MEDIUM"/>
    <s v="200k - 1m"/>
    <s v="Knoxville, TN"/>
    <n v="558696"/>
    <s v="11100"/>
    <s v="GA"/>
    <s v="GASOLINE"/>
    <s v="N"/>
    <s v="1112"/>
    <x v="2"/>
    <s v="11"/>
    <s v="Bus"/>
    <s v="12"/>
    <s v="111"/>
    <s v="Purchase - Replacement"/>
    <s v="04"/>
    <s v="&lt;30 ft Bus"/>
    <m/>
    <x v="2"/>
    <s v="1"/>
    <s v="Capital"/>
    <s v="1"/>
    <m/>
    <s v="1"/>
    <m/>
    <s v="2"/>
    <s v="0"/>
    <s v="4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s v="MEDIUM"/>
    <s v="200k - 1m"/>
    <s v="Knoxville, TN"/>
    <n v="558696"/>
    <s v="11700"/>
    <s v="  "/>
    <m/>
    <s v="N"/>
    <s v="117L"/>
    <x v="0"/>
    <s v="11"/>
    <s v="Bus"/>
    <s v="7L"/>
    <s v="117"/>
    <s v="Mobility Management"/>
    <s v="00"/>
    <s v="Mobility Management"/>
    <m/>
    <x v="0"/>
    <s v="1"/>
    <s v="Capital"/>
    <s v="1"/>
    <m/>
    <s v="7"/>
    <m/>
    <s v="L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s v="MEDIUM"/>
    <s v="200k - 1m"/>
    <s v="Knoxville, TN"/>
    <n v="558696"/>
    <s v="61000"/>
    <s v="  "/>
    <m/>
    <s v="N"/>
    <s v="1180"/>
    <x v="0"/>
    <s v="11"/>
    <s v="Bus"/>
    <s v="80"/>
    <s v="118"/>
    <s v="State and Program Administration"/>
    <s v="00"/>
    <s v="State and Program Administration"/>
    <m/>
    <x v="0"/>
    <s v="1"/>
    <s v="Capital"/>
    <s v="1"/>
    <m/>
    <s v="8"/>
    <m/>
    <s v="0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s v="MEDIUM"/>
    <s v="200k - 1m"/>
    <s v="Knoxville, TN"/>
    <n v="558696"/>
    <s v="30000"/>
    <s v="  "/>
    <m/>
    <s v="N"/>
    <s v="3009"/>
    <x v="1"/>
    <s v="30"/>
    <s v="Operating"/>
    <s v="09"/>
    <s v="300"/>
    <s v="Operating Assistance"/>
    <s v="01"/>
    <s v="50% Federal Share"/>
    <m/>
    <x v="0"/>
    <s v="3"/>
    <s v="Operating"/>
    <s v="0"/>
    <m/>
    <s v="0"/>
    <m/>
    <s v="9"/>
    <s v="0"/>
    <s v="1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s v="MEDIUM"/>
    <s v="200k - 1m"/>
    <s v="Knoxville, TN"/>
    <n v="5586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s v="MEDIUM"/>
    <s v="200k - 1m"/>
    <s v="Knoxville, TN"/>
    <n v="5586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s v="MEDIUM"/>
    <s v="200k - 1m"/>
    <s v="Knoxville, TN"/>
    <n v="55869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s v="MEDIUM"/>
    <s v="200k - 1m"/>
    <s v="Knoxville, TN"/>
    <n v="55869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s v="MEDIUM"/>
    <s v="200k - 1m"/>
    <s v="Knoxville, TN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s v="MEDIUM"/>
    <s v="200k - 1m"/>
    <s v="Knoxville, TN"/>
    <n v="558696"/>
    <s v="11100"/>
    <s v="GA"/>
    <s v="GASOLINE"/>
    <s v="N"/>
    <s v="1112"/>
    <x v="2"/>
    <s v="11"/>
    <s v="Bus"/>
    <s v="12"/>
    <s v="111"/>
    <s v="Purchase - Replacement"/>
    <s v="15"/>
    <s v="Vans"/>
    <m/>
    <x v="1"/>
    <s v="1"/>
    <s v="Capital"/>
    <s v="1"/>
    <m/>
    <s v="1"/>
    <m/>
    <s v="2"/>
    <s v="1"/>
    <s v="5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s v="SMALL"/>
    <s v="50k - 200k"/>
    <s v="Clarksville, TN-KY"/>
    <n v="15865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s v="SMALL"/>
    <s v="50k - 200k"/>
    <s v="Jackson, TN"/>
    <n v="7188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s v="SMALL"/>
    <s v="50k - 200k"/>
    <s v="Johnson City, TN"/>
    <n v="12041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s v="STATE"/>
    <s v="Under 50k"/>
    <s v="TENNESSE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s v="STATE"/>
    <s v="Under 50k"/>
    <s v="TENNESSEE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s v="STATE"/>
    <s v="Under 50k"/>
    <s v="TENNESSEE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s v="STATE"/>
    <s v="Under 50k"/>
    <s v="TENNESSE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N16X009"/>
    <n v="16"/>
    <x v="48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s v="MEDIUM"/>
    <s v="200k - 1m"/>
    <s v="Nashville-Davidson, TN"/>
    <n v="96958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6X009"/>
    <n v="16"/>
    <x v="48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s v="MEDIUM"/>
    <s v="200k - 1m"/>
    <s v="Chattanooga, TN-GA"/>
    <n v="38111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s v="MEDIUM"/>
    <s v="200k - 1m"/>
    <s v="Chattanooga, TN-GA"/>
    <n v="38111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s v="MEDIUM"/>
    <s v="200k - 1m"/>
    <s v="Chattanooga, TN-GA"/>
    <n v="38111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s v="MEDIUM"/>
    <s v="200k - 1m"/>
    <s v="Chattanooga, TN-GA"/>
    <n v="381112"/>
    <s v="11100"/>
    <s v="GA"/>
    <s v="GASOLINE"/>
    <s v="N"/>
    <s v="1112"/>
    <x v="2"/>
    <n v="11"/>
    <s v="Bus"/>
    <s v="12"/>
    <s v="111"/>
    <s v="Purchase - Replacement"/>
    <s v="05"/>
    <s v="Bus School"/>
    <m/>
    <x v="0"/>
    <n v="1"/>
    <s v="Capital"/>
    <s v="1"/>
    <m/>
    <s v="1"/>
    <m/>
    <s v="2"/>
    <s v="0"/>
    <s v="5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s v="MEDIUM"/>
    <s v="200k - 1m"/>
    <s v="Chattanooga, TN-GA"/>
    <n v="38111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s v="LARGE"/>
    <s v="Over 1m"/>
    <s v="Memphis, TN-MS-AR"/>
    <n v="106006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s v="LARGE"/>
    <s v="Over 1m"/>
    <s v="Memphis, TN-MS-AR"/>
    <n v="1060061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s v="LARGE"/>
    <s v="Over 1m"/>
    <s v="Memphis, TN-MS-AR"/>
    <n v="1060061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s v="LARGE"/>
    <s v="Over 1m"/>
    <s v="Memphis, TN-MS-AR"/>
    <n v="1060061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s v="STATE"/>
    <s v="Under 50k"/>
    <s v="TENNESSEE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s v="STATE"/>
    <s v="Under 50k"/>
    <s v="TENNESSE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s v="STATE"/>
    <s v="Under 50k"/>
    <s v="TENNESSE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s v="STATE"/>
    <s v="Under 50k"/>
    <s v="TENNESSEE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s v="STATE"/>
    <s v="Under 50k"/>
    <s v="TENNESSE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s v="STATE"/>
    <s v="Under 50k"/>
    <s v="TENNESSEE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s v="STATE"/>
    <s v="Under 50k"/>
    <s v="TENNESSEE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s v="STATE"/>
    <s v="Under 50k"/>
    <s v="TENNESSEE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TN340001"/>
    <n v="34"/>
    <x v="48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n v="0"/>
    <n v="470380"/>
    <s v="LARGE"/>
    <s v="Over 1m"/>
    <s v="Memphis, TN-MS-AR"/>
    <n v="106006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N340001"/>
    <n v="34"/>
    <x v="48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s v="LARGE"/>
    <s v="Over 1m"/>
    <s v="Memphis, TN-MS-AR"/>
    <n v="106006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N340001"/>
    <n v="34"/>
    <x v="48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s v="LARGE"/>
    <s v="Over 1m"/>
    <s v="Memphis, TN-MS-AR"/>
    <n v="106006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s v="MEDIUM"/>
    <s v="200k - 1m"/>
    <s v="Chattanooga, TN-GA"/>
    <n v="381112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s v="MEDIUM"/>
    <s v="200k - 1m"/>
    <s v="Chattanooga, TN-GA"/>
    <n v="381112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s v="MEDIUM"/>
    <s v="200k - 1m"/>
    <s v="Chattanooga, TN-GA"/>
    <n v="38111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s v="MEDIUM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s v="MEDIUM"/>
    <s v="200k - 1m"/>
    <s v="Knoxville, TN"/>
    <n v="55869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s v="MEDIUM"/>
    <s v="200k - 1m"/>
    <s v="Knoxville, TN"/>
    <n v="55869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s v="MEDIUM"/>
    <s v="200k - 1m"/>
    <s v="Knoxville, TN"/>
    <n v="55869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s v="MEDIUM"/>
    <s v="200k - 1m"/>
    <s v="Knoxville, TN"/>
    <n v="55869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s v="MEDIUM"/>
    <s v="200k - 1m"/>
    <s v="Knoxville, TN"/>
    <n v="55869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s v="MEDIUM"/>
    <s v="200k - 1m"/>
    <s v="Chattanooga, TN-GA"/>
    <n v="381112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s v="MEDIUM"/>
    <s v="200k - 1m"/>
    <s v="Chattanooga, TN-GA"/>
    <n v="381112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s v="MEDIUM"/>
    <s v="200k - 1m"/>
    <s v="Chattanooga, TN-GA"/>
    <n v="38111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s v="MEDIUM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N540004"/>
    <n v="54"/>
    <x v="48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n v="0"/>
    <n v="470380"/>
    <s v="LARGE"/>
    <s v="Over 1m"/>
    <s v="Memphis, TN-MS-AR"/>
    <n v="1060061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540004"/>
    <n v="54"/>
    <x v="48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n v="0"/>
    <n v="470380"/>
    <s v="LARGE"/>
    <s v="Over 1m"/>
    <s v="Memphis, TN-MS-AR"/>
    <n v="1060061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TN540004"/>
    <n v="54"/>
    <x v="48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s v="LARGE"/>
    <s v="Over 1m"/>
    <s v="Memphis, TN-MS-AR"/>
    <n v="1060061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N540005"/>
    <n v="54"/>
    <x v="48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s v="MEDIUM"/>
    <s v="200k - 1m"/>
    <s v="Chattanooga, TN-GA"/>
    <n v="381112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TN540005"/>
    <n v="54"/>
    <x v="48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s v="MEDIUM"/>
    <s v="200k - 1m"/>
    <s v="Chattanooga, TN-GA"/>
    <n v="381112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540005"/>
    <n v="54"/>
    <x v="48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s v="MEDIUM"/>
    <s v="200k - 1m"/>
    <s v="Chattanooga, TN-GA"/>
    <n v="38111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N74X001"/>
    <n v="74"/>
    <x v="48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s v="SMALL"/>
    <s v="50k - 200k"/>
    <s v="Johnson City, TN"/>
    <n v="120415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TN74X001"/>
    <n v="74"/>
    <x v="48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s v="SMALL"/>
    <s v="50k - 200k"/>
    <s v="Johnson City, TN"/>
    <n v="120415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TN791000"/>
    <n v="79"/>
    <x v="48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s v="MEDIUM"/>
    <s v="200k - 1m"/>
    <s v="Chattanooga, TN-GA"/>
    <n v="38111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TN791000"/>
    <n v="79"/>
    <x v="48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s v="MEDIUM"/>
    <s v="200k - 1m"/>
    <s v="Chattanooga, TN-GA"/>
    <n v="38111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N800007"/>
    <n v="80"/>
    <x v="48"/>
    <s v="49 USC 5305 - Planning Programs/5303/5313(b)"/>
    <n v="5305"/>
    <x v="14"/>
    <m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s v="SMALL"/>
    <s v="50k - 200k"/>
    <s v="Johnson City, TN"/>
    <n v="12041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N800008"/>
    <n v="80"/>
    <x v="48"/>
    <s v="49 USC 5305 - Planning Programs/5303/5313(b)"/>
    <n v="5305"/>
    <x v="14"/>
    <m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s v="SMALL"/>
    <s v="50k - 200k"/>
    <s v="Johnson City, TN"/>
    <n v="120415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s v="MEDIUM"/>
    <s v="200k - 1m"/>
    <s v="Nashville-Davidson, TN"/>
    <n v="969587"/>
    <s v="11500"/>
    <s v="  "/>
    <m/>
    <s v="N"/>
    <s v="1152"/>
    <x v="0"/>
    <n v="11"/>
    <s v="Bus"/>
    <s v="52"/>
    <s v="115"/>
    <s v="Acquisition"/>
    <s v="02"/>
    <s v="AC Power / Lighting Sys"/>
    <m/>
    <x v="0"/>
    <n v="1"/>
    <s v="Capital"/>
    <s v="1"/>
    <m/>
    <s v="5"/>
    <m/>
    <s v="2"/>
    <s v="0"/>
    <s v="2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n v="0"/>
    <n v="470540"/>
    <s v="MEDIUM"/>
    <s v="200k - 1m"/>
    <s v="Nashville-Davidson, TN"/>
    <n v="96958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s v="MEDIUM"/>
    <s v="200k - 1m"/>
    <s v="Nashville-Davidson, TN"/>
    <n v="96958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s v="MEDIUM"/>
    <s v="200k - 1m"/>
    <s v="Nashville-Davidson, TN"/>
    <n v="969587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n v="0"/>
    <n v="470540"/>
    <s v="MEDIUM"/>
    <s v="200k - 1m"/>
    <s v="Nashville-Davidson, TN"/>
    <n v="969587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s v="MEDIUM"/>
    <s v="200k - 1m"/>
    <s v="Nashville-Davidson, TN"/>
    <n v="969587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s v="MEDIUM"/>
    <s v="200k - 1m"/>
    <s v="Nashville-Davidson, TN"/>
    <n v="969587"/>
    <s v="11400"/>
    <s v="  "/>
    <m/>
    <s v="N"/>
    <s v="1141"/>
    <x v="5"/>
    <n v="11"/>
    <s v="Bus"/>
    <s v="41"/>
    <s v="114"/>
    <s v="Engineering and Design"/>
    <s v="08"/>
    <s v="ADP Software"/>
    <m/>
    <x v="0"/>
    <n v="1"/>
    <s v="Capital"/>
    <s v="1"/>
    <m/>
    <s v="4"/>
    <m/>
    <s v="1"/>
    <s v="0"/>
    <s v="8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s v="MEDIUM"/>
    <s v="200k - 1m"/>
    <s v="Nashville-Davidson, TN"/>
    <n v="969587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s v="MEDIUM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s v="MEDIUM"/>
    <s v="200k - 1m"/>
    <s v="Nashville-Davidson, TN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s v="MEDIUM"/>
    <s v="200k - 1m"/>
    <s v="Nashville-Davidson, TN"/>
    <n v="969587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n v="0"/>
    <n v="470970"/>
    <s v="MEDIUM"/>
    <s v="200k - 1m"/>
    <s v="Chattanooga, TN-GA"/>
    <n v="38111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n v="2770"/>
    <n v="470970"/>
    <s v="MEDIUM"/>
    <s v="200k - 1m"/>
    <s v="Chattanooga, TN-GA"/>
    <n v="381112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s v="MEDIUM"/>
    <s v="200k - 1m"/>
    <s v="Chattanooga, TN-GA"/>
    <n v="38111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s v="MEDIUM"/>
    <s v="200k - 1m"/>
    <s v="Chattanooga, TN-GA"/>
    <n v="3811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s v="MEDIUM"/>
    <s v="200k - 1m"/>
    <s v="Chattanooga, TN-GA"/>
    <n v="381112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n v="-5730"/>
    <n v="470970"/>
    <s v="MEDIUM"/>
    <s v="200k - 1m"/>
    <s v="Chattanooga, TN-GA"/>
    <n v="381112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n v="0"/>
    <n v="470970"/>
    <s v="MEDIUM"/>
    <s v="200k - 1m"/>
    <s v="Chattanooga, TN-GA"/>
    <n v="38111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s v="MEDIUM"/>
    <s v="200k - 1m"/>
    <s v="Chattanooga, TN-GA"/>
    <n v="381112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s v="MEDIUM"/>
    <s v="200k - 1m"/>
    <s v="Chattanooga, TN-GA"/>
    <n v="38111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n v="0"/>
    <n v="470970"/>
    <s v="MEDIUM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s v="MEDIUM"/>
    <s v="200k - 1m"/>
    <s v="Nashville-Davidson, TN"/>
    <n v="969587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s v="MEDIUM"/>
    <s v="200k - 1m"/>
    <s v="Nashville-Davidson, TN"/>
    <n v="969587"/>
    <s v="12400"/>
    <s v="  "/>
    <m/>
    <s v="N"/>
    <s v="1242"/>
    <x v="4"/>
    <n v="12"/>
    <s v="Fixed Guideway"/>
    <s v="42"/>
    <s v="124"/>
    <s v="Acquisition"/>
    <s v="10"/>
    <s v="Fare Collection (Mobile)"/>
    <m/>
    <x v="0"/>
    <n v="1"/>
    <s v="Capital"/>
    <s v="2"/>
    <m/>
    <s v="4"/>
    <m/>
    <s v="2"/>
    <s v="1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s v="MEDIUM"/>
    <s v="200k - 1m"/>
    <s v="Nashville-Davidson, TN"/>
    <n v="969587"/>
    <s v="12300"/>
    <s v="  "/>
    <m/>
    <s v="N"/>
    <s v="1232"/>
    <x v="4"/>
    <n v="12"/>
    <s v="Fixed Guideway"/>
    <s v="32"/>
    <s v="123"/>
    <s v="Acquisition"/>
    <s v="06"/>
    <s v="Fare Collection Equip. (Stationary)"/>
    <m/>
    <x v="0"/>
    <n v="1"/>
    <s v="Capital"/>
    <s v="2"/>
    <m/>
    <s v="3"/>
    <m/>
    <s v="2"/>
    <s v="0"/>
    <s v="6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s v="MEDIUM"/>
    <s v="200k - 1m"/>
    <s v="Nashville-Davidson, TN"/>
    <n v="969587"/>
    <s v="12300"/>
    <s v="  "/>
    <m/>
    <s v="N"/>
    <s v="1232"/>
    <x v="4"/>
    <n v="12"/>
    <s v="Fixed Guideway"/>
    <s v="32"/>
    <s v="123"/>
    <s v="Acquisition"/>
    <s v="20"/>
    <s v="Miscellaneous"/>
    <m/>
    <x v="0"/>
    <n v="1"/>
    <s v="Capital"/>
    <s v="2"/>
    <m/>
    <s v="3"/>
    <m/>
    <s v="2"/>
    <s v="2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s v="MEDIUM"/>
    <s v="200k - 1m"/>
    <s v="Nashville-Davidson, TN"/>
    <n v="969587"/>
    <s v="12500"/>
    <s v="  "/>
    <m/>
    <s v="N"/>
    <s v="1252"/>
    <x v="4"/>
    <n v="12"/>
    <s v="Fixed Guideway"/>
    <s v="52"/>
    <s v="125"/>
    <s v="Acquisition"/>
    <s v="03"/>
    <s v="Miscellaneous"/>
    <m/>
    <x v="0"/>
    <n v="1"/>
    <s v="Capital"/>
    <s v="2"/>
    <m/>
    <s v="5"/>
    <m/>
    <s v="2"/>
    <s v="0"/>
    <s v="3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s v="MEDIUM"/>
    <s v="200k - 1m"/>
    <s v="Nashville-Davidson, TN"/>
    <n v="969587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s v="MEDIUM"/>
    <s v="200k - 1m"/>
    <s v="Nashville-Davidson, TN"/>
    <n v="969587"/>
    <s v="12100"/>
    <s v="  "/>
    <m/>
    <s v="N"/>
    <s v="1212"/>
    <x v="4"/>
    <n v="12"/>
    <s v="Fixed Guideway"/>
    <s v="12"/>
    <s v="121"/>
    <s v="Purchase - Replacement"/>
    <s v="40"/>
    <s v="Spare Parts / Assoc Capital Maintenance Items"/>
    <m/>
    <x v="4"/>
    <n v="1"/>
    <s v="Capital"/>
    <s v="2"/>
    <m/>
    <s v="1"/>
    <m/>
    <s v="2"/>
    <s v="4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s v="MEDIUM"/>
    <s v="200k - 1m"/>
    <s v="Nashville-Davidson, TN"/>
    <n v="969587"/>
    <s v="12100"/>
    <s v="  "/>
    <m/>
    <s v="N"/>
    <s v="1214"/>
    <x v="4"/>
    <n v="12"/>
    <s v="Fixed Guideway"/>
    <s v="14"/>
    <s v="121"/>
    <s v="Rehabilitation / Rebuild"/>
    <s v="26"/>
    <s v="Commuter Rail Cars Used"/>
    <s v="Commuter Rail Cars Used"/>
    <x v="0"/>
    <n v="1"/>
    <s v="Capital"/>
    <s v="2"/>
    <m/>
    <s v="1"/>
    <m/>
    <s v="4"/>
    <s v="2"/>
    <s v="6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s v="MEDIUM"/>
    <s v="200k - 1m"/>
    <s v="Nashville-Davidson, TN"/>
    <n v="969587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s v="MEDIUM"/>
    <s v="200k - 1m"/>
    <s v="Nashville-Davidson, TN"/>
    <n v="969587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s v="MEDIUM"/>
    <s v="200k - 1m"/>
    <s v="Nashville-Davidson, TN"/>
    <n v="969587"/>
    <s v="12300"/>
    <s v="  "/>
    <m/>
    <s v="N"/>
    <s v="1233"/>
    <x v="4"/>
    <n v="12"/>
    <s v="Fixed Guideway"/>
    <s v="33"/>
    <s v="123"/>
    <s v="Construction"/>
    <s v="07"/>
    <s v="Surveillance/Security "/>
    <m/>
    <x v="0"/>
    <n v="1"/>
    <s v="Capital"/>
    <s v="2"/>
    <m/>
    <s v="3"/>
    <m/>
    <s v="3"/>
    <s v="0"/>
    <s v="7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s v="MEDIUM"/>
    <s v="200k - 1m"/>
    <s v="Nashville-Davidson, TN"/>
    <n v="969587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s v="MEDIUM"/>
    <s v="200k - 1m"/>
    <s v="Nashville-Davidson, TN"/>
    <n v="969587"/>
    <s v="12700"/>
    <s v="  "/>
    <m/>
    <s v="N"/>
    <s v="1271"/>
    <x v="4"/>
    <n v="12"/>
    <s v="Fixed Guideway"/>
    <s v="71"/>
    <s v="127"/>
    <s v="3rd party Contract"/>
    <s v="10"/>
    <s v="3rd party Contract"/>
    <m/>
    <x v="0"/>
    <n v="1"/>
    <s v="Capital"/>
    <s v="2"/>
    <m/>
    <s v="7"/>
    <m/>
    <s v="1"/>
    <s v="1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s v="MEDIUM"/>
    <s v="200k - 1m"/>
    <s v="Nashville-Davidson, TN"/>
    <n v="96958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s v="MEDIUM"/>
    <s v="200k - 1m"/>
    <s v="Nashville-Davidson, TN"/>
    <n v="96958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s v="MEDIUM"/>
    <s v="200k - 1m"/>
    <s v="Nashville-Davidson, TN"/>
    <n v="969587"/>
    <s v="12300"/>
    <s v="  "/>
    <m/>
    <s v="N"/>
    <s v="1232"/>
    <x v="4"/>
    <n v="12"/>
    <s v="Fixed Guideway"/>
    <s v="32"/>
    <s v="123"/>
    <s v="Acquisition"/>
    <s v="07"/>
    <s v="Surveillance/Security "/>
    <m/>
    <x v="0"/>
    <n v="1"/>
    <s v="Capital"/>
    <s v="2"/>
    <m/>
    <s v="3"/>
    <m/>
    <s v="2"/>
    <s v="0"/>
    <s v="7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s v="MEDIUM"/>
    <s v="200k - 1m"/>
    <s v="Nashville-Davidson, TN"/>
    <n v="969587"/>
    <s v="12400"/>
    <s v="  "/>
    <m/>
    <s v="N"/>
    <s v="1242"/>
    <x v="4"/>
    <n v="12"/>
    <s v="Fixed Guideway"/>
    <s v="42"/>
    <s v="124"/>
    <s v="Acquisition"/>
    <s v="05"/>
    <s v="Yards &amp; Shops"/>
    <m/>
    <x v="0"/>
    <n v="1"/>
    <s v="Capital"/>
    <s v="2"/>
    <m/>
    <s v="4"/>
    <m/>
    <s v="2"/>
    <s v="0"/>
    <s v="5"/>
  </r>
  <r>
    <s v="TN90X364"/>
    <n v="90"/>
    <x v="48"/>
    <s v="49 USC 5307 - Urbanized Area Formula (FY2006 forward)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s v="SMALL"/>
    <s v="50k - 200k"/>
    <s v="Murfreesboro, TN"/>
    <n v="133228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69"/>
    <n v="90"/>
    <x v="48"/>
    <s v="49 USC 5307 - Urbanized Area Formula (FY2006 forward)"/>
    <n v="5307"/>
    <x v="6"/>
    <m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s v="MEDIUM"/>
    <s v="200k - 1m"/>
    <s v="Knoxville, TN"/>
    <n v="558696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2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n v="0"/>
    <n v="479660"/>
    <s v="MEDIUM"/>
    <s v="200k - 1m"/>
    <s v="Knoxville, TN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2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n v="88250"/>
    <n v="479660"/>
    <s v="MEDIUM"/>
    <s v="200k - 1m"/>
    <s v="Knoxville, TN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3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n v="0"/>
    <n v="474160"/>
    <s v="SMALL"/>
    <s v="50k - 200k"/>
    <s v="Morristown, TN 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3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s v="SMALL"/>
    <s v="50k - 200k"/>
    <s v="Morristown, TN 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3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s v="SMALL"/>
    <s v="50k - 200k"/>
    <s v="Morristown, TN 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4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n v="0"/>
    <n v="472030"/>
    <s v="SMALL"/>
    <s v="50k - 200k"/>
    <s v="Murfreesboro, TN"/>
    <n v="133228"/>
    <s v="11400"/>
    <s v="GA"/>
    <s v="GASOLINE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74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s v="SMALL"/>
    <s v="50k - 200k"/>
    <s v="Murfreesboro, TN"/>
    <n v="133228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s v="MEDIUM"/>
    <s v="200k - 1m"/>
    <s v="Nashville-Davidson, TN"/>
    <n v="96958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s v="MEDIUM"/>
    <s v="200k - 1m"/>
    <s v="Nashville-Davidson, TN"/>
    <n v="969587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s v="MEDIUM"/>
    <s v="200k - 1m"/>
    <s v="Nashville-Davidson, TN"/>
    <n v="969587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s v="MEDIUM"/>
    <s v="200k - 1m"/>
    <s v="Nashville-Davidson, TN"/>
    <n v="96958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s v="MEDIUM"/>
    <s v="200k - 1m"/>
    <s v="Nashville-Davidson, TN"/>
    <n v="96958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s v="MEDIUM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s v="MEDIUM"/>
    <s v="200k - 1m"/>
    <s v="Nashville-Davidson, TN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N90X380"/>
    <n v="90"/>
    <x v="48"/>
    <s v="49 USC 5307 - Urbanized Area Formula (FY2006 forward)"/>
    <n v="5307"/>
    <x v="6"/>
    <m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s v="SMALL"/>
    <s v="50k - 200k"/>
    <s v="Bristol-Bristol, TN-VA"/>
    <n v="69501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s v="MEDIUM"/>
    <s v="200k - 1m"/>
    <s v="Knoxville, TN"/>
    <n v="558696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s v="MEDIUM"/>
    <s v="200k - 1m"/>
    <s v="Knoxville, TN"/>
    <n v="558696"/>
    <s v="11900"/>
    <s v="  "/>
    <m/>
    <s v="N"/>
    <s v="1192"/>
    <x v="0"/>
    <n v="11"/>
    <s v="Bus"/>
    <s v="92"/>
    <s v="119"/>
    <s v="Acquisition"/>
    <s v="05"/>
    <s v="Ped. Access / Walkways"/>
    <m/>
    <x v="0"/>
    <n v="1"/>
    <s v="Capital"/>
    <s v="1"/>
    <m/>
    <s v="9"/>
    <m/>
    <s v="2"/>
    <s v="0"/>
    <s v="5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s v="MEDIUM"/>
    <s v="200k - 1m"/>
    <s v="Knoxville, TN"/>
    <n v="558696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s v="MEDIUM"/>
    <s v="200k - 1m"/>
    <s v="Knoxville, TN"/>
    <n v="5586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s v="MEDIUM"/>
    <s v="200k - 1m"/>
    <s v="Knoxville, TN"/>
    <n v="55869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s v="MEDIUM"/>
    <s v="200k - 1m"/>
    <s v="Knoxville, TN"/>
    <n v="55869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s v="MEDIUM"/>
    <s v="200k - 1m"/>
    <s v="Knoxville, TN"/>
    <n v="55869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s v="SMALL"/>
    <s v="50k - 200k"/>
    <s v="Clarksville, TN - KY"/>
    <n v="158665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s v="SMALL"/>
    <s v="50k - 200k"/>
    <s v="Clarksville, TN - KY"/>
    <n v="15866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s v="SMALL"/>
    <s v="50k - 200k"/>
    <s v="Clarksville, TN - KY"/>
    <n v="1586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s v="SMALL"/>
    <s v="50k - 200k"/>
    <s v="Clarksville, TN - KY"/>
    <n v="15866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s v="SMALL"/>
    <s v="50k - 200k"/>
    <s v="Clarksville, TN - KY"/>
    <n v="15866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s v="SMALL"/>
    <s v="50k - 200k"/>
    <s v="Clarksville, TN - KY"/>
    <n v="15866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s v="SMALL"/>
    <s v="50k - 200k"/>
    <s v="Clarksville, TN - KY"/>
    <n v="15866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s v="SMALL"/>
    <s v="50k - 200k"/>
    <s v="Clarksville, TN - KY"/>
    <n v="1586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s v="SMALL"/>
    <s v="50k - 200k"/>
    <s v="Clarksville, TN - KY"/>
    <n v="158665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s v="SMALL"/>
    <s v="50k - 200k"/>
    <s v="Clarksville, TN - KY"/>
    <n v="158665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TN90X383"/>
    <n v="90"/>
    <x v="48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s v="SMALL"/>
    <s v="50k - 200k"/>
    <s v="Kingsport, TN-VA"/>
    <n v="10657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83"/>
    <n v="90"/>
    <x v="48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s v="SMALL"/>
    <s v="50k - 200k"/>
    <s v="Kingsport, TN-VA"/>
    <n v="106571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N90X383"/>
    <n v="90"/>
    <x v="48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s v="SMALL"/>
    <s v="50k - 200k"/>
    <s v="Kingsport, TN-VA"/>
    <n v="10657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s v="MEDIUM"/>
    <s v="200k - 1m"/>
    <s v="Nashville-Davidson, TN"/>
    <n v="96958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s v="MEDIUM"/>
    <s v="200k - 1m"/>
    <s v="Nashville-Davidson, TN"/>
    <n v="96958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s v="MEDIUM"/>
    <s v="200k - 1m"/>
    <s v="Nashville-Davidson, TN"/>
    <n v="969587"/>
    <s v="11100"/>
    <s v="GA"/>
    <s v="GASOLINE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s v="MEDIUM"/>
    <s v="200k - 1m"/>
    <s v="Nashville-Davidson, TN"/>
    <n v="969587"/>
    <s v="11400"/>
    <s v="  "/>
    <m/>
    <s v="N"/>
    <s v="1143"/>
    <x v="5"/>
    <n v="11"/>
    <s v="Bus"/>
    <s v="43"/>
    <s v="114"/>
    <s v="Construction"/>
    <s v="09"/>
    <s v="Surveillance/Security "/>
    <m/>
    <x v="0"/>
    <n v="1"/>
    <s v="Capital"/>
    <s v="1"/>
    <m/>
    <s v="4"/>
    <m/>
    <s v="3"/>
    <s v="0"/>
    <s v="9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s v="MEDIUM"/>
    <s v="200k - 1m"/>
    <s v="Nashville-Davidson, TN"/>
    <n v="969587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s v="MEDIUM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5"/>
    <n v="90"/>
    <x v="48"/>
    <s v="49 USC 5307 - Urbanized Area Formula (FY2006 forward)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s v="LARGE"/>
    <s v="Over 1m"/>
    <s v="Memphis, TN-MS-AR"/>
    <n v="106006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6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s v="MEDIUM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6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s v="MEDIUM"/>
    <s v="200k - 1m"/>
    <s v="Nashville-Davidson, TN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87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s v="SMALL"/>
    <s v="50k - 200k"/>
    <s v="Murfreesboro, TN"/>
    <n v="133228"/>
    <s v="11400"/>
    <s v="GA"/>
    <s v="GASOLINE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87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s v="SMALL"/>
    <s v="50k - 200k"/>
    <s v="Murfreesboro, TN"/>
    <n v="133228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7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s v="SMALL"/>
    <s v="50k - 200k"/>
    <s v="Murfreesboro, TN"/>
    <n v="133228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s v="SMALL"/>
    <s v="50k - 200k"/>
    <s v="Johnson City, TN"/>
    <n v="12041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s v="SMALL"/>
    <s v="50k - 200k"/>
    <s v="Johnson City, TN"/>
    <n v="120415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s v="SMALL"/>
    <s v="50k - 200k"/>
    <s v="Johnson City, TN"/>
    <n v="12041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s v="SMALL"/>
    <s v="50k - 200k"/>
    <s v="Johnson City, TN"/>
    <n v="12041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s v="MEDIUM"/>
    <s v="200k - 1m"/>
    <s v="Chattanooga, TN-GA"/>
    <n v="38111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s v="MEDIUM"/>
    <s v="200k - 1m"/>
    <s v="Chattanooga, TN-GA"/>
    <n v="38111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s v="MEDIUM"/>
    <s v="200k - 1m"/>
    <s v="Chattanooga, TN-GA"/>
    <n v="3811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s v="MEDIUM"/>
    <s v="200k - 1m"/>
    <s v="Chattanooga, TN-GA"/>
    <n v="381112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s v="MEDIUM"/>
    <s v="200k - 1m"/>
    <s v="Chattanooga, TN-GA"/>
    <n v="38111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s v="MEDIUM"/>
    <s v="200k - 1m"/>
    <s v="Chattanooga, TN-GA"/>
    <n v="381112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s v="MEDIUM"/>
    <s v="200k - 1m"/>
    <s v="Chattanooga, TN-GA"/>
    <n v="38111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s v="MEDIUM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N90X391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s v="MEDIUM"/>
    <s v="200k - 1m"/>
    <s v="Nashville-Davidson, TN"/>
    <n v="969587"/>
    <s v="646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91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s v="MEDIUM"/>
    <s v="200k - 1m"/>
    <s v="Nashville-Davidson, TN"/>
    <n v="969587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N90X392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s v="MEDIUM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s v="SMALL"/>
    <s v="50k - 200k"/>
    <s v="Jackson, TN"/>
    <n v="7188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s v="SMALL"/>
    <s v="50k - 200k"/>
    <s v="Jackson, TN"/>
    <n v="7188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s v="SMALL"/>
    <s v="50k - 200k"/>
    <s v="Jackson, TN"/>
    <n v="7188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s v="SMALL"/>
    <s v="50k - 200k"/>
    <s v="Jackson, TN"/>
    <n v="7188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s v="SMALL"/>
    <s v="50k - 200k"/>
    <s v="Jackson, TN"/>
    <n v="7188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s v="SMALL"/>
    <s v="50k - 200k"/>
    <s v="Jackson, TN"/>
    <n v="718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s v="SMALL"/>
    <s v="50k - 200k"/>
    <s v="Clarksville, TN - KY"/>
    <n v="158665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s v="SMALL"/>
    <s v="50k - 200k"/>
    <s v="Clarksville, TN - KY"/>
    <n v="15866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s v="SMALL"/>
    <s v="50k - 200k"/>
    <s v="Clarksville, TN - KY"/>
    <n v="15866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s v="SMALL"/>
    <s v="50k - 200k"/>
    <s v="Clarksville, TN - KY"/>
    <n v="15866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s v="SMALL"/>
    <s v="50k - 200k"/>
    <s v="Clarksville, TN - KY"/>
    <n v="15866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s v="SMALL"/>
    <s v="50k - 200k"/>
    <s v="Clarksville, TN - KY"/>
    <n v="158665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s v="SMALL"/>
    <s v="50k - 200k"/>
    <s v="Clarksville, TN - KY"/>
    <n v="158665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s v="SMALL"/>
    <s v="50k - 200k"/>
    <s v="Clarksville, TN - KY"/>
    <n v="15866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s v="SMALL"/>
    <s v="50k - 200k"/>
    <s v="Clarksville, TN - KY"/>
    <n v="1586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s v="SMALL"/>
    <s v="50k - 200k"/>
    <s v="Clarksville, TN - KY"/>
    <n v="15866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s v="SMALL"/>
    <s v="50k - 200k"/>
    <s v="Cleveland, TN"/>
    <n v="6677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s v="SMALL"/>
    <s v="50k - 200k"/>
    <s v="Cleveland, TN"/>
    <n v="66777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s v="SMALL"/>
    <s v="50k - 200k"/>
    <s v="Cleveland, TN"/>
    <n v="66777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s v="SMALL"/>
    <s v="50k - 200k"/>
    <s v="Cleveland, TN"/>
    <n v="6677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1"/>
    <n v="95"/>
    <x v="48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1"/>
    <n v="95"/>
    <x v="48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1"/>
    <n v="95"/>
    <x v="48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2"/>
    <n v="95"/>
    <x v="48"/>
    <s v="49 USC 5307 - Urbanized Area Formula (FHWA xfer FY 2007 fwd)"/>
    <n v="5307"/>
    <x v="6"/>
    <m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s v="SMALL"/>
    <s v="50k - 200k"/>
    <s v="Clarksville, TN - KY"/>
    <n v="158665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66"/>
    <n v="95"/>
    <x v="48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s v="MEDIUM"/>
    <s v="200k - 1m"/>
    <s v="Knoxville, TN"/>
    <n v="5586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95X069"/>
    <n v="95"/>
    <x v="48"/>
    <s v="49 USC 5307 - Urbanized Area Formula (FHWA xfer FY 2007 fwd)"/>
    <n v="5307"/>
    <x v="6"/>
    <m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s v="SMALL"/>
    <s v="50k - 200k"/>
    <s v="Johnson City, TN"/>
    <n v="120415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N95X071"/>
    <n v="95"/>
    <x v="48"/>
    <s v="49 USC 5307 - Urbanized Area Formula (FHWA xfer FY 2007 fwd)"/>
    <n v="5307"/>
    <x v="6"/>
    <m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s v="MEDIUM"/>
    <s v="200k - 1m"/>
    <s v="Knoxville, TN"/>
    <n v="558696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N95X072"/>
    <n v="95"/>
    <x v="48"/>
    <s v="49 USC 5307 - Urbanized Area Formula (FHWA xfer FY 2007 fwd)"/>
    <n v="5307"/>
    <x v="6"/>
    <m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n v="1500000"/>
    <n v="212690"/>
    <s v="SMALL"/>
    <s v="50k - 200k"/>
    <s v="Clarksville, TN - KY"/>
    <n v="158665"/>
    <s v="11100"/>
    <s v="HE"/>
    <s v="HYBRID ELECTRIC - 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N95X073"/>
    <n v="95"/>
    <x v="48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s v="MEDIUM"/>
    <s v="200k - 1m"/>
    <s v="Chattanooga, TN-GA"/>
    <n v="381112"/>
    <s v="12100"/>
    <s v="  "/>
    <m/>
    <s v="N"/>
    <s v="1211"/>
    <x v="4"/>
    <n v="12"/>
    <s v="Fixed Guideway"/>
    <s v="11"/>
    <s v="121"/>
    <s v="Engineering and Design"/>
    <s v="32"/>
    <s v="Rebuild Incline Railway Cars"/>
    <m/>
    <x v="0"/>
    <n v="1"/>
    <s v="Capital"/>
    <s v="2"/>
    <m/>
    <s v="1"/>
    <m/>
    <s v="1"/>
    <s v="3"/>
    <s v="2"/>
  </r>
  <r>
    <s v="TN95X074"/>
    <n v="95"/>
    <x v="48"/>
    <s v="49 USC 5307 - Urbanized Area Formula (FHWA xfer FY 2007 fwd)"/>
    <n v="5307"/>
    <x v="6"/>
    <m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s v="SMALL"/>
    <s v="50k - 200k"/>
    <s v="Johnson City, TN"/>
    <n v="120415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TN95X075"/>
    <n v="95"/>
    <x v="48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s v="MEDIUM"/>
    <s v="200k - 1m"/>
    <s v="Knoxville, TN"/>
    <n v="558696"/>
    <s v="11100"/>
    <s v="HE"/>
    <s v="HYBRID ELECTRIC - DIESEL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TN95X078"/>
    <n v="95"/>
    <x v="48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s v="MEDIUM"/>
    <s v="200k - 1m"/>
    <s v="Chattanooga, TN-GA"/>
    <n v="381112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79"/>
    <n v="95"/>
    <x v="48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s v="MEDIUM"/>
    <s v="200k - 1m"/>
    <s v="Chattanooga, TN-GA"/>
    <n v="381112"/>
    <s v="1234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TN95X080"/>
    <n v="95"/>
    <x v="48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s v="MEDIUM"/>
    <s v="200k - 1m"/>
    <s v="Nashville-Davidson, TN"/>
    <n v="969587"/>
    <s v="11500"/>
    <s v="  "/>
    <m/>
    <s v="N"/>
    <s v="1152"/>
    <x v="0"/>
    <n v="11"/>
    <s v="Bus"/>
    <s v="52"/>
    <s v="115"/>
    <s v="Acquisition"/>
    <s v="03"/>
    <s v="Power Distribution Substation"/>
    <m/>
    <x v="0"/>
    <n v="1"/>
    <s v="Capital"/>
    <s v="1"/>
    <m/>
    <s v="5"/>
    <m/>
    <s v="2"/>
    <s v="0"/>
    <s v="3"/>
  </r>
  <r>
    <s v="TN95X080"/>
    <n v="95"/>
    <x v="48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s v="MEDIUM"/>
    <s v="200k - 1m"/>
    <s v="Nashville-Davidson, TN"/>
    <n v="969587"/>
    <s v="11100"/>
    <s v="EP"/>
    <s v="ELECTRIC TRACKLESS TROLLEY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TX030306"/>
    <n v="3"/>
    <x v="49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n v="0"/>
    <n v="482680"/>
    <s v="SMALL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030306"/>
    <n v="3"/>
    <x v="49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n v="0"/>
    <n v="482680"/>
    <s v="SMALL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s v="MEDIUM"/>
    <s v="200k - 1m"/>
    <s v="El Paso, TX-NM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s v="MEDIUM"/>
    <s v="200k - 1m"/>
    <s v="El Paso, TX-NM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s v="MEDIUM"/>
    <s v="200k - 1m"/>
    <s v="El Paso, TX-NM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s v="MEDIUM"/>
    <s v="200k - 1m"/>
    <s v="El Paso, TX-NM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s v="MEDIUM"/>
    <s v="200k - 1m"/>
    <s v="El Paso, TX-NM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s v="MEDIUM"/>
    <s v="200k - 1m"/>
    <s v="El Paso, TX-NM"/>
    <n v="80308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s v="MEDIUM"/>
    <s v="200k - 1m"/>
    <s v="El Paso, TX-NM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s v="MEDIUM"/>
    <s v="200k - 1m"/>
    <s v="El Paso, TX-NM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s v="MEDIUM"/>
    <s v="200k - 1m"/>
    <s v="El Paso, TX-NM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s v="MEDIUM"/>
    <s v="200k - 1m"/>
    <s v="El Paso, TX-NM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s v="MEDIUM"/>
    <s v="200k - 1m"/>
    <s v="El Paso, TX-NM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s v="MEDIUM"/>
    <s v="200k - 1m"/>
    <s v="El Paso, TX-NM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s v="MEDIUM"/>
    <s v="200k - 1m"/>
    <s v="El Paso, TX-NM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s v="MEDIUM"/>
    <s v="200k - 1m"/>
    <s v="El Paso, TX-NM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s v="MEDIUM"/>
    <s v="200k - 1m"/>
    <s v="El Paso, TX-NM"/>
    <n v="80308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s v="MEDIUM"/>
    <s v="200k - 1m"/>
    <s v="El Paso, TX-NM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s v="MEDIUM"/>
    <s v="200k - 1m"/>
    <s v="El Paso, TX-NM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s v="MEDIUM"/>
    <s v="200k - 1m"/>
    <s v="El Paso, TX-NM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TX040119"/>
    <n v="4"/>
    <x v="49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s v="SMALL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040119"/>
    <n v="4"/>
    <x v="49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s v="SMALL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s v="LARGE"/>
    <s v="Over 1m"/>
    <s v="San Antonio, TX"/>
    <n v="1758210"/>
    <s v="641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s v="LARGE"/>
    <s v="Over 1m"/>
    <s v="San Antonio, TX"/>
    <n v="175821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s v="San Antonio, TX"/>
    <n v="175821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s v="San Antonio, TX"/>
    <n v="175821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s v="LARGE"/>
    <s v="Over 1m"/>
    <s v="San Antonio, TX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s v="LARGE"/>
    <s v="Over 1m"/>
    <s v="San Antonio, TX"/>
    <n v="175821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s v="LARGE"/>
    <s v="Over 1m"/>
    <s v="San Antonio, TX"/>
    <n v="175821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s v="San Antonio, TX"/>
    <n v="175821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s v="San Antonio, TX"/>
    <n v="175821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s v="SMALL"/>
    <s v="50k - 200k"/>
    <s v="Sherman, TX"/>
    <n v="6190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s v="SMALL"/>
    <s v="50k - 200k"/>
    <s v="Sherman, TX"/>
    <n v="6190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n v="0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n v="0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n v="0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n v="0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n v="0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n v="0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n v="0"/>
    <n v="480000"/>
    <s v="STATE"/>
    <s v="Under 50k"/>
    <s v="TEXAS GOV APP"/>
    <n v="0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n v="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n v="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n v="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n v="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n v="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n v="0"/>
    <n v="480000"/>
    <s v="STATE"/>
    <s v="Under 50k"/>
    <s v="TEXAS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n v="0"/>
    <n v="480000"/>
    <s v="STATE"/>
    <s v="Under 50k"/>
    <s v="TEXAS GOV APP"/>
    <n v="0"/>
    <s v="11400"/>
    <s v="  "/>
    <m/>
    <s v="N"/>
    <s v="1144"/>
    <x v="5"/>
    <n v="11"/>
    <s v="Bus"/>
    <s v="44"/>
    <s v="114"/>
    <s v="Rehab / Renovation"/>
    <s v="08"/>
    <s v="ADP Software"/>
    <m/>
    <x v="0"/>
    <n v="1"/>
    <s v="Capital"/>
    <s v="1"/>
    <m/>
    <s v="4"/>
    <m/>
    <s v="4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n v="0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n v="0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n v="0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n v="0"/>
    <n v="480000"/>
    <s v="STATE"/>
    <s v="Under 50k"/>
    <s v="TEXAS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n v="0"/>
    <n v="480000"/>
    <s v="STATE"/>
    <s v="Under 50k"/>
    <s v="TEXAS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n v="0"/>
    <n v="480000"/>
    <s v="STATE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n v="0"/>
    <n v="480000"/>
    <s v="STATE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s v="STATE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s v="STATE"/>
    <s v="Under 50k"/>
    <s v="TEXAS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16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s v="MEDIUM"/>
    <s v="200k - 1m"/>
    <s v="Killeen, TX"/>
    <n v="21763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6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7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s v="MEDIUM"/>
    <s v="200k - 1m"/>
    <s v="Killeen, TX"/>
    <n v="21763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7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n v="0"/>
    <n v="481000"/>
    <s v="MEDIUM"/>
    <s v="200k - 1m"/>
    <s v="Corpus Christi, TX"/>
    <n v="32006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n v="0"/>
    <n v="481000"/>
    <s v="MEDIUM"/>
    <s v="200k - 1m"/>
    <s v="Corpus Christi, TX"/>
    <n v="32006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n v="0"/>
    <n v="481000"/>
    <s v="MEDIUM"/>
    <s v="200k - 1m"/>
    <s v="Corpus Christi, TX"/>
    <n v="32006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s v="MEDIUM"/>
    <s v="200k - 1m"/>
    <s v="Corpus Christi, TX"/>
    <n v="32006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s v="MEDIUM"/>
    <s v="200k - 1m"/>
    <s v="Corpus Christi, TX"/>
    <n v="32006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s v="MEDIUM"/>
    <s v="200k - 1m"/>
    <s v="El Paso, TX-NM"/>
    <n v="803086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s v="MEDIUM"/>
    <s v="200k - 1m"/>
    <s v="El Paso, TX-NM"/>
    <n v="803086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s v="MEDIUM"/>
    <s v="200k - 1m"/>
    <s v="El Paso, TX-NM"/>
    <n v="80308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s v="MEDIUM"/>
    <s v="200k - 1m"/>
    <s v="El Paso, TX-NM"/>
    <n v="80308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s v="MEDIUM"/>
    <s v="200k - 1m"/>
    <s v="El Paso, TX-NM"/>
    <n v="803086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s v="MEDIUM"/>
    <s v="200k - 1m"/>
    <s v="El Paso, TX-NM"/>
    <n v="803086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s v="MEDIUM"/>
    <s v="200k - 1m"/>
    <s v="El Paso, TX-NM"/>
    <n v="803086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s v="MEDIUM"/>
    <s v="200k - 1m"/>
    <s v="El Paso, TX-NM"/>
    <n v="803086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s v="MEDIUM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s v="MEDIUM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s v="MEDIUM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n v="0"/>
    <n v="480660"/>
    <s v="MEDIUM"/>
    <s v="200k - 1m"/>
    <s v="El Paso, TX-NM"/>
    <n v="803086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s v="MEDIUM"/>
    <s v="200k - 1m"/>
    <s v="El Paso, TX-NM"/>
    <n v="80308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s v="MEDIUM"/>
    <s v="200k - 1m"/>
    <s v="El Paso, TX-NM"/>
    <n v="80308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s v="MEDIUM"/>
    <s v="200k - 1m"/>
    <s v="El Paso, TX-NM"/>
    <n v="80308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1"/>
    <n v="16"/>
    <x v="49"/>
    <s v="49 USC 5310 - Elderly and Individuals with Disabilities"/>
    <n v="5310"/>
    <x v="1"/>
    <m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s v="LARGE"/>
    <s v="Over 1m"/>
    <s v="Dallas-Fort Worth-Arlington, TX"/>
    <n v="512189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2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s v="MEDIUM"/>
    <s v="200k - 1m"/>
    <s v="McAllen, TX"/>
    <n v="72882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2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s v="MEDIUM"/>
    <s v="200k - 1m"/>
    <s v="McAllen, TX"/>
    <n v="728825"/>
    <s v="641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TX16X022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s v="MEDIUM"/>
    <s v="200k - 1m"/>
    <s v="McAllen, TX"/>
    <n v="728825"/>
    <s v="641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s v="LARGE"/>
    <s v="Over 1m"/>
    <s v="Dallas-Fort Worth-Arlington, TX"/>
    <n v="5121892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s v="LARGE"/>
    <s v="Over 1m"/>
    <s v="Dallas-Fort Worth-Arlington, TX"/>
    <n v="51218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s v="MEDIUM"/>
    <s v="200k - 1m"/>
    <s v="Denton-Lewisville, TX"/>
    <n v="366174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s v="MEDIUM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s v="MEDIUM"/>
    <s v="200k - 1m"/>
    <s v="Laredo, TX"/>
    <n v="23573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s v="MEDIUM"/>
    <s v="200k - 1m"/>
    <s v="Laredo, TX"/>
    <n v="23573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s v="MEDIUM"/>
    <s v="200k - 1m"/>
    <s v="Laredo, TX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s v="MEDIUM"/>
    <s v="200k - 1m"/>
    <s v="Laredo, TX"/>
    <n v="23573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5"/>
    <n v="16"/>
    <x v="49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5"/>
    <n v="16"/>
    <x v="49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s v="LARGE"/>
    <s v="Over 1m"/>
    <s v="Houston, TX"/>
    <n v="4944332"/>
    <s v="11701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5"/>
    <n v="16"/>
    <x v="49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s v="LARGE"/>
    <s v="Over 1m"/>
    <s v="Houston, TX"/>
    <n v="4944332"/>
    <s v="11702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6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s v="LARGE"/>
    <s v="Over 1m"/>
    <s v="Dallas-Fort Worth-Arlington, TX"/>
    <n v="51218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6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s v="MEDIUM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7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s v="MEDIUM"/>
    <s v="200k - 1m"/>
    <s v="Brownsville, TX"/>
    <n v="21758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27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s v="MEDIUM"/>
    <s v="200k - 1m"/>
    <s v="Brownsville, TX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8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s v="MEDIUM"/>
    <s v="200k - 1m"/>
    <s v="McAllen, TX"/>
    <n v="72882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28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s v="MEDIUM"/>
    <s v="200k - 1m"/>
    <s v="McAllen, TX"/>
    <n v="728825"/>
    <s v="647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TX16X029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s v="MEDIUM"/>
    <s v="200k - 1m"/>
    <s v="Brownsville, TX"/>
    <n v="21758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29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s v="MEDIUM"/>
    <s v="200k - 1m"/>
    <s v="Brownsville, TX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s v="SMALL"/>
    <s v="50k - 200k"/>
    <s v="Abilene, TX"/>
    <n v="110421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s v="SMALL"/>
    <s v="50k - 200k"/>
    <s v="Abilene, TX"/>
    <n v="110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s v="SMALL"/>
    <s v="50k - 200k"/>
    <s v="Abilene, TX"/>
    <n v="110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s v="SMALL"/>
    <s v="50k - 200k"/>
    <s v="Amarillo, TX"/>
    <n v="196651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s v="SMALL"/>
    <s v="50k - 200k"/>
    <s v="Amarillo, TX"/>
    <n v="19665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s v="SMALL"/>
    <s v="50k - 200k"/>
    <s v="College Station-Bryan, TX"/>
    <n v="17134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s v="SMALL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s v="SMALL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s v="SMALL"/>
    <s v="50k - 200k"/>
    <s v="College Station-Bryan, TX"/>
    <n v="17134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s v="SMALL"/>
    <s v="50k - 200k"/>
    <s v="Odessa, TX"/>
    <n v="12640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s v="SMALL"/>
    <s v="50k - 200k"/>
    <s v="Odessa, TX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s v="SMALL"/>
    <s v="50k - 200k"/>
    <s v="Odessa, TX"/>
    <n v="12640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s v="SMALL"/>
    <s v="50k - 200k"/>
    <s v="San Angelo, TX"/>
    <n v="9298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s v="SMALL"/>
    <s v="50k - 200k"/>
    <s v="San Angelo, TX"/>
    <n v="9298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s v="SMALL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s v="SMALL"/>
    <s v="50k - 200k"/>
    <s v="Sherman, TX"/>
    <n v="6190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s v="SMALL"/>
    <s v="50k - 200k"/>
    <s v="Sherman, TX"/>
    <n v="619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s v="SMALL"/>
    <s v="50k - 200k"/>
    <s v="Sherman, TX"/>
    <n v="619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s v="SMALL"/>
    <s v="50k - 200k"/>
    <s v="Texarkana-Texarkana, TX-AR"/>
    <n v="7816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s v="SMALL"/>
    <s v="50k - 200k"/>
    <s v="Texas City, TX"/>
    <n v="10638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s v="SMALL"/>
    <s v="50k - 200k"/>
    <s v="Texas City, TX"/>
    <n v="10638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s v="STATE"/>
    <s v="Under 50k"/>
    <s v="TEXAS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s v="STATE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s v="STATE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s v="STATE"/>
    <s v="Under 50k"/>
    <s v="TEXAS GOV APP"/>
    <n v="0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s v="STATE"/>
    <s v="Under 50k"/>
    <s v="TEXAS GOV APP"/>
    <n v="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s v="STATE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s v="STATE"/>
    <s v="Under 50k"/>
    <s v="TEXAS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s v="SMALL"/>
    <s v="50k - 200k"/>
    <s v="Tyler, TX"/>
    <n v="13024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s v="SMALL"/>
    <s v="50k - 200k"/>
    <s v="Tyler, TX"/>
    <n v="130247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s v="SMALL"/>
    <s v="50k - 200k"/>
    <s v="Waco, TX"/>
    <n v="17237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s v="STATE"/>
    <s v="Under 50k"/>
    <s v="TEXAS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s v="STATE"/>
    <s v="Under 50k"/>
    <s v="TEXAS GOV APP"/>
    <n v="0"/>
    <s v="11400"/>
    <s v="  "/>
    <m/>
    <s v="N"/>
    <s v="1141"/>
    <x v="5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s v="STATE"/>
    <s v="Under 50k"/>
    <s v="TEXAS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s v="STATE"/>
    <s v="Under 50k"/>
    <s v="TEXAS GOV APP"/>
    <n v="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s v="STATE"/>
    <s v="Under 50k"/>
    <s v="TEXAS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s v="STATE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s v="STATE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s v="STATE"/>
    <s v="Under 50k"/>
    <s v="TEX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s v="STATE"/>
    <s v="Under 50k"/>
    <s v="TEX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260018"/>
    <n v="26"/>
    <x v="49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s v="LARGE"/>
    <s v="Over 1m"/>
    <s v="Dallas-Fort Worth-Arlington, TX"/>
    <n v="5121892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260018"/>
    <n v="26"/>
    <x v="49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s v="LARGE"/>
    <s v="Over 1m"/>
    <s v="Dallas-Fort Worth-Arlington, TX"/>
    <n v="5121892"/>
    <s v="11100"/>
    <s v="EP"/>
    <s v="ELECTRIC TRACKLESS TROLLEY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s v="LARGE"/>
    <s v="Over 1m"/>
    <s v="Houston, TX"/>
    <n v="4944332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s v="LARGE"/>
    <s v="Over 1m"/>
    <s v="Houston, TX"/>
    <n v="4944332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s v="LARGE"/>
    <s v="Over 1m"/>
    <s v="Houston, TX"/>
    <n v="4944332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s v="LARGE"/>
    <s v="Over 1m"/>
    <s v="Houston, TX"/>
    <n v="4944332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s v="LARGE"/>
    <s v="Over 1m"/>
    <s v="Houston, TX"/>
    <n v="4944332"/>
    <s v="11700"/>
    <s v="  "/>
    <m/>
    <s v="N"/>
    <s v="1176"/>
    <x v="0"/>
    <n v="11"/>
    <s v="Bus"/>
    <s v="76"/>
    <s v="117"/>
    <s v="Real Estate (Other)"/>
    <s v="91"/>
    <s v="Acquisition"/>
    <m/>
    <x v="0"/>
    <n v="1"/>
    <s v="Capital"/>
    <s v="1"/>
    <m/>
    <s v="7"/>
    <m/>
    <s v="6"/>
    <s v="9"/>
    <s v="1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s v="LARGE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s v="LARGE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340004"/>
    <n v="34"/>
    <x v="49"/>
    <s v="49 USC 5339 - Bus and Bus Facilities Formula (FY2013 and forward)"/>
    <n v="5339"/>
    <x v="4"/>
    <s v="CAPITAL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s v="MEDIUM"/>
    <s v="200k - 1m"/>
    <s v="Brownsville, TX"/>
    <n v="21758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s v="MEDIUM"/>
    <s v="200k - 1m"/>
    <s v="El Paso, TX-NM"/>
    <n v="80308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s v="MEDIUM"/>
    <s v="200k - 1m"/>
    <s v="El Paso, TX-NM"/>
    <n v="803086"/>
    <s v="11400"/>
    <s v="CN"/>
    <s v="COMPRESSED NATURAL GAS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s v="MEDIUM"/>
    <s v="200k - 1m"/>
    <s v="El Paso, TX-NM"/>
    <n v="803086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s v="MEDIUM"/>
    <s v="200k - 1m"/>
    <s v="El Paso, TX-NM"/>
    <n v="80308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340014"/>
    <n v="34"/>
    <x v="49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s v="MEDIUM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340014"/>
    <n v="34"/>
    <x v="49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s v="MEDIUM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340015"/>
    <n v="34"/>
    <x v="49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s v="MEDIUM"/>
    <s v="200k - 1m"/>
    <s v="Denton-Lewisville, TX"/>
    <n v="366174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340015"/>
    <n v="34"/>
    <x v="49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s v="MEDIUM"/>
    <s v="200k - 1m"/>
    <s v="Denton-Lewisville, TX"/>
    <n v="366174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s v="MEDIUM"/>
    <s v="200k - 1m"/>
    <s v="El Paso, TX-NM"/>
    <n v="80308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s v="MEDIUM"/>
    <s v="200k - 1m"/>
    <s v="El Paso, TX-NM"/>
    <n v="80308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s v="MEDIUM"/>
    <s v="200k - 1m"/>
    <s v="El Paso, TX-NM"/>
    <n v="803086"/>
    <s v="11400"/>
    <s v="CN"/>
    <s v="COMPRESSED NATURAL GAS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s v="MEDIUM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340017"/>
    <n v="34"/>
    <x v="49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s v="LARGE"/>
    <s v="Over 1m"/>
    <s v="Dallas-Fort Worth-Arlington, TX"/>
    <n v="5121892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X340017"/>
    <n v="34"/>
    <x v="49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s v="LARGE"/>
    <s v="Over 1m"/>
    <s v="Dallas-Fort Worth-Arlington, TX"/>
    <n v="5121892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s v="SMALL"/>
    <s v="50k - 200k"/>
    <s v="Longview, TX"/>
    <n v="98884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s v="SMALL"/>
    <s v="50k - 200k"/>
    <s v="Lake Jackson-Angleton, TX"/>
    <n v="7483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s v="SMALL"/>
    <s v="50k - 200k"/>
    <s v="Texas City, TX"/>
    <n v="106383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s v="SMALL"/>
    <s v="50k - 200k"/>
    <s v="Abilene, TX"/>
    <n v="11042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s v="SMALL"/>
    <s v="50k - 200k"/>
    <s v="Odessa, TX"/>
    <n v="12640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s v="STATE"/>
    <s v="Under 50k"/>
    <s v="TEXAS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s v="SMALL"/>
    <s v="50k - 200k"/>
    <s v="Victoria, TX"/>
    <n v="636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s v="SMALL"/>
    <s v="50k - 200k"/>
    <s v="San Angelo, TX"/>
    <n v="9298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s v="SMALL"/>
    <s v="50k - 200k"/>
    <s v="McKinney, TX"/>
    <n v="17003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s v="SMALL"/>
    <s v="50k - 200k"/>
    <s v="Sherman, TX"/>
    <n v="6190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s v="SMALL"/>
    <s v="50k - 200k"/>
    <s v="Temple, TX"/>
    <n v="90390"/>
    <s v="11100"/>
    <s v="GA"/>
    <s v="GASOLINE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s v="STATE"/>
    <s v="Under 50k"/>
    <s v="TEXAS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s v="STATE"/>
    <s v="Under 50k"/>
    <s v="TEXAS GOV APP"/>
    <n v="0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s v="STATE"/>
    <s v="Under 50k"/>
    <s v="TEXAS GOV APP"/>
    <n v="0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s v="SMALL"/>
    <s v="50k - 200k"/>
    <s v="Amarillo, TX"/>
    <n v="196651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s v="SMALL"/>
    <s v="50k - 200k"/>
    <s v="Beaumont, TX"/>
    <n v="147922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s v="SMALL"/>
    <s v="50k - 200k"/>
    <s v="Victoria, TX"/>
    <n v="6368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s v="SMALL"/>
    <s v="50k - 200k"/>
    <s v="San Angelo, TX"/>
    <n v="92984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s v="STATE"/>
    <s v="Under 50k"/>
    <s v="TEXAS GOV APP"/>
    <n v="0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s v="SMALL"/>
    <s v="50k - 200k"/>
    <s v="Harlingen, TX"/>
    <n v="135663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s v="SMALL"/>
    <s v="50k - 200k"/>
    <s v="San Marcos, TX"/>
    <n v="5282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s v="SMALL"/>
    <s v="50k - 200k"/>
    <s v="Texarkana-Texarkana, TX-AR"/>
    <n v="78162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s v="SMALL"/>
    <s v="50k - 200k"/>
    <s v="Temple, TX"/>
    <n v="903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s v="SMALL"/>
    <s v="50k - 200k"/>
    <s v="Tyler, TX"/>
    <n v="13024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s v="SMALL"/>
    <s v="50k - 200k"/>
    <s v="Wichita Falls, TX"/>
    <n v="9943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s v="SMALL"/>
    <s v="50k - 200k"/>
    <s v="Beaumont, TX"/>
    <n v="14792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s v="SMALL"/>
    <s v="50k - 200k"/>
    <s v="College Station-Bryan, TX"/>
    <n v="17134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s v="SMALL"/>
    <s v="50k - 200k"/>
    <s v="Port Arthur, TX"/>
    <n v="15315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s v="STATE"/>
    <s v="Under 50k"/>
    <s v="TEXAS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s v="MEDIUM"/>
    <s v="200k - 1m"/>
    <s v="El Paso, TX-NM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x v="1"/>
    <n v="1"/>
    <s v="Capital"/>
    <s v="3"/>
    <m/>
    <s v="1"/>
    <m/>
    <s v="3"/>
    <s v="0"/>
    <s v="6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s v="MEDIUM"/>
    <s v="200k - 1m"/>
    <s v="El Paso, TX-NM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s v="MEDIUM"/>
    <s v="200k - 1m"/>
    <s v="El Paso, TX-NM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s v="MEDIUM"/>
    <s v="200k - 1m"/>
    <s v="El Paso, TX-NM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s v="MEDIUM"/>
    <s v="200k - 1m"/>
    <s v="El Paso, TX-NM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s v="MEDIUM"/>
    <s v="200k - 1m"/>
    <s v="El Paso, TX-NM"/>
    <n v="80308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s v="MEDIUM"/>
    <s v="200k - 1m"/>
    <s v="El Paso, TX-NM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s v="MEDIUM"/>
    <s v="200k - 1m"/>
    <s v="El Paso, TX-NM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s v="MEDIUM"/>
    <s v="200k - 1m"/>
    <s v="El Paso, TX-NM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s v="LARGE"/>
    <s v="Over 1m"/>
    <s v="Dallas-Fort Worth-Arlington, TX"/>
    <n v="5121892"/>
    <s v="1499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s v="LARGE"/>
    <s v="Over 1m"/>
    <s v="Dallas-Fort Worth-Arlington, TX"/>
    <n v="5121892"/>
    <s v="11700"/>
    <s v="  "/>
    <m/>
    <s v="N"/>
    <s v="1224"/>
    <x v="4"/>
    <s v="12"/>
    <s v="Fixed Guideway"/>
    <s v="24"/>
    <s v="122"/>
    <s v="Rehab / Renovation"/>
    <s v="20"/>
    <s v="Miscellaneous"/>
    <m/>
    <x v="0"/>
    <s v="1"/>
    <s v="Capital"/>
    <s v="2"/>
    <m/>
    <s v="2"/>
    <m/>
    <s v="4"/>
    <s v="2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s v="LARGE"/>
    <s v="Over 1m"/>
    <s v="Dallas-Fort Worth-Arlington, TX"/>
    <n v="5121892"/>
    <s v="12200"/>
    <s v="  "/>
    <m/>
    <s v="N"/>
    <s v="1224"/>
    <x v="4"/>
    <n v="12"/>
    <s v="Fixed Guideway"/>
    <s v="24"/>
    <s v="122"/>
    <s v="Rehab / Renovation"/>
    <s v="20"/>
    <s v="Miscellaneous"/>
    <m/>
    <x v="0"/>
    <n v="1"/>
    <s v="Capital"/>
    <s v="2"/>
    <m/>
    <s v="2"/>
    <m/>
    <s v="4"/>
    <s v="2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n v="0"/>
    <n v="480130"/>
    <s v="LARGE"/>
    <s v="Over 1m"/>
    <s v="Houston, TX"/>
    <n v="494433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s v="LARGE"/>
    <s v="Over 1m"/>
    <s v="Houston, TX"/>
    <n v="494433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n v="0"/>
    <n v="480130"/>
    <s v="LARGE"/>
    <s v="Over 1m"/>
    <s v="Houston, TX"/>
    <n v="4944332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n v="0"/>
    <n v="480130"/>
    <s v="LARGE"/>
    <s v="Over 1m"/>
    <s v="Houston, TX"/>
    <n v="4944332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s v="LARGE"/>
    <s v="Over 1m"/>
    <s v="Houston, TX"/>
    <n v="4944332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s v="LARGE"/>
    <s v="Over 1m"/>
    <s v="Houston, TX"/>
    <n v="494433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X540004"/>
    <n v="54"/>
    <x v="49"/>
    <s v="49 USC 5337 - State of Good Repair Formula Grants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s v="LARGE"/>
    <s v="Over 1m"/>
    <s v="Dallas-Fort Worth-Arlington, TX"/>
    <n v="512189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n v="0"/>
    <n v="480000"/>
    <s v="STATE"/>
    <s v="Under 50k"/>
    <s v="TEXA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n v="0"/>
    <n v="480000"/>
    <s v="STATE"/>
    <s v="Under 50k"/>
    <s v="TEXAS GOV APP"/>
    <n v="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n v="0"/>
    <n v="480000"/>
    <s v="STATE"/>
    <s v="Under 50k"/>
    <s v="TEXAS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n v="0"/>
    <n v="480000"/>
    <s v="STATE"/>
    <s v="Under 50k"/>
    <s v="TEXAS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n v="0"/>
    <n v="480000"/>
    <s v="STATE"/>
    <s v="Under 50k"/>
    <s v="TEXAS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TX800024"/>
    <n v="80"/>
    <x v="49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s v="STATE"/>
    <s v="Under 50k"/>
    <s v="TEXAS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800024"/>
    <n v="80"/>
    <x v="49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s v="STATE"/>
    <s v="Under 50k"/>
    <s v="TEXAS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800024"/>
    <n v="80"/>
    <x v="49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s v="STATE"/>
    <s v="Under 50k"/>
    <s v="TEXAS GOV APP"/>
    <n v="0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TX85X004"/>
    <n v="85"/>
    <x v="49"/>
    <s v="49 USC 5311 - Nonurbanized Area Programs (FHWA xfer FY2007 fwd)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s v="SMALL"/>
    <s v="50k - 200k"/>
    <s v="Sherman, TX"/>
    <n v="619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s v="LARGE"/>
    <s v="Over 1m"/>
    <s v="San Antonio, TX"/>
    <n v="175821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s v="LARGE"/>
    <s v="Over 1m"/>
    <s v="San Antonio, TX"/>
    <n v="175821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s v="LARGE"/>
    <s v="Over 1m"/>
    <s v="San Antonio, TX"/>
    <n v="175821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s v="LARGE"/>
    <s v="Over 1m"/>
    <s v="San Antonio, TX"/>
    <n v="175821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s v="LARGE"/>
    <s v="Over 1m"/>
    <s v="San Antonio, TX"/>
    <n v="1758210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x v="4"/>
    <n v="1"/>
    <s v="Capital"/>
    <s v="1"/>
    <m/>
    <s v="1"/>
    <m/>
    <s v="4"/>
    <s v="4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s v="LARGE"/>
    <s v="Over 1m"/>
    <s v="San Antonio, TX"/>
    <n v="1758210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s v="LARGE"/>
    <s v="Over 1m"/>
    <s v="San Antonio, TX"/>
    <n v="175821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n v="0"/>
    <n v="480330"/>
    <s v="LARGE"/>
    <s v="Over 1m"/>
    <s v="San Antonio, TX"/>
    <n v="175821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s v="LARGE"/>
    <s v="Over 1m"/>
    <s v="San Antonio, TX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s v="LARGE"/>
    <s v="Over 1m"/>
    <s v="San Antonio, TX"/>
    <n v="1758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n v="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s v="LARGE"/>
    <s v="Over 1m"/>
    <s v="San Antonio, TX"/>
    <n v="175821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s v="LARGE"/>
    <s v="Over 1m"/>
    <s v="San Antonio, TX"/>
    <n v="175821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n v="0"/>
    <n v="489510"/>
    <s v="LARGE"/>
    <s v="Over 1m"/>
    <s v="Dallas-Fort Worth-Arlington, TX"/>
    <n v="5121892"/>
    <s v="12900"/>
    <s v="  "/>
    <m/>
    <s v="N"/>
    <s v="1292"/>
    <x v="4"/>
    <n v="12"/>
    <s v="Fixed Guideway"/>
    <s v="92"/>
    <s v="129"/>
    <s v="Acquisition"/>
    <s v="08"/>
    <s v="Signage"/>
    <m/>
    <x v="0"/>
    <n v="1"/>
    <s v="Capital"/>
    <s v="2"/>
    <m/>
    <s v="9"/>
    <m/>
    <s v="2"/>
    <s v="0"/>
    <s v="8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n v="0"/>
    <n v="489510"/>
    <s v="LARGE"/>
    <s v="Over 1m"/>
    <s v="Dallas-Fort Worth-Arlington, TX"/>
    <n v="5121892"/>
    <s v="12900"/>
    <s v="  "/>
    <m/>
    <s v="N"/>
    <s v="1292"/>
    <x v="4"/>
    <n v="12"/>
    <s v="Fixed Guideway"/>
    <s v="92"/>
    <s v="129"/>
    <s v="Acquisition"/>
    <s v="08"/>
    <s v="Signage"/>
    <m/>
    <x v="0"/>
    <n v="1"/>
    <s v="Capital"/>
    <s v="2"/>
    <m/>
    <s v="9"/>
    <m/>
    <s v="2"/>
    <s v="0"/>
    <s v="8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n v="0"/>
    <n v="489510"/>
    <s v="LARGE"/>
    <s v="Over 1m"/>
    <s v="Dallas-Fort Worth-Arlington, TX"/>
    <n v="512189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n v="0"/>
    <n v="489510"/>
    <s v="LARGE"/>
    <s v="Over 1m"/>
    <s v="Dallas-Fort Worth-Arlington, TX"/>
    <n v="5121892"/>
    <s v="12700"/>
    <s v="  "/>
    <m/>
    <s v="N"/>
    <s v="1232"/>
    <x v="4"/>
    <n v="12"/>
    <s v="Fixed Guideway"/>
    <s v="32"/>
    <s v="123"/>
    <s v="Acquisition"/>
    <s v="07"/>
    <s v="Surveillance/Security "/>
    <m/>
    <x v="0"/>
    <n v="1"/>
    <s v="Capital"/>
    <s v="2"/>
    <m/>
    <s v="3"/>
    <m/>
    <s v="2"/>
    <s v="0"/>
    <s v="7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n v="0"/>
    <n v="482530"/>
    <s v="SMALL"/>
    <s v="50k - 200k"/>
    <s v="San Angelo, TX"/>
    <n v="92984"/>
    <s v="11400"/>
    <s v="  "/>
    <m/>
    <s v="N"/>
    <s v="1146"/>
    <x v="5"/>
    <n v="11"/>
    <s v="Bus"/>
    <s v="46"/>
    <s v="114"/>
    <s v="Lease"/>
    <s v="05"/>
    <s v="Yards &amp; Shops"/>
    <m/>
    <x v="0"/>
    <n v="1"/>
    <s v="Capital"/>
    <s v="1"/>
    <m/>
    <s v="4"/>
    <m/>
    <s v="6"/>
    <s v="0"/>
    <s v="5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s v="SMALL"/>
    <s v="50k - 200k"/>
    <s v="San Angelo, TX"/>
    <n v="9298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s v="SMALL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s v="SMALL"/>
    <s v="50k - 200k"/>
    <s v="San Angelo, TX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s v="SMALL"/>
    <s v="50k - 200k"/>
    <s v="San Angelo, TX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n v="0"/>
    <n v="482530"/>
    <s v="SMALL"/>
    <s v="50k - 200k"/>
    <s v="San Angelo, TX"/>
    <n v="929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s v="SMALL"/>
    <s v="50k - 200k"/>
    <s v="San Angelo, TX"/>
    <n v="9298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052"/>
    <n v="90"/>
    <x v="49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s v="MEDIUM"/>
    <s v="200k - 1m"/>
    <s v="McAllen, TX"/>
    <n v="72882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52"/>
    <n v="90"/>
    <x v="49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s v="MEDIUM"/>
    <s v="200k - 1m"/>
    <s v="McAllen, TX"/>
    <n v="728825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s v="SMALL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s v="SMALL"/>
    <s v="50k - 200k"/>
    <s v="College Station-Bryan, TX"/>
    <n v="17134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s v="SMALL"/>
    <s v="50k - 200k"/>
    <s v="College Station-Bryan, TX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x v="0"/>
    <n v="1"/>
    <s v="Capital"/>
    <s v="1"/>
    <m/>
    <s v="7"/>
    <m/>
    <s v="M"/>
    <s v="0"/>
    <s v="0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s v="SMALL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s v="SMALL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s v="SMALL"/>
    <s v="50k - 200k"/>
    <s v="College Station-Bryan, TX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x v="0"/>
    <n v="1"/>
    <s v="Capital"/>
    <s v="1"/>
    <m/>
    <s v="7"/>
    <m/>
    <s v="M"/>
    <s v="0"/>
    <s v="0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s v="SMALL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s v="SMALL"/>
    <s v="50k - 200k"/>
    <s v="College Station-Bryan, TX"/>
    <n v="17134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s v="MEDIUM"/>
    <s v="200k - 1m"/>
    <s v="Laredo, TX"/>
    <n v="23573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s v="MEDIUM"/>
    <s v="200k - 1m"/>
    <s v="Laredo, TX"/>
    <n v="2357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s v="MEDIUM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s v="MEDIUM"/>
    <s v="200k - 1m"/>
    <s v="Laredo, TX"/>
    <n v="23573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n v="0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n v="0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n v="0"/>
    <n v="482090"/>
    <s v="SMALL"/>
    <s v="50k - 200k"/>
    <s v="Odessa, TX"/>
    <n v="126405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s v="SMALL"/>
    <s v="50k - 200k"/>
    <s v="Odessa, TX"/>
    <n v="12640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s v="SMALL"/>
    <s v="50k - 200k"/>
    <s v="Odessa, TX"/>
    <n v="12640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s v="SMALL"/>
    <s v="50k - 200k"/>
    <s v="Odessa, TX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s v="SMALL"/>
    <s v="50k - 200k"/>
    <s v="Odessa, TX"/>
    <n v="12640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n v="0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s v="SMALL"/>
    <s v="50k - 200k"/>
    <s v="Wichita Falls, TX"/>
    <n v="9943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s v="SMALL"/>
    <s v="50k - 200k"/>
    <s v="Wichita Falls, TX"/>
    <n v="9943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s v="SMALL"/>
    <s v="50k - 200k"/>
    <s v="Wichita Falls, TX"/>
    <n v="9943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s v="SMALL"/>
    <s v="50k - 200k"/>
    <s v="Wichita Falls, TX"/>
    <n v="99437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s v="SMALL"/>
    <s v="50k - 200k"/>
    <s v="Wichita Falls, TX"/>
    <n v="9943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s v="SMALL"/>
    <s v="50k - 200k"/>
    <s v="Wichita Falls, TX"/>
    <n v="9943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s v="SMALL"/>
    <s v="50k - 200k"/>
    <s v="Wichita Falls, TX"/>
    <n v="9943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s v="MEDIUM"/>
    <s v="200k - 1m"/>
    <s v="Denton-Lewisville, TX"/>
    <n v="366174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s v="MEDIUM"/>
    <s v="200k - 1m"/>
    <s v="Denton-Lewisville, TX"/>
    <n v="366174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s v="MEDIUM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s v="MEDIUM"/>
    <s v="200k - 1m"/>
    <s v="Denton-Lewisville, TX"/>
    <n v="36617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s v="MEDIUM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s v="MEDIUM"/>
    <s v="200k - 1m"/>
    <s v="Denton-Lewisville, TX"/>
    <n v="366174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s v="MEDIUM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s v="MEDIUM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s v="MEDIUM"/>
    <s v="200k - 1m"/>
    <s v="Denton-Lewisville, TX"/>
    <n v="36617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s v="MEDIUM"/>
    <s v="200k - 1m"/>
    <s v="Denton-Lewisville, TX"/>
    <n v="36617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s v="MEDIUM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s v="MEDIUM"/>
    <s v="200k - 1m"/>
    <s v="Denton-Lewisville, TX"/>
    <n v="36617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s v="MEDIUM"/>
    <s v="200k - 1m"/>
    <s v="Denton-Lewisville, TX"/>
    <n v="36617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s v="SMALL"/>
    <s v="50k - 200k"/>
    <s v="Lake Jackson-Angleton, TX"/>
    <n v="7483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s v="SMALL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s v="SMALL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s v="SMALL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s v="SMALL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s v="SMALL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s v="SMALL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s v="SMALL"/>
    <s v="50k - 200k"/>
    <s v="Lake Jackson-Angleton, TX"/>
    <n v="7483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s v="SMALL"/>
    <s v="50k - 200k"/>
    <s v="Lake Jackson-Angleton, TX"/>
    <n v="7483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s v="SMALL"/>
    <s v="50k - 200k"/>
    <s v="Victoria, TX"/>
    <n v="63683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s v="SMALL"/>
    <s v="50k - 200k"/>
    <s v="Victoria, TX"/>
    <n v="63683"/>
    <s v="11300"/>
    <s v="  "/>
    <m/>
    <s v="N"/>
    <s v="1136"/>
    <x v="0"/>
    <n v="11"/>
    <s v="Bus"/>
    <s v="36"/>
    <s v="113"/>
    <s v="Lease"/>
    <s v="02"/>
    <s v="Station"/>
    <m/>
    <x v="0"/>
    <n v="1"/>
    <s v="Capital"/>
    <s v="1"/>
    <m/>
    <s v="3"/>
    <m/>
    <s v="6"/>
    <s v="0"/>
    <s v="2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s v="SMALL"/>
    <s v="50k - 200k"/>
    <s v="Victoria, TX"/>
    <n v="636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s v="SMALL"/>
    <s v="50k - 200k"/>
    <s v="Victoria, TX"/>
    <n v="636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s v="SMALL"/>
    <s v="50k - 200k"/>
    <s v="Victoria, TX"/>
    <n v="636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s v="SMALL"/>
    <s v="50k - 200k"/>
    <s v="Victoria, TX"/>
    <n v="6368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s v="SMALL"/>
    <s v="50k - 200k"/>
    <s v="Lake Jackson-Angleton, TX"/>
    <n v="7483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s v="SMALL"/>
    <s v="50k - 200k"/>
    <s v="Lake Jackson-Angleton, TX"/>
    <n v="7483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s v="SMALL"/>
    <s v="50k - 200k"/>
    <s v="Lake Jackson-Angleton, TX"/>
    <n v="74830"/>
    <s v="11400"/>
    <s v="  "/>
    <m/>
    <s v="N"/>
    <s v="1143"/>
    <x v="5"/>
    <n v="11"/>
    <s v="Bus"/>
    <s v="43"/>
    <s v="114"/>
    <s v="Construction"/>
    <s v="01"/>
    <s v="Admin/Maint Facility"/>
    <m/>
    <x v="0"/>
    <n v="1"/>
    <s v="Capital"/>
    <s v="1"/>
    <m/>
    <s v="4"/>
    <m/>
    <s v="3"/>
    <s v="0"/>
    <s v="1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s v="SMALL"/>
    <s v="50k - 200k"/>
    <s v="Lake Jackson-Angleton, TX"/>
    <n v="7483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s v="SMALL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s v="SMALL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s v="SMALL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s v="SMALL"/>
    <s v="50k - 200k"/>
    <s v="Lake Jackson-Angleton, TX"/>
    <n v="74830"/>
    <s v="11700"/>
    <s v="  "/>
    <m/>
    <s v="N"/>
    <s v="1175"/>
    <x v="0"/>
    <n v="11"/>
    <s v="Bus"/>
    <s v="75"/>
    <s v="117"/>
    <s v="Real Estate (R/W)"/>
    <s v="98"/>
    <s v="Lease"/>
    <m/>
    <x v="0"/>
    <n v="1"/>
    <s v="Capital"/>
    <s v="1"/>
    <m/>
    <s v="7"/>
    <m/>
    <s v="5"/>
    <s v="9"/>
    <s v="8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s v="SMALL"/>
    <s v="50k - 200k"/>
    <s v="Lake Jackson-Angleton, TX"/>
    <n v="74830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s v="SMALL"/>
    <s v="50k - 200k"/>
    <s v="Lake Jackson-Angleton, TX"/>
    <n v="7483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s v="SMALL"/>
    <s v="50k - 200k"/>
    <s v="Lake Jackson-Angleton, TX"/>
    <n v="7483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TX90Y075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s v="MEDIUM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5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s v="MEDIUM"/>
    <s v="200k - 1m"/>
    <s v="Killeen, TX"/>
    <n v="21763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5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s v="MEDIUM"/>
    <s v="200k - 1m"/>
    <s v="Killeen, TX"/>
    <n v="21763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s v="LARGE"/>
    <s v="Over 1m"/>
    <s v="Austin, TX"/>
    <n v="1362416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s v="LARGE"/>
    <s v="Over 1m"/>
    <s v="Austin, TX"/>
    <n v="136241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s v="LARGE"/>
    <s v="Over 1m"/>
    <s v="Austin, TX"/>
    <n v="1362416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s v="LARGE"/>
    <s v="Over 1m"/>
    <s v="Austin, TX"/>
    <n v="136241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s v="MEDIUM"/>
    <s v="200k - 1m"/>
    <s v="Laredo, TX"/>
    <n v="2357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s v="MEDIUM"/>
    <s v="200k - 1m"/>
    <s v="Laredo, TX"/>
    <n v="2357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s v="MEDIUM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s v="MEDIUM"/>
    <s v="200k - 1m"/>
    <s v="Laredo, TX"/>
    <n v="23573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s v="MEDIUM"/>
    <s v="200k - 1m"/>
    <s v="Lubbock, TX"/>
    <n v="237356"/>
    <s v="1142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s v="MEDIUM"/>
    <s v="200k - 1m"/>
    <s v="Lubbock, TX"/>
    <n v="2373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s v="MEDIUM"/>
    <s v="200k - 1m"/>
    <s v="Lubbock, TX"/>
    <n v="2373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s v="MEDIUM"/>
    <s v="200k - 1m"/>
    <s v="Lubbock, TX"/>
    <n v="237356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s v="SMALL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s v="SMALL"/>
    <s v="50k - 200k"/>
    <s v="College Station-Bryan, TX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x v="0"/>
    <n v="1"/>
    <s v="Capital"/>
    <s v="1"/>
    <m/>
    <s v="7"/>
    <m/>
    <s v="M"/>
    <s v="0"/>
    <s v="0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s v="SMALL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s v="SMALL"/>
    <s v="50k - 200k"/>
    <s v="College Station-Bryan, TX"/>
    <n v="17134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s v="MEDIUM"/>
    <s v="200k - 1m"/>
    <s v="Laredo, TX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s v="MEDIUM"/>
    <s v="200k - 1m"/>
    <s v="Laredo, TX"/>
    <n v="235730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s v="MEDIUM"/>
    <s v="200k - 1m"/>
    <s v="Laredo, TX"/>
    <n v="235730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s v="MEDIUM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s v="LARGE"/>
    <s v="Over 1m"/>
    <s v="Houston, TX"/>
    <n v="494433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s v="LARGE"/>
    <s v="Over 1m"/>
    <s v="Houston, TX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s v="LARGE"/>
    <s v="Over 1m"/>
    <s v="Houston, TX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s v="MEDIUM"/>
    <s v="200k - 1m"/>
    <s v="El Paso, TX-NM"/>
    <n v="80308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s v="MEDIUM"/>
    <s v="200k - 1m"/>
    <s v="El Paso, TX-NM"/>
    <n v="80308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s v="MEDIUM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s v="MEDIUM"/>
    <s v="200k - 1m"/>
    <s v="El Paso, TX-NM"/>
    <n v="80308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s v="MEDIUM"/>
    <s v="200k - 1m"/>
    <s v="El Paso, TX-NM"/>
    <n v="803086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s v="MEDIUM"/>
    <s v="200k - 1m"/>
    <s v="El Paso, TX-NM"/>
    <n v="80308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s v="LARGE"/>
    <s v="Over 1m"/>
    <s v="Houston, TX"/>
    <n v="4944332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s v="LARGE"/>
    <s v="Over 1m"/>
    <s v="Houston, TX"/>
    <n v="494433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s v="LARGE"/>
    <s v="Over 1m"/>
    <s v="Houston, TX"/>
    <n v="4944332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s v="LARGE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s v="LARGE"/>
    <s v="Over 1m"/>
    <s v="Houston, TX"/>
    <n v="494433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s v="LARGE"/>
    <s v="Over 1m"/>
    <s v="Houston, TX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s v="LARGE"/>
    <s v="Over 1m"/>
    <s v="Houston, TX"/>
    <n v="494433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n v="0"/>
    <n v="480130"/>
    <s v="LARGE"/>
    <s v="Over 1m"/>
    <s v="Houston, TX"/>
    <n v="494433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n v="0"/>
    <n v="480130"/>
    <s v="LARGE"/>
    <s v="Over 1m"/>
    <s v="Houston, TX"/>
    <n v="494433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s v="LARGE"/>
    <s v="Over 1m"/>
    <s v="Houston, TX"/>
    <n v="4944332"/>
    <s v="11200"/>
    <s v="  "/>
    <m/>
    <s v="N"/>
    <s v="1122"/>
    <x v="0"/>
    <n v="11"/>
    <s v="Bus"/>
    <s v="22"/>
    <s v="112"/>
    <s v="Acquisition"/>
    <s v="06"/>
    <s v="Elevated Structures"/>
    <m/>
    <x v="0"/>
    <n v="1"/>
    <s v="Capital"/>
    <s v="1"/>
    <m/>
    <s v="2"/>
    <m/>
    <s v="2"/>
    <s v="0"/>
    <s v="6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n v="0"/>
    <n v="480130"/>
    <s v="LARGE"/>
    <s v="Over 1m"/>
    <s v="Houston, TX"/>
    <n v="494433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s v="LARGE"/>
    <s v="Over 1m"/>
    <s v="Houston, TX"/>
    <n v="4944332"/>
    <s v="11200"/>
    <s v="  "/>
    <m/>
    <s v="N"/>
    <s v="1121"/>
    <x v="0"/>
    <n v="11"/>
    <s v="Bus"/>
    <s v="21"/>
    <s v="112"/>
    <s v="Engineering and Design"/>
    <s v="06"/>
    <s v="Elevated Structures"/>
    <m/>
    <x v="0"/>
    <n v="1"/>
    <s v="Capital"/>
    <s v="1"/>
    <m/>
    <s v="2"/>
    <m/>
    <s v="1"/>
    <s v="0"/>
    <s v="6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s v="LARGE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s v="LARGE"/>
    <s v="Over 1m"/>
    <s v="Houston, TX"/>
    <n v="494433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s v="LARGE"/>
    <s v="Over 1m"/>
    <s v="Houston, TX"/>
    <n v="494433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22"/>
    <n v="90"/>
    <x v="49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s v="SMALL"/>
    <s v="50k - 200k"/>
    <s v="San Marcos, TX"/>
    <n v="5282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122"/>
    <n v="90"/>
    <x v="49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s v="SMALL"/>
    <s v="50k - 200k"/>
    <s v="San Marcos, TX"/>
    <n v="5282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90Y122"/>
    <n v="90"/>
    <x v="49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s v="SMALL"/>
    <s v="50k - 200k"/>
    <s v="San Marcos, TX"/>
    <n v="5282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s v="SMALL"/>
    <s v="50k - 200k"/>
    <s v="San Angelo, TX"/>
    <n v="92984"/>
    <s v="11400"/>
    <s v="  "/>
    <m/>
    <s v="N"/>
    <s v="1146"/>
    <x v="5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s v="SMALL"/>
    <s v="50k - 200k"/>
    <s v="San Angelo, TX"/>
    <n v="92984"/>
    <s v="11400"/>
    <s v="  "/>
    <m/>
    <s v="N"/>
    <s v="1146"/>
    <x v="5"/>
    <n v="11"/>
    <s v="Bus"/>
    <s v="46"/>
    <s v="114"/>
    <s v="Lease"/>
    <s v="05"/>
    <s v="Yards &amp; Shops"/>
    <m/>
    <x v="0"/>
    <n v="1"/>
    <s v="Capital"/>
    <s v="1"/>
    <m/>
    <s v="4"/>
    <m/>
    <s v="6"/>
    <s v="0"/>
    <s v="5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s v="SMALL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s v="SMALL"/>
    <s v="50k - 200k"/>
    <s v="San Angelo, TX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s v="SMALL"/>
    <s v="50k - 200k"/>
    <s v="San Angelo, TX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s v="SMALL"/>
    <s v="50k - 200k"/>
    <s v="San Angelo, TX"/>
    <n v="9298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s v="MEDIUM"/>
    <s v="200k - 1m"/>
    <s v="Laredo, TX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s v="MEDIUM"/>
    <s v="200k - 1m"/>
    <s v="Laredo, TX"/>
    <n v="23573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s v="MEDIUM"/>
    <s v="200k - 1m"/>
    <s v="Laredo, TX"/>
    <n v="23573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s v="MEDIUM"/>
    <s v="200k - 1m"/>
    <s v="Laredo, TX"/>
    <n v="235730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s v="MEDIUM"/>
    <s v="200k - 1m"/>
    <s v="Laredo, TX"/>
    <n v="235730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s v="MEDIUM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25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n v="0"/>
    <n v="480000"/>
    <s v="STATE"/>
    <s v="Under 50k"/>
    <s v="TEXAS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90Y125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5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n v="1464383"/>
    <n v="480000"/>
    <s v="STATE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26"/>
    <n v="90"/>
    <x v="49"/>
    <s v="49 USC 5307 - Urbanized Area Formula (FY2006 forward)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s v="MEDIUM"/>
    <s v="200k - 1m"/>
    <s v="Denton-Lewisville, TX"/>
    <n v="366174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s v="MEDIUM"/>
    <s v="200k - 1m"/>
    <s v="Denton-Lewisville, TX"/>
    <n v="36617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s v="MEDIUM"/>
    <s v="200k - 1m"/>
    <s v="Denton-Lewisville, TX"/>
    <n v="366174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s v="MEDIUM"/>
    <s v="200k - 1m"/>
    <s v="Denton-Lewisville, TX"/>
    <n v="36617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s v="MEDIUM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s v="MEDIUM"/>
    <s v="200k - 1m"/>
    <s v="Denton-Lewisville, TX"/>
    <n v="36617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s v="MEDIUM"/>
    <s v="200k - 1m"/>
    <s v="Killeen, TX"/>
    <n v="21763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s v="MEDIUM"/>
    <s v="200k - 1m"/>
    <s v="Killeen, TX"/>
    <n v="21763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s v="MEDIUM"/>
    <s v="200k - 1m"/>
    <s v="Killeen, TX"/>
    <n v="21763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s v="MEDIUM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s v="MEDIUM"/>
    <s v="200k - 1m"/>
    <s v="Killeen, TX"/>
    <n v="21763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s v="LARGE"/>
    <s v="Over 1m"/>
    <s v="San Antonio, TX"/>
    <n v="175821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s v="LARGE"/>
    <s v="Over 1m"/>
    <s v="San Antonio, TX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s v="LARGE"/>
    <s v="Over 1m"/>
    <s v="San Antonio, TX"/>
    <n v="1758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s v="MEDIUM"/>
    <s v="200k - 1m"/>
    <s v="El Paso, TX-NM"/>
    <n v="80308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s v="MEDIUM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s v="MEDIUM"/>
    <s v="200k - 1m"/>
    <s v="El Paso, TX-NM"/>
    <n v="80308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s v="MEDIUM"/>
    <s v="200k - 1m"/>
    <s v="El Paso, TX-NM"/>
    <n v="803086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s v="MEDIUM"/>
    <s v="200k - 1m"/>
    <s v="El Paso, TX-NM"/>
    <n v="80308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90Y131"/>
    <n v="90"/>
    <x v="49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s v="LARGE"/>
    <s v="Over 1m"/>
    <s v="Austin, TX"/>
    <n v="136241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31"/>
    <n v="90"/>
    <x v="49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s v="LARGE"/>
    <s v="Over 1m"/>
    <s v="Austin, TX"/>
    <n v="136241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132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s v="STATE"/>
    <s v="Under 50k"/>
    <s v="TEXAS GOV APP"/>
    <n v="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32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2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s v="STATE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s v="SMALL"/>
    <s v="50k - 200k"/>
    <s v="Abilene, TX"/>
    <n v="110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s v="SMALL"/>
    <s v="50k - 200k"/>
    <s v="Abilene, TX"/>
    <n v="11042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s v="SMALL"/>
    <s v="50k - 200k"/>
    <s v="Abilene, TX"/>
    <n v="11042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s v="SMALL"/>
    <s v="50k - 200k"/>
    <s v="Abilene, TX"/>
    <n v="11042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s v="STATE"/>
    <s v="Under 50k"/>
    <s v="TEXAS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s v="STATE"/>
    <s v="Under 50k"/>
    <s v="TEXAS GOV APP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s v="STATE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s v="STATE"/>
    <s v="Under 50k"/>
    <s v="TEXAS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s v="MEDIUM"/>
    <s v="200k - 1m"/>
    <s v="Denton-Lewisville, TX"/>
    <n v="366174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s v="MEDIUM"/>
    <s v="200k - 1m"/>
    <s v="Denton-Lewisville, TX"/>
    <n v="366174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s v="MEDIUM"/>
    <s v="200k - 1m"/>
    <s v="Denton-Lewisville, TX"/>
    <n v="36617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s v="MEDIUM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s v="MEDIUM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s v="MEDIUM"/>
    <s v="200k - 1m"/>
    <s v="Denton-Lewisville, TX"/>
    <n v="36617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s v="MEDIUM"/>
    <s v="200k - 1m"/>
    <s v="Denton-Lewisville, TX"/>
    <n v="36617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s v="MEDIUM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s v="MEDIUM"/>
    <s v="200k - 1m"/>
    <s v="Denton-Lewisville, TX"/>
    <n v="36617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s v="MEDIUM"/>
    <s v="200k - 1m"/>
    <s v="Denton-Lewisville, TX"/>
    <n v="36617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s v="SMALL"/>
    <s v="50k - 200k"/>
    <s v="Odessa, TX"/>
    <n v="12640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s v="SMALL"/>
    <s v="50k - 200k"/>
    <s v="Odessa, TX"/>
    <n v="12640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s v="SMALL"/>
    <s v="50k - 200k"/>
    <s v="Odessa, TX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s v="SMALL"/>
    <s v="50k - 200k"/>
    <s v="Odessa, TX"/>
    <n v="12640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s v="LARGE"/>
    <s v="Over 1m"/>
    <s v="Dallas-Fort Worth-Arlington, TX"/>
    <n v="5121892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s v="LARGE"/>
    <s v="Over 1m"/>
    <s v="Dallas-Fort Worth-Arlington, TX"/>
    <n v="5121892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s v="LARGE"/>
    <s v="Over 1m"/>
    <s v="Dallas-Fort Worth-Arlington, TX"/>
    <n v="5121892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s v="LARGE"/>
    <s v="Over 1m"/>
    <s v="Dallas-Fort Worth-Arlington, TX"/>
    <n v="512189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138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s v="LARGE"/>
    <s v="Over 1m"/>
    <s v="Dallas-Fort Worth-Arlington, TX"/>
    <n v="512189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38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s v="LARGE"/>
    <s v="Over 1m"/>
    <s v="Dallas-Fort Worth-Arlington, TX"/>
    <n v="512189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s v="LARGE"/>
    <s v="Over 1m"/>
    <s v="Dallas-Fort Worth-Arlington, TX"/>
    <n v="512189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s v="LARGE"/>
    <s v="Over 1m"/>
    <s v="Dallas-Fort Worth-Arlington, TX"/>
    <n v="5121892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s v="SMALL"/>
    <s v="50k - 200k"/>
    <s v="Longview, TX"/>
    <n v="98884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s v="SMALL"/>
    <s v="50k - 200k"/>
    <s v="Longview, TX"/>
    <n v="988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s v="SMALL"/>
    <s v="50k - 200k"/>
    <s v="Longview, TX"/>
    <n v="988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s v="SMALL"/>
    <s v="50k - 200k"/>
    <s v="Longview, TX"/>
    <n v="988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s v="SMALL"/>
    <s v="50k - 200k"/>
    <s v="Longview, TX"/>
    <n v="988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s v="SMALL"/>
    <s v="50k - 200k"/>
    <s v="San Angelo, TX"/>
    <n v="92984"/>
    <s v="11400"/>
    <s v="  "/>
    <m/>
    <s v="N"/>
    <s v="1146"/>
    <x v="5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s v="SMALL"/>
    <s v="50k - 200k"/>
    <s v="San Angelo, TX"/>
    <n v="92984"/>
    <s v="11400"/>
    <s v="  "/>
    <m/>
    <s v="N"/>
    <s v="1146"/>
    <x v="5"/>
    <n v="11"/>
    <s v="Bus"/>
    <s v="46"/>
    <s v="114"/>
    <s v="Lease"/>
    <s v="05"/>
    <s v="Yards &amp; Shops"/>
    <m/>
    <x v="0"/>
    <n v="1"/>
    <s v="Capital"/>
    <s v="1"/>
    <m/>
    <s v="4"/>
    <m/>
    <s v="6"/>
    <s v="0"/>
    <s v="5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s v="SMALL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s v="SMALL"/>
    <s v="50k - 200k"/>
    <s v="San Angelo, TX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s v="SMALL"/>
    <s v="50k - 200k"/>
    <s v="San Angelo, TX"/>
    <n v="92984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s v="SMALL"/>
    <s v="50k - 200k"/>
    <s v="San Angelo, TX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s v="SMALL"/>
    <s v="50k - 200k"/>
    <s v="San Angelo, TX"/>
    <n v="929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s v="MEDIUM"/>
    <s v="200k - 1m"/>
    <s v="Brownsville, TX"/>
    <n v="217585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s v="MEDIUM"/>
    <s v="200k - 1m"/>
    <s v="Brownsville, TX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s v="MEDIUM"/>
    <s v="200k - 1m"/>
    <s v="Brownsville, TX"/>
    <n v="21758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s v="MEDIUM"/>
    <s v="200k - 1m"/>
    <s v="Brownsville, TX"/>
    <n v="21758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s v="LARGE"/>
    <s v="Over 1m"/>
    <s v="Dallas-Fort Worth-Arlington, TX"/>
    <n v="5121892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s v="LARGE"/>
    <s v="Over 1m"/>
    <s v="Dallas-Fort Worth-Arlington, TX"/>
    <n v="5121892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s v="LARGE"/>
    <s v="Over 1m"/>
    <s v="Dallas-Fort Worth-Arlington, TX"/>
    <n v="5121892"/>
    <s v="12100"/>
    <s v="DF"/>
    <s v="DIESEL"/>
    <s v="N"/>
    <s v="1213"/>
    <x v="4"/>
    <n v="12"/>
    <s v="Fixed Guideway"/>
    <s v="13"/>
    <s v="121"/>
    <s v="Purchase - Expansion"/>
    <s v="24"/>
    <s v="Commuter Locomotive Diesel"/>
    <s v="Commuter Rail Car Trailer"/>
    <x v="0"/>
    <n v="1"/>
    <s v="Capital"/>
    <s v="2"/>
    <m/>
    <s v="1"/>
    <m/>
    <s v="3"/>
    <s v="2"/>
    <s v="4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n v="0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1"/>
    <s v="3rd party Contract"/>
    <m/>
    <x v="0"/>
    <n v="1"/>
    <s v="Capital"/>
    <s v="1"/>
    <m/>
    <s v="7"/>
    <m/>
    <s v="1"/>
    <s v="0"/>
    <s v="1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n v="0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n v="0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n v="0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n v="0"/>
    <n v="480130"/>
    <s v="LARGE"/>
    <s v="Over 1m"/>
    <s v="Houston, TX"/>
    <n v="4944332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s v="LARGE"/>
    <s v="Over 1m"/>
    <s v="Houston, TX"/>
    <n v="4944332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s v="LARGE"/>
    <s v="Over 1m"/>
    <s v="Houston, TX"/>
    <n v="4944332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s v="LARGE"/>
    <s v="Over 1m"/>
    <s v="Houston, TX"/>
    <n v="4944332"/>
    <s v="11200"/>
    <s v="  "/>
    <m/>
    <s v="N"/>
    <s v="1123"/>
    <x v="0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s v="LARGE"/>
    <s v="Over 1m"/>
    <s v="Houston, TX"/>
    <n v="4944332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s v="LARGE"/>
    <s v="Over 1m"/>
    <s v="Houston, TX"/>
    <n v="4944332"/>
    <s v="11700"/>
    <s v="  "/>
    <m/>
    <s v="N"/>
    <s v="1175"/>
    <x v="0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TX95X079"/>
    <n v="95"/>
    <x v="49"/>
    <s v="49 USC 5307 - Urbanized Area Formula (FHWA xfer FY 2007 fwd)"/>
    <n v="5307"/>
    <x v="6"/>
    <m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s v="MEDIUM"/>
    <s v="200k - 1m"/>
    <s v="Denton-Lewisville, TX"/>
    <n v="366174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s v="LARGE"/>
    <s v="Over 1m"/>
    <s v="Houston, TX"/>
    <n v="4944332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s v="LARGE"/>
    <s v="Over 1m"/>
    <s v="Houston, TX"/>
    <n v="4944332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s v="LARGE"/>
    <s v="Over 1m"/>
    <s v="Houston, TX"/>
    <n v="4944332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s v="LARGE"/>
    <s v="Over 1m"/>
    <s v="Houston, TX"/>
    <n v="4944332"/>
    <s v="11700"/>
    <s v="  "/>
    <m/>
    <s v="N"/>
    <s v="1175"/>
    <x v="0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TX95X081"/>
    <n v="95"/>
    <x v="49"/>
    <s v="49 USC 5307 - Urbanized Area Formula (FHWA xfer FY 2007 fwd)"/>
    <n v="5307"/>
    <x v="6"/>
    <m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s v="SMALL"/>
    <s v="50k - 200k"/>
    <s v="Lake Jackson-Angleton, TX"/>
    <n v="74830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TX95X082"/>
    <n v="95"/>
    <x v="49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s v="MEDIUM"/>
    <s v="200k - 1m"/>
    <s v="Killeen, TX"/>
    <n v="21763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95X082"/>
    <n v="95"/>
    <x v="49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s v="MEDIUM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5X083"/>
    <n v="95"/>
    <x v="49"/>
    <s v="49 USC 5307 - Urbanized Area Formula (FHWA xfer FY 2007 fwd)"/>
    <n v="5307"/>
    <x v="6"/>
    <m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s v="MEDIUM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TX95X084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s v="MEDIUM"/>
    <s v="200k - 1m"/>
    <s v="El Paso, TX-NM"/>
    <n v="80308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X95X090"/>
    <n v="95"/>
    <x v="49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s v="SMALL"/>
    <s v="50k - 200k"/>
    <s v="San Marcos, TX"/>
    <n v="5282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95X090"/>
    <n v="95"/>
    <x v="49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s v="SMALL"/>
    <s v="50k - 200k"/>
    <s v="San Marcos, TX"/>
    <n v="52826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95X091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s v="MEDIUM"/>
    <s v="200k - 1m"/>
    <s v="El Paso, TX-NM"/>
    <n v="80308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s v="LARGE"/>
    <s v="Over 1m"/>
    <s v="San Antonio, TX"/>
    <n v="1758210"/>
    <s v="11300"/>
    <s v="  "/>
    <m/>
    <s v="N"/>
    <s v="1131"/>
    <x v="0"/>
    <n v="11"/>
    <s v="Bus"/>
    <s v="31"/>
    <s v="113"/>
    <s v="Engineering and Design"/>
    <s v="20"/>
    <s v="Miscellaneous"/>
    <m/>
    <x v="0"/>
    <n v="1"/>
    <s v="Capital"/>
    <s v="1"/>
    <m/>
    <s v="3"/>
    <m/>
    <s v="1"/>
    <s v="2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s v="LARGE"/>
    <s v="Over 1m"/>
    <s v="San Antonio, TX"/>
    <n v="1758210"/>
    <s v="1130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s v="LARGE"/>
    <s v="Over 1m"/>
    <s v="San Antonio, TX"/>
    <n v="1758210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s v="LARGE"/>
    <s v="Over 1m"/>
    <s v="San Antonio, TX"/>
    <n v="175821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s v="LARGE"/>
    <s v="Over 1m"/>
    <s v="San Antonio, TX"/>
    <n v="1758210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TX95X094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s v="MEDIUM"/>
    <s v="200k - 1m"/>
    <s v="El Paso, TX-NM"/>
    <n v="803086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95X094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s v="MEDIUM"/>
    <s v="200k - 1m"/>
    <s v="El Paso, TX-NM"/>
    <n v="80308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UT030059"/>
    <n v="3"/>
    <x v="50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s v="MEDIUM"/>
    <s v="200k - 1m"/>
    <s v="Provo-Orem, UT"/>
    <n v="482819"/>
    <s v="14004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UT030059"/>
    <n v="3"/>
    <x v="50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s v="MEDIUM"/>
    <s v="200k - 1m"/>
    <s v="Provo-Orem, UT"/>
    <n v="482819"/>
    <s v="14006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UT030059"/>
    <n v="3"/>
    <x v="50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s v="MEDIUM"/>
    <s v="200k - 1m"/>
    <s v="Provo-Orem, UT"/>
    <n v="482819"/>
    <s v="14008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s v="LARGE"/>
    <s v="Over 1m"/>
    <s v="Salt Lake City-West Valley City, UT"/>
    <n v="102124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s v="LARGE"/>
    <s v="Over 1m"/>
    <s v="Salt Lake City-West Valley City, UT"/>
    <n v="102124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s v="LARGE"/>
    <s v="Over 1m"/>
    <s v="Salt Lake City-West Valley City, UT"/>
    <n v="1021243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s v="LARGE"/>
    <s v="Over 1m"/>
    <s v="Salt Lake City-West Valley City, UT"/>
    <n v="1021243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s v="LARGE"/>
    <s v="Over 1m"/>
    <s v="Salt Lake City-West Valley City, UT"/>
    <n v="1021243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s v="LARGE"/>
    <s v="Over 1m"/>
    <s v="Salt Lake City-West Valley City, UT"/>
    <n v="10212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s v="LARGE"/>
    <s v="Over 1m"/>
    <s v="Salt Lake City-West Valley City, UT"/>
    <n v="10212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s v="LARGE"/>
    <s v="Over 1m"/>
    <s v="Salt Lake City-West Valley City, UT"/>
    <n v="1021243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s v="MEDIUM"/>
    <s v="200k - 1m"/>
    <s v="Provo-Orem, UT"/>
    <n v="4828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s v="MEDIUM"/>
    <s v="200k - 1m"/>
    <s v="Provo-Orem, UT"/>
    <n v="482819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s v="MEDIUM"/>
    <s v="200k - 1m"/>
    <s v="Provo-Orem, UT"/>
    <n v="482819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s v="MEDIUM"/>
    <s v="200k - 1m"/>
    <s v="Provo-Orem, UT"/>
    <n v="482819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s v="MEDIUM"/>
    <s v="200k - 1m"/>
    <s v="Provo-Orem, UT"/>
    <n v="4828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s v="MEDIUM"/>
    <s v="200k - 1m"/>
    <s v="Provo-Orem, UT"/>
    <n v="482819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s v="MEDIUM"/>
    <s v="200k - 1m"/>
    <s v="Ogden-Layton, UT"/>
    <n v="54602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s v="MEDIUM"/>
    <s v="200k - 1m"/>
    <s v="Ogden-Layton, UT"/>
    <n v="546026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s v="MEDIUM"/>
    <s v="200k - 1m"/>
    <s v="Ogden-Layton, UT"/>
    <n v="546026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s v="MEDIUM"/>
    <s v="200k - 1m"/>
    <s v="Ogden-Layton, UT"/>
    <n v="546026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s v="MEDIUM"/>
    <s v="200k - 1m"/>
    <s v="Ogden-Layton, UT"/>
    <n v="546026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s v="MEDIUM"/>
    <s v="200k - 1m"/>
    <s v="Ogden-Layton, UT"/>
    <n v="546026"/>
    <s v="111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s v="MEDIUM"/>
    <s v="200k - 1m"/>
    <s v="Ogden-Layton, UT"/>
    <n v="54602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s v="MEDIUM"/>
    <s v="200k - 1m"/>
    <s v="Ogden-Layton, UT"/>
    <n v="546026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s v="STATE"/>
    <s v="Under 50k"/>
    <s v="UTAH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s v="STATE"/>
    <s v="Under 50k"/>
    <s v="UTAH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s v="STATE"/>
    <s v="Under 50k"/>
    <s v="UTAH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s v="STATE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s v="SMALL"/>
    <s v="50k - 200k"/>
    <s v="Logan, UT"/>
    <n v="9498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s v="SMALL"/>
    <s v="50k - 200k"/>
    <s v="Logan, UT"/>
    <n v="949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s v="SMALL"/>
    <s v="50k - 200k"/>
    <s v="St. George, UT"/>
    <n v="983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s v="SMALL"/>
    <s v="50k - 200k"/>
    <s v="St. George, UT"/>
    <n v="983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s v="SMALL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s v="STATE"/>
    <s v="Under 50k"/>
    <s v="UTAH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s v="STATE"/>
    <s v="Under 50k"/>
    <s v="UTAH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s v="STATE"/>
    <s v="Under 50k"/>
    <s v="UTAH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s v="STATE"/>
    <s v="Under 50k"/>
    <s v="UTAH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s v="STATE"/>
    <s v="Under 50k"/>
    <s v="UTAH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s v="STATE"/>
    <s v="Under 50k"/>
    <s v="UTAH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s v="STATE"/>
    <s v="Under 50k"/>
    <s v="UTAH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s v="STATE"/>
    <s v="Under 50k"/>
    <s v="UTAH GOV APP"/>
    <n v="0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s v="STATE"/>
    <s v="Under 50k"/>
    <s v="UTAH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s v="STATE"/>
    <s v="Under 50k"/>
    <s v="UTAH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s v="STATE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s v="STATE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s v="STATE"/>
    <s v="Under 50k"/>
    <s v="UTAH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UT18X908"/>
    <n v="18"/>
    <x v="50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s v="STATE"/>
    <s v="Under 50k"/>
    <s v="UTAH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18X908"/>
    <n v="18"/>
    <x v="50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s v="STATE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340002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s v="STATE"/>
    <s v="Under 50k"/>
    <s v="UTAH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UT340002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s v="STATE"/>
    <s v="Under 50k"/>
    <s v="UTAH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UT340002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s v="STATE"/>
    <s v="Under 50k"/>
    <s v="UTAH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340003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s v="STATE"/>
    <s v="Under 50k"/>
    <s v="UTAH GOV APP"/>
    <n v="0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UT340003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s v="SMALL"/>
    <s v="50k - 200k"/>
    <s v="Logan, UT"/>
    <n v="9498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UT340004"/>
    <n v="34"/>
    <x v="50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s v="LARGE"/>
    <s v="Over 1m"/>
    <s v="Salt Lake City-West Valley City, UT"/>
    <n v="1021243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UT340004"/>
    <n v="34"/>
    <x v="50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s v="MEDIUM"/>
    <s v="200k - 1m"/>
    <s v="Provo-Orem, UT"/>
    <n v="482819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UT340004"/>
    <n v="34"/>
    <x v="50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s v="MEDIUM"/>
    <s v="200k - 1m"/>
    <s v="Ogden-Layton, UT"/>
    <n v="546026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UT85X001"/>
    <n v="85"/>
    <x v="50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n v="95999"/>
    <n v="490000"/>
    <s v="STATE"/>
    <s v="Under 50k"/>
    <s v="UTAH GOV APP"/>
    <n v="0"/>
    <s v="11400"/>
    <s v="  "/>
    <m/>
    <s v="N"/>
    <s v="1143"/>
    <x v="5"/>
    <n v="11"/>
    <s v="Bus"/>
    <s v="43"/>
    <s v="114"/>
    <s v="Construction"/>
    <s v="42"/>
    <s v="Excl Bicycles Facility"/>
    <m/>
    <x v="0"/>
    <n v="1"/>
    <s v="Capital"/>
    <s v="1"/>
    <m/>
    <s v="4"/>
    <m/>
    <s v="3"/>
    <s v="4"/>
    <s v="2"/>
  </r>
  <r>
    <s v="UT85X001"/>
    <n v="85"/>
    <x v="50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n v="235885"/>
    <n v="490000"/>
    <s v="STATE"/>
    <s v="Under 50k"/>
    <s v="UTAH GOV APP"/>
    <n v="0"/>
    <s v="11400"/>
    <s v="  "/>
    <m/>
    <s v="N"/>
    <s v="1143"/>
    <x v="5"/>
    <n v="11"/>
    <s v="Bus"/>
    <s v="43"/>
    <s v="114"/>
    <s v="Construction"/>
    <s v="42"/>
    <s v="Excl Bicycles Facility"/>
    <m/>
    <x v="0"/>
    <n v="1"/>
    <s v="Capital"/>
    <s v="1"/>
    <m/>
    <s v="4"/>
    <m/>
    <s v="3"/>
    <s v="4"/>
    <s v="2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n v="0"/>
    <n v="493690"/>
    <s v="SMALL"/>
    <s v="50k - 200k"/>
    <s v="St. George, UT"/>
    <n v="9837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s v="SMALL"/>
    <s v="50k - 200k"/>
    <s v="St. George, UT"/>
    <n v="9837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s v="SMALL"/>
    <s v="50k - 200k"/>
    <s v="St. George, UT"/>
    <n v="983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s v="SMALL"/>
    <s v="50k - 200k"/>
    <s v="St. George, UT"/>
    <n v="9837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s v="SMALL"/>
    <s v="50k - 200k"/>
    <s v="St. George, UT"/>
    <n v="9837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n v="0"/>
    <n v="493690"/>
    <s v="SMALL"/>
    <s v="50k - 200k"/>
    <s v="St. George, UT"/>
    <n v="98370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s v="SMALL"/>
    <s v="50k - 200k"/>
    <s v="St. George, UT"/>
    <n v="983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s v="SMALL"/>
    <s v="50k - 200k"/>
    <s v="St. George, UT"/>
    <n v="983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n v="0"/>
    <n v="493690"/>
    <s v="SMALL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n v="0"/>
    <n v="493690"/>
    <s v="SMALL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s v="SMALL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s v="SMALL"/>
    <s v="50k - 200k"/>
    <s v="St. George, UT"/>
    <n v="9837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s v="SMALL"/>
    <s v="50k - 200k"/>
    <s v="Logan, UT"/>
    <n v="94983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s v="SMALL"/>
    <s v="50k - 200k"/>
    <s v="Logan, UT"/>
    <n v="94983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s v="SMALL"/>
    <s v="50k - 200k"/>
    <s v="Logan, UT"/>
    <n v="94983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s v="SMALL"/>
    <s v="50k - 200k"/>
    <s v="Logan, UT"/>
    <n v="949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s v="SMALL"/>
    <s v="50k - 200k"/>
    <s v="Logan, UT"/>
    <n v="949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s v="SMALL"/>
    <s v="50k - 200k"/>
    <s v="Logan, UT"/>
    <n v="94983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s v="LARGE"/>
    <s v="Over 1m"/>
    <s v="Salt Lake City-West Valley City, UT"/>
    <n v="102124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s v="MEDIUM"/>
    <s v="200k - 1m"/>
    <s v="Provo-Orem, UT"/>
    <n v="4828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s v="MEDIUM"/>
    <s v="200k - 1m"/>
    <s v="Ogden-Layton, UT"/>
    <n v="54602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s v="LARGE"/>
    <s v="Over 1m"/>
    <s v="Salt Lake City-West Valley City, UT"/>
    <n v="102124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s v="MEDIUM"/>
    <s v="200k - 1m"/>
    <s v="Provo-Orem, UT"/>
    <n v="482819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s v="MEDIUM"/>
    <s v="200k - 1m"/>
    <s v="Ogden-Layton, UT"/>
    <n v="54602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s v="LARGE"/>
    <s v="Over 1m"/>
    <s v="Salt Lake City-West Valley City, UT"/>
    <n v="1021243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s v="MEDIUM"/>
    <s v="200k - 1m"/>
    <s v="Provo-Orem, UT"/>
    <n v="48281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s v="MEDIUM"/>
    <s v="200k - 1m"/>
    <s v="Ogden-Layton, UT"/>
    <n v="546026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s v="LARGE"/>
    <s v="Over 1m"/>
    <s v="Salt Lake City-West Valley City, UT"/>
    <n v="1021243"/>
    <s v="12900"/>
    <s v="  "/>
    <m/>
    <s v="N"/>
    <s v="1292"/>
    <x v="4"/>
    <n v="12"/>
    <s v="Fixed Guideway"/>
    <s v="92"/>
    <s v="129"/>
    <s v="Acquisition"/>
    <s v="02"/>
    <s v="Bus Shelters"/>
    <m/>
    <x v="0"/>
    <n v="1"/>
    <s v="Capital"/>
    <s v="2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s v="MEDIUM"/>
    <s v="200k - 1m"/>
    <s v="Provo-Orem, UT"/>
    <n v="482819"/>
    <s v="12900"/>
    <s v="  "/>
    <m/>
    <s v="N"/>
    <s v="1292"/>
    <x v="4"/>
    <n v="12"/>
    <s v="Fixed Guideway"/>
    <s v="92"/>
    <s v="129"/>
    <s v="Acquisition"/>
    <s v="02"/>
    <s v="Bus Shelters"/>
    <m/>
    <x v="0"/>
    <n v="1"/>
    <s v="Capital"/>
    <s v="2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s v="MEDIUM"/>
    <s v="200k - 1m"/>
    <s v="Ogden-Layton, UT"/>
    <n v="546026"/>
    <s v="12900"/>
    <s v="  "/>
    <m/>
    <s v="N"/>
    <s v="1292"/>
    <x v="4"/>
    <n v="12"/>
    <s v="Fixed Guideway"/>
    <s v="92"/>
    <s v="129"/>
    <s v="Acquisition"/>
    <s v="02"/>
    <s v="Bus Shelters"/>
    <m/>
    <x v="0"/>
    <n v="1"/>
    <s v="Capital"/>
    <s v="2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s v="LARGE"/>
    <s v="Over 1m"/>
    <s v="Salt Lake City-West Valley City, UT"/>
    <n v="102124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s v="MEDIUM"/>
    <s v="200k - 1m"/>
    <s v="Provo-Orem, UT"/>
    <n v="4828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s v="MEDIUM"/>
    <s v="200k - 1m"/>
    <s v="Ogden-Layton, UT"/>
    <n v="546026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s v="LARGE"/>
    <s v="Over 1m"/>
    <s v="Salt Lake City-West Valley City, UT"/>
    <n v="102124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s v="MEDIUM"/>
    <s v="200k - 1m"/>
    <s v="Provo-Orem, UT"/>
    <n v="4828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s v="MEDIUM"/>
    <s v="200k - 1m"/>
    <s v="Ogden-Layton, UT"/>
    <n v="54602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s v="LARGE"/>
    <s v="Over 1m"/>
    <s v="Salt Lake City-West Valley City, UT"/>
    <n v="102124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s v="MEDIUM"/>
    <s v="200k - 1m"/>
    <s v="Provo-Orem, UT"/>
    <n v="4828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s v="MEDIUM"/>
    <s v="200k - 1m"/>
    <s v="Ogden-Layton, UT"/>
    <n v="54602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s v="LARGE"/>
    <s v="Over 1m"/>
    <s v="Salt Lake City-West Valley City, UT"/>
    <n v="1021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s v="MEDIUM"/>
    <s v="200k - 1m"/>
    <s v="Provo-Orem, UT"/>
    <n v="4828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s v="MEDIUM"/>
    <s v="200k - 1m"/>
    <s v="Ogden-Layton, UT"/>
    <n v="54602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s v="LARGE"/>
    <s v="Over 1m"/>
    <s v="Salt Lake City-West Valley City, UT"/>
    <n v="102124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s v="MEDIUM"/>
    <s v="200k - 1m"/>
    <s v="Provo-Orem, UT"/>
    <n v="4828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s v="MEDIUM"/>
    <s v="200k - 1m"/>
    <s v="Ogden-Layton, UT"/>
    <n v="54602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UT95X008"/>
    <n v="95"/>
    <x v="50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s v="LARGE"/>
    <s v="Over 1m"/>
    <s v="Salt Lake City-West Valley City, UT"/>
    <n v="102124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UT95X008"/>
    <n v="95"/>
    <x v="50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s v="MEDIUM"/>
    <s v="200k - 1m"/>
    <s v="Provo-Orem, UT"/>
    <n v="4828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UT95X008"/>
    <n v="95"/>
    <x v="50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s v="MEDIUM"/>
    <s v="200k - 1m"/>
    <s v="Provo-Orem, UT"/>
    <n v="4828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UT95X008"/>
    <n v="95"/>
    <x v="50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s v="MEDIUM"/>
    <s v="200k - 1m"/>
    <s v="Ogden-Layton, UT"/>
    <n v="54602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010002"/>
    <n v="1"/>
    <x v="7"/>
    <s v="49 USC 5335 - National Transit Database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s v="STATE"/>
    <s v="Under 50k"/>
    <s v="VIRGINIA GOV APP"/>
    <n v="0"/>
    <s v="510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016002"/>
    <n v="1"/>
    <x v="7"/>
    <s v="49 USC 5335 - National Transit Database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s v="LARGE"/>
    <s v="Over 1m"/>
    <s v="Washington, DC-VA-MD"/>
    <n v="4586770"/>
    <s v="14000"/>
    <s v="EP"/>
    <s v="ELECTRIC TRACKLESS TROLLEY"/>
    <s v="N"/>
    <s v="1311"/>
    <x v="7"/>
    <n v="13"/>
    <s v="New Starts"/>
    <s v="11"/>
    <s v="131"/>
    <s v="Engineering and Design"/>
    <s v="21"/>
    <s v="Heavy Rail Cars"/>
    <s v="Heavy Rail Cars"/>
    <x v="0"/>
    <n v="1"/>
    <s v="Capital"/>
    <s v="3"/>
    <m/>
    <s v="1"/>
    <m/>
    <s v="1"/>
    <s v="2"/>
    <s v="1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s v="LARGE"/>
    <s v="Over 1m"/>
    <s v="Washington, DC-VA-MD"/>
    <n v="4586770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s v="LARGE"/>
    <s v="Over 1m"/>
    <s v="Washington, DC-VA-MD"/>
    <n v="4586770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s v="LARGE"/>
    <s v="Over 1m"/>
    <s v="Washington, DC-VA-MD"/>
    <n v="4586770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s v="LARGE"/>
    <s v="Over 1m"/>
    <s v="Washington, DC-VA-MD"/>
    <n v="4586770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s v="LARGE"/>
    <s v="Over 1m"/>
    <s v="Washington, DC-VA-MD"/>
    <n v="4586770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s v="LARGE"/>
    <s v="Over 1m"/>
    <s v="Washington, DC-VA-MD"/>
    <n v="4586770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s v="LARGE"/>
    <s v="Over 1m"/>
    <s v="Washington, DC-VA-MD"/>
    <n v="4586770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s v="LARGE"/>
    <s v="Over 1m"/>
    <s v="Washington, DC-VA-MD"/>
    <n v="4586770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s v="LARGE"/>
    <s v="Over 1m"/>
    <s v="Washington, DC-VA-MD"/>
    <n v="4586770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s v="LARGE"/>
    <s v="Over 1m"/>
    <s v="Virginia Beach, VA"/>
    <n v="1439666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s v="LARGE"/>
    <s v="Over 1m"/>
    <s v="Virginia Beach, VA"/>
    <n v="143966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s v="LARGE"/>
    <s v="Over 1m"/>
    <s v="Virginia Beach, VA"/>
    <n v="1439666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s v="LARGE"/>
    <s v="Over 1m"/>
    <s v="Virginia Beach, VA"/>
    <n v="1439666"/>
    <s v="12400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s v="LARGE"/>
    <s v="Over 1m"/>
    <s v="Virginia Beach, VA"/>
    <n v="1439666"/>
    <s v="11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s v="LARGE"/>
    <s v="Over 1m"/>
    <s v="Virginia Beach, VA"/>
    <n v="1439666"/>
    <s v="12300"/>
    <s v="  "/>
    <m/>
    <s v="N"/>
    <s v="1232"/>
    <x v="4"/>
    <n v="12"/>
    <s v="Fixed Guideway"/>
    <s v="32"/>
    <s v="123"/>
    <s v="Acquisition"/>
    <s v="07"/>
    <s v="Surveillance/Security "/>
    <m/>
    <x v="0"/>
    <n v="1"/>
    <s v="Capital"/>
    <s v="2"/>
    <m/>
    <s v="3"/>
    <m/>
    <s v="2"/>
    <s v="0"/>
    <s v="7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s v="LARGE"/>
    <s v="Over 1m"/>
    <s v="Virginia Beach, VA"/>
    <n v="1439666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s v="STATE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s v="STATE"/>
    <s v="Under 50k"/>
    <s v="VIRGI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s v="STATE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s v="LARGE"/>
    <s v="Over 1m"/>
    <s v="Virginia Beach, VA"/>
    <n v="143966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s v="LARGE"/>
    <s v="Over 1m"/>
    <s v="Virginia Beach, VA"/>
    <n v="143966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s v="LARGE"/>
    <s v="Over 1m"/>
    <s v="Virginia Beach, VA"/>
    <n v="143966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s v="LARGE"/>
    <s v="Over 1m"/>
    <s v="Virginia Beach, VA"/>
    <n v="143966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s v="MEDIUM"/>
    <s v="200k - 1m"/>
    <s v="Richmond, VA"/>
    <n v="9535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s v="MEDIUM"/>
    <s v="200k - 1m"/>
    <s v="Richmond, VA"/>
    <n v="95355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s v="MEDIUM"/>
    <s v="200k - 1m"/>
    <s v="Richmond, VA"/>
    <n v="95355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s v="MEDIUM"/>
    <s v="200k - 1m"/>
    <s v="Richmond, VA"/>
    <n v="95355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s v="MEDIUM"/>
    <s v="200k - 1m"/>
    <s v="Roanoke, VA"/>
    <n v="21011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s v="MEDIUM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s v="SMALL"/>
    <s v="50k - 200k"/>
    <s v="Lynchburg, VA"/>
    <n v="11663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s v="SMALL"/>
    <s v="50k - 200k"/>
    <s v="Lynchburg, VA"/>
    <n v="11663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s v="SMALL"/>
    <s v="50k - 200k"/>
    <s v="Lynchburg, VA"/>
    <n v="1166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s v="SMALL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s v="SMALL"/>
    <s v="50k - 200k"/>
    <s v="Fredericksburg, VA"/>
    <n v="14123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s v="SMALL"/>
    <s v="50k - 200k"/>
    <s v="Fredericksburg, VA"/>
    <n v="141238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s v="SMALL"/>
    <s v="50k - 200k"/>
    <s v="Blacksburg, VA"/>
    <n v="8854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s v="SMALL"/>
    <s v="50k - 200k"/>
    <s v="Blacksburg, VA"/>
    <n v="8854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s v="SMALL"/>
    <s v="50k - 200k"/>
    <s v="Winchester, VA"/>
    <n v="6944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s v="SMALL"/>
    <s v="50k - 200k"/>
    <s v="Harrisonburg, VA"/>
    <n v="6678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s v="SMALL"/>
    <s v="50k - 200k"/>
    <s v="Staunton-Waynesboro, VA"/>
    <n v="5661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n v="0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n v="0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n v="0"/>
    <n v="510000"/>
    <s v="STATE"/>
    <s v="Under 50k"/>
    <s v="VIRGINIA GOV APP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s v="STATE"/>
    <s v="Under 50k"/>
    <s v="VIRGINI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n v="0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n v="0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n v="0"/>
    <n v="510000"/>
    <s v="STATE"/>
    <s v="Under 50k"/>
    <s v="VIRGI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n v="0"/>
    <n v="510000"/>
    <s v="STATE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n v="0"/>
    <n v="510000"/>
    <s v="STATE"/>
    <s v="Under 50k"/>
    <s v="VIRGINI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s v="VIRGI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s v="VIRGI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n v="0"/>
    <n v="510000"/>
    <s v="STATE"/>
    <s v="Under 50k"/>
    <s v="VIRGINIA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n v="0"/>
    <n v="510000"/>
    <s v="STATE"/>
    <s v="Under 50k"/>
    <s v="VIRGIN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n v="0"/>
    <n v="510000"/>
    <s v="STATE"/>
    <s v="Under 50k"/>
    <s v="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n v="0"/>
    <n v="510000"/>
    <s v="STATE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n v="0"/>
    <n v="510000"/>
    <s v="STATE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n v="0"/>
    <n v="510000"/>
    <s v="STATE"/>
    <s v="Under 50k"/>
    <s v="VIRGI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VA18X037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s v="STATE"/>
    <s v="Under 50k"/>
    <s v="VIRGIN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s v="STATE"/>
    <s v="Under 50k"/>
    <s v="VIRGINI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s v="STATE"/>
    <s v="Under 50k"/>
    <s v="VIRGINI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s v="STATE"/>
    <s v="Under 50k"/>
    <s v="VIRGINIA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s v="STATE"/>
    <s v="Under 50k"/>
    <s v="VIRGI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s v="STATE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s v="STATE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s v="STATE"/>
    <s v="Under 50k"/>
    <s v="VIRGINIA GOV APP"/>
    <n v="0"/>
    <s v="11100"/>
    <s v="GA"/>
    <s v="GASOLINE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s v="STATE"/>
    <s v="Under 50k"/>
    <s v="VIRGI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s v="STATE"/>
    <s v="Under 50k"/>
    <s v="VIRGINIA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s v="STATE"/>
    <s v="Under 50k"/>
    <s v="VIRGIN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s v="STATE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s v="STATE"/>
    <s v="Under 50k"/>
    <s v="VIRGI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s v="STATE"/>
    <s v="Under 50k"/>
    <s v="VIRGI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s v="STATE"/>
    <s v="Under 50k"/>
    <s v="VIRGINIA GOV APP"/>
    <n v="0"/>
    <s v="648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s v="STATE"/>
    <s v="Under 50k"/>
    <s v="VIRGINIA GOV APP"/>
    <n v="0"/>
    <s v="648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s v="STATE"/>
    <s v="Under 50k"/>
    <s v="VIRGINIA GOV APP"/>
    <n v="0"/>
    <s v="648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s v="STATE"/>
    <s v="Under 50k"/>
    <s v="VIRGINIA GOV APP"/>
    <n v="0"/>
    <s v="648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s v="STATE"/>
    <s v="Under 50k"/>
    <s v="VIRGINIA GOV APP"/>
    <n v="0"/>
    <s v="648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s v="STATE"/>
    <s v="Under 50k"/>
    <s v="VIRGINIA GOV APP"/>
    <n v="0"/>
    <s v="648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s v="STATE"/>
    <s v="Under 50k"/>
    <s v="VIRGINIA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s v="STATE"/>
    <s v="Under 50k"/>
    <s v="VIRGINIA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s v="STATE"/>
    <s v="Under 50k"/>
    <s v="VIRGINIA GOV APP"/>
    <n v="0"/>
    <s v="648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n v="0"/>
    <n v="511290"/>
    <s v="MEDIUM"/>
    <s v="200k - 1m"/>
    <s v="Roanoke, VA"/>
    <n v="210111"/>
    <s v="441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n v="0"/>
    <n v="511290"/>
    <s v="MEDIUM"/>
    <s v="200k - 1m"/>
    <s v="Roanoke, VA"/>
    <n v="210111"/>
    <s v="4416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s v="MEDIUM"/>
    <s v="200k - 1m"/>
    <s v="Roanoke, VA"/>
    <n v="210111"/>
    <s v="44110"/>
    <s v="  "/>
    <m/>
    <s v="N"/>
    <s v="7010"/>
    <x v="13"/>
    <n v="70"/>
    <s v="University Research"/>
    <s v="10"/>
    <s v="701"/>
    <s v="University Research"/>
    <s v="00"/>
    <s v="University Research"/>
    <m/>
    <x v="0"/>
    <n v="7"/>
    <s v="Safety &amp; Security"/>
    <s v="0"/>
    <m/>
    <s v="1"/>
    <m/>
    <s v="0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n v="0"/>
    <n v="511290"/>
    <s v="MEDIUM"/>
    <s v="200k - 1m"/>
    <s v="Roanoke, VA"/>
    <n v="210111"/>
    <s v="44110"/>
    <s v="  "/>
    <m/>
    <s v="N"/>
    <s v="7030"/>
    <x v="13"/>
    <n v="70"/>
    <s v="University Research"/>
    <s v="30"/>
    <s v="703"/>
    <s v="University Research"/>
    <s v="00"/>
    <s v="University Research"/>
    <m/>
    <x v="0"/>
    <n v="7"/>
    <s v="Safety &amp; Security"/>
    <s v="0"/>
    <m/>
    <s v="3"/>
    <m/>
    <s v="0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s v="MEDIUM"/>
    <s v="200k - 1m"/>
    <s v="Roanoke, VA"/>
    <n v="210111"/>
    <s v="44100"/>
    <s v="  "/>
    <m/>
    <s v="N"/>
    <s v="7080"/>
    <x v="13"/>
    <n v="70"/>
    <s v="University Research"/>
    <s v="80"/>
    <s v="708"/>
    <s v="University Research"/>
    <s v="02"/>
    <s v="University Research"/>
    <m/>
    <x v="0"/>
    <n v="7"/>
    <s v="Safety &amp; Security"/>
    <s v="0"/>
    <m/>
    <s v="8"/>
    <m/>
    <s v="0"/>
    <s v="0"/>
    <s v="2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n v="0"/>
    <n v="511290"/>
    <s v="MEDIUM"/>
    <s v="200k - 1m"/>
    <s v="Roanoke, VA"/>
    <n v="210111"/>
    <s v="44110"/>
    <s v="  "/>
    <m/>
    <s v="N"/>
    <s v="7080"/>
    <x v="13"/>
    <n v="70"/>
    <s v="University Research"/>
    <s v="80"/>
    <s v="708"/>
    <s v="University Research"/>
    <s v="02"/>
    <s v="University Research"/>
    <m/>
    <x v="0"/>
    <n v="7"/>
    <s v="Safety &amp; Security"/>
    <s v="0"/>
    <m/>
    <s v="8"/>
    <m/>
    <s v="0"/>
    <s v="0"/>
    <s v="2"/>
  </r>
  <r>
    <s v="VA264254"/>
    <n v="26"/>
    <x v="7"/>
    <s v="49 USC 5314 - National Research Program"/>
    <n v="5314"/>
    <x v="3"/>
    <m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s v="STATE"/>
    <s v="Under 50k"/>
    <s v="VIRGINIA GOV APP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66030"/>
    <n v="26"/>
    <x v="7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n v="0"/>
    <n v="510000"/>
    <s v="STATE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66030"/>
    <n v="26"/>
    <x v="7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s v="STATE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0001"/>
    <n v="27"/>
    <x v="7"/>
    <s v="49 USC 5327 - Project Management Oversight/Compliance Reviews"/>
    <n v="5327"/>
    <x v="11"/>
    <m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s v="STATE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270003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s v="STATE"/>
    <s v="Under 50k"/>
    <s v="VIRGI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s v="STATE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VA272007"/>
    <n v="27"/>
    <x v="7"/>
    <s v="49 USC 5327 - Project Management Oversight/Compliance Reviews"/>
    <n v="5327"/>
    <x v="11"/>
    <m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s v="STATE"/>
    <s v="Under 50k"/>
    <s v="VIRGINI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2008"/>
    <n v="27"/>
    <x v="7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2008"/>
    <n v="27"/>
    <x v="7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2008"/>
    <n v="27"/>
    <x v="7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2009"/>
    <n v="27"/>
    <x v="7"/>
    <s v="49 USC 5327 - Project Management Oversight/Compliance Reviews"/>
    <n v="5327"/>
    <x v="11"/>
    <m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s v="STATE"/>
    <s v="Under 50k"/>
    <s v="VIRGINIA GOV APP"/>
    <n v="0"/>
    <s v="620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VA272010"/>
    <n v="27"/>
    <x v="7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n v="0"/>
    <n v="510000"/>
    <s v="STATE"/>
    <s v="Under 50k"/>
    <s v="VIRGI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VA272010"/>
    <n v="27"/>
    <x v="7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s v="STATE"/>
    <s v="Under 50k"/>
    <s v="VIRGI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VA272011"/>
    <n v="27"/>
    <x v="7"/>
    <s v="49 USC 5327 - Project Management Oversight/Compliance Reviews"/>
    <n v="5327"/>
    <x v="11"/>
    <m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s v="STATE"/>
    <s v="Under 50k"/>
    <s v="VIRGINIA GOV APP"/>
    <n v="0"/>
    <s v="620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VA272012"/>
    <n v="27"/>
    <x v="7"/>
    <s v="49 USC 5327 - Project Management Oversight/Compliance Reviews"/>
    <n v="5327"/>
    <x v="11"/>
    <m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s v="LARGE"/>
    <s v="Over 1m"/>
    <s v="Washington, DC-VA-MD"/>
    <n v="4586770"/>
    <s v="510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VA272013"/>
    <n v="27"/>
    <x v="7"/>
    <s v="49 USC 5327 - Project Management Oversight/Compliance Reviews"/>
    <n v="5327"/>
    <x v="11"/>
    <m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s v="STATE"/>
    <s v="Under 50k"/>
    <s v="VIRGINIA GOV APP"/>
    <n v="0"/>
    <s v="62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274001"/>
    <n v="27"/>
    <x v="7"/>
    <s v="49 USC 5327 - Project Management Oversight/Compliance Reviews"/>
    <n v="5327"/>
    <x v="11"/>
    <m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002"/>
    <n v="27"/>
    <x v="7"/>
    <s v="49 USC 5327 - Project Management Oversight/Compliance Reviews"/>
    <n v="5327"/>
    <x v="11"/>
    <m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s v="STATE"/>
    <s v="Under 50k"/>
    <s v="VIRGINIA GOV APP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4067"/>
    <n v="27"/>
    <x v="7"/>
    <s v="49 USC 5327 - Project Management Oversight/Compliance Reviews"/>
    <n v="5327"/>
    <x v="11"/>
    <m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072"/>
    <n v="27"/>
    <x v="7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s v="STATE"/>
    <s v="Under 50k"/>
    <s v="VIRGI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VA274072"/>
    <n v="27"/>
    <x v="7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s v="STATE"/>
    <s v="Under 50k"/>
    <s v="VIRGI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VA274255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56"/>
    <n v="27"/>
    <x v="7"/>
    <s v="49 USC 5327 - Project Management Oversight/Compliance Reviews"/>
    <n v="5327"/>
    <x v="11"/>
    <m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s v="STATE"/>
    <s v="Under 50k"/>
    <s v="VIRGINIA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VA274257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s v="STATE"/>
    <s v="Under 50k"/>
    <s v="MARYLAND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VA274258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59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62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3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5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6"/>
    <n v="27"/>
    <x v="7"/>
    <s v="49 USC 5327 - Project Management Oversight/Compliance Reviews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7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8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69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70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s v="STATE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4271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72"/>
    <n v="27"/>
    <x v="7"/>
    <s v="49 USC 5327 - Project Management Oversight/Compliance Reviews"/>
    <n v="5327"/>
    <x v="11"/>
    <m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s v="STATE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274273"/>
    <n v="27"/>
    <x v="7"/>
    <s v="49 USC 5327 - Project Management Oversight/Compliance Reviews"/>
    <n v="5327"/>
    <x v="11"/>
    <m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s v="STATE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274275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76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s v="STATE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VA274276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s v="STATE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VA274276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s v="STATE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10"/>
    <s v="Safety &amp; Security"/>
    <m/>
    <x v="0"/>
    <n v="7"/>
    <s v="Safety &amp; Security"/>
    <s v="4"/>
    <m/>
    <s v="1"/>
    <m/>
    <s v="0"/>
    <s v="1"/>
    <s v="0"/>
  </r>
  <r>
    <s v="VA274277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78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s v="STATE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06"/>
    <s v="Safety &amp; Security"/>
    <m/>
    <x v="0"/>
    <n v="7"/>
    <s v="Safety &amp; Security"/>
    <s v="4"/>
    <m/>
    <s v="1"/>
    <m/>
    <s v="0"/>
    <s v="0"/>
    <s v="6"/>
  </r>
  <r>
    <s v="VA274280"/>
    <n v="27"/>
    <x v="7"/>
    <s v="49 USC 5327 - Project Management Oversight/Compliance Reviews"/>
    <n v="5327"/>
    <x v="11"/>
    <m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s v="STATE"/>
    <s v="Under 50k"/>
    <s v="VIRGI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VA274282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s v="STATE"/>
    <s v="Under 50k"/>
    <s v="MARYLAND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VA274284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85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s v="STATE"/>
    <s v="Under 50k"/>
    <s v="VIRGINIA GOV APP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4287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88"/>
    <n v="27"/>
    <x v="7"/>
    <s v="49 USC 5327 - Project Management Oversight/Compliance Reviews"/>
    <n v="5327"/>
    <x v="11"/>
    <m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s v="STATE"/>
    <s v="Under 50k"/>
    <s v="VIRGINIA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VA274289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90"/>
    <n v="27"/>
    <x v="7"/>
    <s v="49 USC 5327 - Project Management Oversight/Compliance Reviews"/>
    <n v="5327"/>
    <x v="11"/>
    <m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340003"/>
    <n v="34"/>
    <x v="7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s v="STATE"/>
    <s v="Under 50k"/>
    <s v="VIRGINIA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340003"/>
    <n v="34"/>
    <x v="7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s v="SMALL"/>
    <s v="50k - 200k"/>
    <s v="Lynchburg, VA"/>
    <n v="116636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n v="0"/>
    <n v="510370"/>
    <s v="LARGE"/>
    <s v="Over 1m"/>
    <s v="Virginia Beach, VA"/>
    <n v="143966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s v="LARGE"/>
    <s v="Over 1m"/>
    <s v="Virginia Beach, VA"/>
    <n v="143966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s v="LARGE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s v="LARGE"/>
    <s v="Over 1m"/>
    <s v="Virginia Beach, VA"/>
    <n v="1439666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s v="MEDIUM"/>
    <s v="200k - 1m"/>
    <s v="Richmond, VA"/>
    <n v="953556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s v="MEDIUM"/>
    <s v="200k - 1m"/>
    <s v="Richmond, VA"/>
    <n v="953556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s v="MEDIUM"/>
    <s v="200k - 1m"/>
    <s v="Richmond, VA"/>
    <n v="953556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s v="MEDIUM"/>
    <s v="200k - 1m"/>
    <s v="Richmond, VA"/>
    <n v="953556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s v="MEDIUM"/>
    <s v="200k - 1m"/>
    <s v="Roanoke, VA"/>
    <n v="21011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s v="MEDIUM"/>
    <s v="200k - 1m"/>
    <s v="Roanoke, VA"/>
    <n v="21011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s v="MEDIUM"/>
    <s v="200k - 1m"/>
    <s v="Roanoke, VA"/>
    <n v="21011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s v="MEDIUM"/>
    <s v="200k - 1m"/>
    <s v="Roanoke, VA"/>
    <n v="210111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VA380021"/>
    <n v="38"/>
    <x v="7"/>
    <s v="TEA-21 3038 - Over-the-Road Bus"/>
    <n v="3038"/>
    <x v="8"/>
    <m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n v="70000"/>
    <n v="510000"/>
    <s v="STATE"/>
    <s v="Under 50k"/>
    <s v="VIRGINIA GOV APP"/>
    <n v="0"/>
    <s v="11100"/>
    <s v="DF"/>
    <s v="DIESEL"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VA380021"/>
    <n v="38"/>
    <x v="7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s v="VIRGINIA GOV APP"/>
    <n v="0"/>
    <s v="111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VA380022"/>
    <n v="38"/>
    <x v="7"/>
    <s v="TEA-21 3038 - Over-the-Road Bus"/>
    <n v="3038"/>
    <x v="8"/>
    <m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n v="25200"/>
    <n v="510000"/>
    <s v="STATE"/>
    <s v="Under 50k"/>
    <s v="VIRGINIA GOV APP"/>
    <n v="0"/>
    <s v="11100"/>
    <s v="DF"/>
    <s v="DIESEL"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VA380022"/>
    <n v="38"/>
    <x v="7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s v="VIRGINIA GOV APP"/>
    <n v="0"/>
    <s v="111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VA440001"/>
    <n v="44"/>
    <x v="7"/>
    <s v="49 USC 5324 - Public Transportation Emergency Relief"/>
    <n v="5324"/>
    <x v="16"/>
    <m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s v="STATE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540001"/>
    <n v="54"/>
    <x v="7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s v="LARGE"/>
    <s v="Over 1m"/>
    <s v="Virginia Beach, VA"/>
    <n v="143966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VA540001"/>
    <n v="54"/>
    <x v="7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s v="LARGE"/>
    <s v="Over 1m"/>
    <s v="Virginia Beach, VA"/>
    <n v="143966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VA640001"/>
    <n v="64"/>
    <x v="9"/>
    <s v="National Center for Mobility Management"/>
    <n v="645"/>
    <x v="12"/>
    <m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s v="LARGE"/>
    <s v="Over 1m"/>
    <s v="Virginia Beach, VA"/>
    <n v="1439666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VA700001"/>
    <n v="70"/>
    <x v="7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s v="LARGE"/>
    <s v="Over 1m"/>
    <s v="Virginia Beach, VA"/>
    <n v="1439666"/>
    <s v="11100"/>
    <s v="DF"/>
    <s v="DIESEL"/>
    <s v="N"/>
    <s v="1113"/>
    <x v="2"/>
    <n v="11"/>
    <s v="Bus"/>
    <s v="13"/>
    <s v="111"/>
    <s v="Purchase - Expansion"/>
    <s v="33"/>
    <s v="Ferry Boats"/>
    <m/>
    <x v="8"/>
    <n v="1"/>
    <s v="Capital"/>
    <s v="1"/>
    <m/>
    <s v="1"/>
    <m/>
    <s v="3"/>
    <s v="3"/>
    <s v="3"/>
  </r>
  <r>
    <s v="VA700001"/>
    <n v="70"/>
    <x v="7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s v="LARGE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VA70X001"/>
    <n v="70"/>
    <x v="7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s v="LARGE"/>
    <s v="Over 1m"/>
    <s v="Virginia Beach, VA"/>
    <n v="1439666"/>
    <s v="11100"/>
    <s v="DF"/>
    <s v="DIESEL"/>
    <s v="N"/>
    <s v="1113"/>
    <x v="2"/>
    <n v="11"/>
    <s v="Bus"/>
    <s v="13"/>
    <s v="111"/>
    <s v="Purchase - Expansion"/>
    <s v="33"/>
    <s v="Ferry Boats"/>
    <m/>
    <x v="8"/>
    <n v="1"/>
    <s v="Capital"/>
    <s v="1"/>
    <m/>
    <s v="1"/>
    <m/>
    <s v="3"/>
    <s v="3"/>
    <s v="3"/>
  </r>
  <r>
    <s v="VA70X001"/>
    <n v="70"/>
    <x v="7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s v="LARGE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s v="MEDIUM"/>
    <s v="200k - 1m"/>
    <s v="Richmond, VA"/>
    <n v="953556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s v="MEDIUM"/>
    <s v="200k - 1m"/>
    <s v="Richmond, VA"/>
    <n v="953556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s v="MEDIUM"/>
    <s v="200k - 1m"/>
    <s v="Richmond, VA"/>
    <n v="953556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s v="MEDIUM"/>
    <s v="200k - 1m"/>
    <s v="Richmond, VA"/>
    <n v="953556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s v="STATE"/>
    <s v="Under 50k"/>
    <s v="VIRGINI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s v="STATE"/>
    <s v="Under 50k"/>
    <s v="VIRGINI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s v="STATE"/>
    <s v="Under 50k"/>
    <s v="VIRGINI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s v="STATE"/>
    <s v="Under 50k"/>
    <s v="VIRGINIA GOV APP"/>
    <n v="0"/>
    <s v="4418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s v="STATE"/>
    <s v="Under 50k"/>
    <s v="VIRGINI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s v="STATE"/>
    <s v="Under 50k"/>
    <s v="VIRGINIA GOV APP"/>
    <n v="0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s v="STATE"/>
    <s v="Under 50k"/>
    <s v="VIRGIN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s v="STATE"/>
    <s v="Under 50k"/>
    <s v="VIRGINI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s v="STATE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s v="STATE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s v="STATE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s v="STATE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s v="STATE"/>
    <s v="Under 50k"/>
    <s v="VIRGINI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s v="LARGE"/>
    <s v="Over 1m"/>
    <s v="Virginia Beach, VA"/>
    <n v="143966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s v="LARGE"/>
    <s v="Over 1m"/>
    <s v="Virginia Beach, VA"/>
    <n v="143966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s v="LARGE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s v="LARGE"/>
    <s v="Over 1m"/>
    <s v="Virginia Beach, VA"/>
    <n v="1439666"/>
    <s v="11100"/>
    <s v="DF"/>
    <s v="DIESEL"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n v="0"/>
    <n v="510370"/>
    <s v="LARGE"/>
    <s v="Over 1m"/>
    <s v="Virginia Beach, VA"/>
    <n v="143966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s v="LARGE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s v="LARGE"/>
    <s v="Over 1m"/>
    <s v="Virginia Beach, VA"/>
    <n v="143966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s v="MEDIUM"/>
    <s v="200k - 1m"/>
    <s v="Roanoke, VA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s v="MEDIUM"/>
    <s v="200k - 1m"/>
    <s v="Roanoke, VA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s v="MEDIUM"/>
    <s v="200k - 1m"/>
    <s v="Roanoke, VA"/>
    <n v="210111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s v="MEDIUM"/>
    <s v="200k - 1m"/>
    <s v="Roanoke, VA"/>
    <n v="210111"/>
    <s v="11900"/>
    <s v="  "/>
    <m/>
    <s v="N"/>
    <s v="1194"/>
    <x v="0"/>
    <n v="11"/>
    <s v="Bus"/>
    <s v="94"/>
    <s v="119"/>
    <s v="Rehab / Renovation"/>
    <s v="06"/>
    <s v="Bicycle Access, Facilities, &amp;  Equipment on Buses"/>
    <m/>
    <x v="0"/>
    <n v="1"/>
    <s v="Capital"/>
    <s v="1"/>
    <m/>
    <s v="9"/>
    <m/>
    <s v="4"/>
    <s v="0"/>
    <s v="6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s v="MEDIUM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s v="MEDIUM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18"/>
    <n v="90"/>
    <x v="7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n v="0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18"/>
    <n v="90"/>
    <x v="7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n v="98206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19"/>
    <n v="90"/>
    <x v="7"/>
    <s v="49 USC 5307 - Urbanized Area Formula (FY2006 forward)"/>
    <n v="5307"/>
    <x v="6"/>
    <m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s v="SMALL"/>
    <s v="50k - 200k"/>
    <s v="Winchester, VA"/>
    <n v="6944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0"/>
    <n v="90"/>
    <x v="7"/>
    <s v="49 USC 5307 - Urbanized Area Formula (FY2006 forward)"/>
    <n v="5307"/>
    <x v="6"/>
    <m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s v="SMALL"/>
    <s v="50k - 200k"/>
    <s v="Harrisonburg, VA"/>
    <n v="667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s v="MEDIUM"/>
    <s v="200k - 1m"/>
    <s v="Richmond, VA"/>
    <n v="95355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s v="MEDIUM"/>
    <s v="200k - 1m"/>
    <s v="Richmond, VA"/>
    <n v="953556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s v="MEDIUM"/>
    <s v="200k - 1m"/>
    <s v="Richmond, VA"/>
    <n v="953556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s v="MEDIUM"/>
    <s v="200k - 1m"/>
    <s v="Richmond, VA"/>
    <n v="95355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s v="MEDIUM"/>
    <s v="200k - 1m"/>
    <s v="Richmond, VA"/>
    <n v="953556"/>
    <s v="11300"/>
    <s v="  "/>
    <m/>
    <s v="N"/>
    <s v="1134"/>
    <x v="0"/>
    <n v="11"/>
    <s v="Bus"/>
    <s v="34"/>
    <s v="113"/>
    <s v="Rehab / Renovation"/>
    <s v="07"/>
    <s v="Surveillance/Security "/>
    <m/>
    <x v="0"/>
    <n v="1"/>
    <s v="Capital"/>
    <s v="1"/>
    <m/>
    <s v="3"/>
    <m/>
    <s v="4"/>
    <s v="0"/>
    <s v="7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s v="MEDIUM"/>
    <s v="200k - 1m"/>
    <s v="Richmond, VA"/>
    <n v="953556"/>
    <s v="11400"/>
    <s v="  "/>
    <m/>
    <s v="N"/>
    <s v="1143"/>
    <x v="5"/>
    <n v="11"/>
    <s v="Bus"/>
    <s v="43"/>
    <s v="114"/>
    <s v="Construction"/>
    <s v="05"/>
    <s v="Yards &amp; Shops"/>
    <m/>
    <x v="0"/>
    <n v="1"/>
    <s v="Capital"/>
    <s v="1"/>
    <m/>
    <s v="4"/>
    <m/>
    <s v="3"/>
    <s v="0"/>
    <s v="5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s v="MEDIUM"/>
    <s v="200k - 1m"/>
    <s v="Richmond, VA"/>
    <n v="95355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s v="MEDIUM"/>
    <s v="200k - 1m"/>
    <s v="Richmond, VA"/>
    <n v="9535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s v="MEDIUM"/>
    <s v="200k - 1m"/>
    <s v="Richmond, VA"/>
    <n v="9535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VA90X422"/>
    <n v="90"/>
    <x v="7"/>
    <s v="49 USC 5307 - Urbanized Area Formula (FY2006 forward)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s v="SMALL"/>
    <s v="50k - 200k"/>
    <s v="Blacksburg, VA"/>
    <n v="885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23"/>
    <n v="90"/>
    <x v="7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s v="SMALL"/>
    <s v="50k - 200k"/>
    <s v="Williamsburg, VA"/>
    <n v="7568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23"/>
    <n v="90"/>
    <x v="7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s v="SMALL"/>
    <s v="50k - 200k"/>
    <s v="Williamsburg, VA"/>
    <n v="7568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23"/>
    <n v="90"/>
    <x v="7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s v="SMALL"/>
    <s v="50k - 200k"/>
    <s v="Williamsburg, VA"/>
    <n v="7568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4"/>
    <n v="90"/>
    <x v="7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4"/>
    <n v="90"/>
    <x v="7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5"/>
    <n v="90"/>
    <x v="7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s v="SMALL"/>
    <s v="50k - 200k"/>
    <s v="Winchester, VA"/>
    <n v="6944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0X425"/>
    <n v="90"/>
    <x v="7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s v="SMALL"/>
    <s v="50k - 200k"/>
    <s v="Winchester, VA"/>
    <n v="6944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0X426"/>
    <n v="90"/>
    <x v="7"/>
    <s v="49 USC 5307 - Urbanized Area Formula (FY2006 forward)"/>
    <n v="5307"/>
    <x v="6"/>
    <m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s v="SMALL"/>
    <s v="50k - 200k"/>
    <s v="Harrisonburg, VA"/>
    <n v="66784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s v="SMALL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s v="SMALL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n v="472386"/>
    <n v="513140"/>
    <s v="SMALL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n v="1636480"/>
    <n v="513140"/>
    <s v="SMALL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8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s v="LARGE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s v="SMALL"/>
    <s v="50k - 200k"/>
    <s v="Staunton-Waynesboro, VA"/>
    <n v="56611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s v="SMALL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s v="SMALL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s v="SMALL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s v="LARGE"/>
    <s v="Over 1m"/>
    <s v="Virginia Beach, VA"/>
    <n v="143966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s v="LARGE"/>
    <s v="Over 1m"/>
    <s v="Virginia Beach, VA"/>
    <n v="143966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s v="LARGE"/>
    <s v="Over 1m"/>
    <s v="Virginia Beach, VA"/>
    <n v="143966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s v="LARGE"/>
    <s v="Over 1m"/>
    <s v="Virginia Beach, VA"/>
    <n v="1439666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s v="LARGE"/>
    <s v="Over 1m"/>
    <s v="Virginia Beach, VA"/>
    <n v="143966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s v="LARGE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s v="LARGE"/>
    <s v="Over 1m"/>
    <s v="Virginia Beach, VA"/>
    <n v="143966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s v="LARGE"/>
    <s v="Over 1m"/>
    <s v="Virginia Beach, VA"/>
    <n v="143966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A90X432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s v="MEDIUM"/>
    <s v="200k - 1m"/>
    <s v="Roanoke, VA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32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s v="MEDIUM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32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s v="MEDIUM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33"/>
    <n v="90"/>
    <x v="7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s v="MEDIUM"/>
    <s v="200k - 1m"/>
    <s v="Richmond, VA"/>
    <n v="953556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VA90X433"/>
    <n v="90"/>
    <x v="7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s v="MEDIUM"/>
    <s v="200k - 1m"/>
    <s v="Richmond, VA"/>
    <n v="9535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33"/>
    <n v="90"/>
    <x v="7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s v="MEDIUM"/>
    <s v="200k - 1m"/>
    <s v="Richmond, VA"/>
    <n v="95355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34"/>
    <n v="90"/>
    <x v="7"/>
    <s v="49 USC 5307 - Urbanized Area Formula (FY2006 forward)"/>
    <n v="5307"/>
    <x v="6"/>
    <m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s v="SMALL"/>
    <s v="50k - 200k"/>
    <s v="Lynchburg, VA"/>
    <n v="1166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s v="LARGE"/>
    <s v="Over 1m"/>
    <s v="Washington, DC-VA-MD"/>
    <n v="4586770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x v="0"/>
    <n v="1"/>
    <s v="Capital"/>
    <s v="2"/>
    <m/>
    <s v="1"/>
    <m/>
    <s v="3"/>
    <s v="2"/>
    <s v="3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s v="LARGE"/>
    <s v="Over 1m"/>
    <s v="Washington, DC-VA-MD"/>
    <n v="4586770"/>
    <s v="12300"/>
    <s v="  "/>
    <m/>
    <s v="N"/>
    <s v="1232"/>
    <x v="4"/>
    <n v="12"/>
    <s v="Fixed Guideway"/>
    <s v="32"/>
    <s v="123"/>
    <s v="Acquisition"/>
    <s v="20"/>
    <s v="Miscellaneous"/>
    <m/>
    <x v="0"/>
    <n v="1"/>
    <s v="Capital"/>
    <s v="2"/>
    <m/>
    <s v="3"/>
    <m/>
    <s v="2"/>
    <s v="2"/>
    <s v="0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s v="LARGE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s v="LARGE"/>
    <s v="Over 1m"/>
    <s v="Washington, DC-VA-MD"/>
    <n v="4586770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s v="LARGE"/>
    <s v="Over 1m"/>
    <s v="Washington, DC-VA-MD"/>
    <n v="4586770"/>
    <s v="12400"/>
    <s v="  "/>
    <m/>
    <s v="N"/>
    <s v="1241"/>
    <x v="4"/>
    <n v="12"/>
    <s v="Fixed Guideway"/>
    <s v="41"/>
    <s v="124"/>
    <s v="Engineering and Design"/>
    <s v="05"/>
    <s v="Yards &amp; Shops"/>
    <m/>
    <x v="0"/>
    <n v="1"/>
    <s v="Capital"/>
    <s v="2"/>
    <m/>
    <s v="4"/>
    <m/>
    <s v="1"/>
    <s v="0"/>
    <s v="5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s v="LARGE"/>
    <s v="Over 1m"/>
    <s v="Washington, DC-VA-MD"/>
    <n v="4586770"/>
    <s v="12400"/>
    <s v="  "/>
    <m/>
    <s v="N"/>
    <s v="1241"/>
    <x v="4"/>
    <n v="12"/>
    <s v="Fixed Guideway"/>
    <s v="41"/>
    <s v="124"/>
    <s v="Engineering and Design"/>
    <s v="05"/>
    <s v="Yards &amp; Shops"/>
    <m/>
    <x v="0"/>
    <n v="1"/>
    <s v="Capital"/>
    <s v="2"/>
    <m/>
    <s v="4"/>
    <m/>
    <s v="1"/>
    <s v="0"/>
    <s v="5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s v="LARGE"/>
    <s v="Over 1m"/>
    <s v="Washington, DC-VA-MD"/>
    <n v="4586770"/>
    <s v="12400"/>
    <s v="  "/>
    <m/>
    <s v="N"/>
    <s v="1243"/>
    <x v="4"/>
    <n v="12"/>
    <s v="Fixed Guideway"/>
    <s v="43"/>
    <s v="124"/>
    <s v="Construction"/>
    <s v="04"/>
    <s v="Storage Facility"/>
    <m/>
    <x v="0"/>
    <n v="1"/>
    <s v="Capital"/>
    <s v="2"/>
    <m/>
    <s v="4"/>
    <m/>
    <s v="3"/>
    <s v="0"/>
    <s v="4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s v="LARGE"/>
    <s v="Over 1m"/>
    <s v="Washington, DC-VA-MD"/>
    <n v="4586770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s v="LARGE"/>
    <s v="Over 1m"/>
    <s v="Washington, DC-VA-MD"/>
    <n v="4586770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s v="LARGE"/>
    <s v="Over 1m"/>
    <s v="Washington, DC-VA-MD"/>
    <n v="4586770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s v="LARGE"/>
    <s v="Over 1m"/>
    <s v="Washington, DC-VA-MD"/>
    <n v="4586770"/>
    <s v="12900"/>
    <s v="  "/>
    <m/>
    <s v="N"/>
    <s v="1293"/>
    <x v="4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s v="LARGE"/>
    <s v="Over 1m"/>
    <s v="Washington, DC-VA-MD"/>
    <n v="458677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s v="LARGE"/>
    <s v="Over 1m"/>
    <s v="Washington, DC-VA-MD"/>
    <n v="458677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s v="SMALL"/>
    <s v="50k - 200k"/>
    <s v="Staunton-Waynesboro, VA"/>
    <n v="56611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s v="SMALL"/>
    <s v="50k - 200k"/>
    <s v="Staunton-Waynesboro, VA"/>
    <n v="56611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s v="SMALL"/>
    <s v="50k - 200k"/>
    <s v="Staunton-Waynesboro, VA"/>
    <n v="56611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s v="SMALL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7"/>
    <n v="90"/>
    <x v="7"/>
    <s v="49 USC 5307 - Urbanized Area Formula (FY2006 forward)"/>
    <n v="5307"/>
    <x v="6"/>
    <m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8"/>
    <n v="90"/>
    <x v="7"/>
    <s v="49 USC 5307 - Urbanized Area Formula (FY2006 forward)"/>
    <n v="5307"/>
    <x v="6"/>
    <m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s v="SMALL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s v="SMALL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s v="SMALL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s v="SMALL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513"/>
    <n v="90"/>
    <x v="7"/>
    <s v="49 USC 5307 - Urbanized Area Formula (FY2006 forward)"/>
    <n v="5307"/>
    <x v="6"/>
    <m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s v="SMALL"/>
    <s v="50k - 200k"/>
    <s v="Bristol-Bristol, TN-VA"/>
    <n v="6950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5X076"/>
    <n v="95"/>
    <x v="7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n v="0"/>
    <n v="510560"/>
    <s v="MEDIUM"/>
    <s v="200k - 1m"/>
    <s v="Richmond, VA"/>
    <n v="953556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VA95X076"/>
    <n v="95"/>
    <x v="7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s v="MEDIUM"/>
    <s v="200k - 1m"/>
    <s v="Richmond, VA"/>
    <n v="953556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VA95X076"/>
    <n v="95"/>
    <x v="7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n v="0"/>
    <n v="510560"/>
    <s v="MEDIUM"/>
    <s v="200k - 1m"/>
    <s v="Richmond, VA"/>
    <n v="95355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A95X082"/>
    <n v="95"/>
    <x v="7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s v="LARGE"/>
    <s v="Over 1m"/>
    <s v="Washington, DC-VA-MD"/>
    <n v="4586770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VA95X082"/>
    <n v="95"/>
    <x v="7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n v="0"/>
    <n v="510080"/>
    <s v="LARGE"/>
    <s v="Over 1m"/>
    <s v="Washington, DC-VA-MD"/>
    <n v="4586770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VA95X082"/>
    <n v="95"/>
    <x v="7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s v="LARGE"/>
    <s v="Over 1m"/>
    <s v="Washington, DC-VA-MD"/>
    <n v="4586770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VA95X100"/>
    <n v="95"/>
    <x v="7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s v="SMALL"/>
    <s v="50k - 200k"/>
    <s v="Williamsburg, VA"/>
    <n v="7568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VA95X100"/>
    <n v="95"/>
    <x v="7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s v="SMALL"/>
    <s v="50k - 200k"/>
    <s v="Williamsburg, VA"/>
    <n v="75689"/>
    <s v="11700"/>
    <s v="  "/>
    <m/>
    <s v="N"/>
    <s v="1176"/>
    <x v="0"/>
    <n v="11"/>
    <s v="Bus"/>
    <s v="76"/>
    <s v="117"/>
    <s v="Real Estate (Other)"/>
    <s v="94"/>
    <s v="Appraisal"/>
    <m/>
    <x v="0"/>
    <n v="1"/>
    <s v="Capital"/>
    <s v="1"/>
    <m/>
    <s v="7"/>
    <m/>
    <s v="6"/>
    <s v="9"/>
    <s v="4"/>
  </r>
  <r>
    <s v="VA95X100"/>
    <n v="95"/>
    <x v="7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s v="SMALL"/>
    <s v="50k - 200k"/>
    <s v="Williamsburg, VA"/>
    <n v="75689"/>
    <s v="117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s v="SMALL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s v="SMALL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s v="SMALL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s v="SMALL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s v="SMALL"/>
    <s v="50k - 200k"/>
    <s v="Blacksburg, VA"/>
    <n v="8854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s v="SMALL"/>
    <s v="50k - 200k"/>
    <s v="Blacksburg, VA"/>
    <n v="8854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s v="SMALL"/>
    <s v="50k - 200k"/>
    <s v="Blacksburg, VA"/>
    <n v="88542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s v="SMALL"/>
    <s v="50k - 200k"/>
    <s v="Blacksburg, VA"/>
    <n v="88542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s v="SMALL"/>
    <s v="50k - 200k"/>
    <s v="Blacksburg, VA"/>
    <n v="8854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s v="SMALL"/>
    <s v="50k - 200k"/>
    <s v="Blacksburg, VA"/>
    <n v="8854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s v="SMALL"/>
    <s v="50k - 200k"/>
    <s v="Blacksburg, VA"/>
    <n v="88542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s v="SMALL"/>
    <s v="50k - 200k"/>
    <s v="Blacksburg, VA"/>
    <n v="88542"/>
    <s v="11400"/>
    <s v="  "/>
    <m/>
    <s v="N"/>
    <s v="1141"/>
    <x v="5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s v="SMALL"/>
    <s v="50k - 200k"/>
    <s v="Blacksburg, VA"/>
    <n v="8854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95X103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n v="0"/>
    <n v="514110"/>
    <s v="SMALL"/>
    <s v="50k - 200k"/>
    <s v="Williamsburg, VA"/>
    <n v="75689"/>
    <s v="11100"/>
    <s v="DF"/>
    <s v="DIESEL"/>
    <s v="N"/>
    <s v="1113"/>
    <x v="2"/>
    <n v="11"/>
    <s v="Bus"/>
    <s v="13"/>
    <s v="111"/>
    <s v="Purchase - Expansion"/>
    <s v="09"/>
    <s v="Bus Trolley STD"/>
    <m/>
    <x v="6"/>
    <n v="1"/>
    <s v="Capital"/>
    <s v="1"/>
    <m/>
    <s v="1"/>
    <m/>
    <s v="3"/>
    <s v="0"/>
    <s v="9"/>
  </r>
  <r>
    <s v="VA95X103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s v="SMALL"/>
    <s v="50k - 200k"/>
    <s v="Williamsburg, VA"/>
    <n v="7568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s v="Richmond, VA"/>
    <n v="953556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s v="Richmond, VA"/>
    <n v="953556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n v="0"/>
    <n v="510560"/>
    <s v="MEDIUM"/>
    <s v="200k - 1m"/>
    <s v="Richmond, VA"/>
    <n v="95355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n v="0"/>
    <n v="510560"/>
    <s v="MEDIUM"/>
    <s v="200k - 1m"/>
    <s v="Richmond, VA"/>
    <n v="953556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s v="Richmond, VA"/>
    <n v="95355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s v="Richmond, VA"/>
    <n v="95355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n v="0"/>
    <n v="510560"/>
    <s v="MEDIUM"/>
    <s v="200k - 1m"/>
    <s v="Richmond, VA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n v="0"/>
    <n v="510560"/>
    <s v="MEDIUM"/>
    <s v="200k - 1m"/>
    <s v="Richmond, VA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s v="MEDIUM"/>
    <s v="200k - 1m"/>
    <s v="Richmond, VA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95X119"/>
    <n v="95"/>
    <x v="7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s v="LARGE"/>
    <s v="Over 1m"/>
    <s v="Virginia Beach, VA"/>
    <n v="143966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VA95X119"/>
    <n v="95"/>
    <x v="7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s v="LARGE"/>
    <s v="Over 1m"/>
    <s v="Virginia Beach, VA"/>
    <n v="1439666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s v="LARGE"/>
    <s v="Over 1m"/>
    <s v="Washington, DC-VA-MD"/>
    <n v="45867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s v="LARGE"/>
    <s v="Over 1m"/>
    <s v="Washington, DC-VA-MD"/>
    <n v="45867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s v="LARGE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s v="LARGE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VA95X133"/>
    <n v="95"/>
    <x v="7"/>
    <s v="49 USC 5307 - Urbanized Area Formula (FHWA xfer FY 2007 fwd)"/>
    <n v="5307"/>
    <x v="6"/>
    <m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s v="MEDIUM"/>
    <s v="200k - 1m"/>
    <s v="Roanoke, VA"/>
    <n v="21011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VA95X13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n v="0"/>
    <n v="514110"/>
    <s v="SMALL"/>
    <s v="50k - 200k"/>
    <s v="Williamsburg, VA"/>
    <n v="7568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A95X13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s v="SMALL"/>
    <s v="50k - 200k"/>
    <s v="Williamsburg, VA"/>
    <n v="7568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A95X137"/>
    <n v="95"/>
    <x v="7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n v="0"/>
    <n v="510080"/>
    <s v="LARGE"/>
    <s v="Over 1m"/>
    <s v="Washington, DC-VA-MD"/>
    <n v="4586770"/>
    <s v="12200"/>
    <s v="  "/>
    <m/>
    <s v="N"/>
    <s v="1226"/>
    <x v="4"/>
    <n v="12"/>
    <s v="Fixed Guideway"/>
    <s v="26"/>
    <s v="122"/>
    <s v="Lease"/>
    <s v="03"/>
    <s v="Line Equipment/Struct Misc"/>
    <m/>
    <x v="0"/>
    <n v="1"/>
    <s v="Capital"/>
    <s v="2"/>
    <m/>
    <s v="2"/>
    <m/>
    <s v="6"/>
    <s v="0"/>
    <s v="3"/>
  </r>
  <r>
    <s v="VA95X137"/>
    <n v="95"/>
    <x v="7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s v="LARGE"/>
    <s v="Over 1m"/>
    <s v="Washington, DC-VA-MD"/>
    <n v="4586770"/>
    <s v="12200"/>
    <s v="  "/>
    <m/>
    <s v="N"/>
    <s v="1226"/>
    <x v="4"/>
    <n v="12"/>
    <s v="Fixed Guideway"/>
    <s v="26"/>
    <s v="122"/>
    <s v="Lease"/>
    <s v="03"/>
    <s v="Line Equipment/Struct Misc"/>
    <m/>
    <x v="0"/>
    <n v="1"/>
    <s v="Capital"/>
    <s v="2"/>
    <m/>
    <s v="2"/>
    <m/>
    <s v="6"/>
    <s v="0"/>
    <s v="3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s v="LARGE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s v="LARGE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s v="LARGE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s v="LARGE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95X143"/>
    <n v="95"/>
    <x v="7"/>
    <s v="49 USC 5307 - Urbanized Area Formula (FHWA xfer FY 2007 fwd)"/>
    <n v="5307"/>
    <x v="6"/>
    <m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s v="SMALL"/>
    <s v="50k - 200k"/>
    <s v="Fredericksburg, VA"/>
    <n v="141238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n v="41200"/>
    <n v="514110"/>
    <s v="SMALL"/>
    <s v="50k - 200k"/>
    <s v="Williamsburg, VA"/>
    <n v="7568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n v="6000"/>
    <n v="514110"/>
    <s v="SMALL"/>
    <s v="50k - 200k"/>
    <s v="Williamsburg, VA"/>
    <n v="7568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n v="8800"/>
    <n v="514110"/>
    <s v="SMALL"/>
    <s v="50k - 200k"/>
    <s v="Williamsburg, VA"/>
    <n v="75689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n v="72000"/>
    <n v="514110"/>
    <s v="SMALL"/>
    <s v="50k - 200k"/>
    <s v="Williamsburg, VA"/>
    <n v="7568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n v="4400"/>
    <n v="514110"/>
    <s v="SMALL"/>
    <s v="50k - 200k"/>
    <s v="Williamsburg, VA"/>
    <n v="7568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s v="SMALL"/>
    <s v="50k - 200k"/>
    <s v="Williamsburg, VA"/>
    <n v="75689"/>
    <s v="113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n v="56000"/>
    <n v="514110"/>
    <s v="SMALL"/>
    <s v="50k - 200k"/>
    <s v="Williamsburg, VA"/>
    <n v="75689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n v="0"/>
    <n v="514110"/>
    <s v="SMALL"/>
    <s v="50k - 200k"/>
    <s v="Williamsburg, VA"/>
    <n v="75689"/>
    <s v="11400"/>
    <s v="  "/>
    <m/>
    <s v="N"/>
    <s v="1144"/>
    <x v="5"/>
    <n v="11"/>
    <s v="Bus"/>
    <s v="44"/>
    <s v="114"/>
    <s v="Rehab / Renovation"/>
    <s v="43"/>
    <s v="ADA Vehicle Equipment"/>
    <m/>
    <x v="0"/>
    <n v="1"/>
    <s v="Capital"/>
    <s v="1"/>
    <m/>
    <s v="4"/>
    <m/>
    <s v="4"/>
    <s v="4"/>
    <s v="3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n v="56000"/>
    <n v="514110"/>
    <s v="SMALL"/>
    <s v="50k - 200k"/>
    <s v="Williamsburg, VA"/>
    <n v="75689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n v="69744"/>
    <n v="514110"/>
    <s v="SMALL"/>
    <s v="50k - 200k"/>
    <s v="Williamsburg, VA"/>
    <n v="75689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s v="SMALL"/>
    <s v="50k - 200k"/>
    <s v="Williamsburg, VA"/>
    <n v="7568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s v="SMALL"/>
    <s v="50k - 200k"/>
    <s v="Lynchburg, VA"/>
    <n v="116636"/>
    <s v="11400"/>
    <s v="DF"/>
    <s v="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s v="SMALL"/>
    <s v="50k - 200k"/>
    <s v="Lynchburg, VA"/>
    <n v="11663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s v="SMALL"/>
    <s v="50k - 200k"/>
    <s v="Lynchburg, VA"/>
    <n v="116636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s v="SMALL"/>
    <s v="50k - 200k"/>
    <s v="Lynchburg, VA"/>
    <n v="116636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s v="LARGE"/>
    <s v="Over 1m"/>
    <s v="Washington, DC-VA-MD"/>
    <n v="4586770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x v="0"/>
    <n v="1"/>
    <s v="Capital"/>
    <s v="2"/>
    <m/>
    <s v="1"/>
    <m/>
    <s v="3"/>
    <s v="2"/>
    <s v="3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s v="LARGE"/>
    <s v="Over 1m"/>
    <s v="Washington, DC-VA-MD"/>
    <n v="4586770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s v="LARGE"/>
    <s v="Over 1m"/>
    <s v="Washington, DC-VA-MD"/>
    <n v="458677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s v="LARGE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s v="LARGE"/>
    <s v="Over 1m"/>
    <s v="Washington, DC-VA-MD"/>
    <n v="4586770"/>
    <s v="127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VA95X150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s v="SMALL"/>
    <s v="50k - 200k"/>
    <s v="Charlottesville, VA"/>
    <n v="9235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VA95X150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s v="SMALL"/>
    <s v="50k - 200k"/>
    <s v="Charlottesville, VA"/>
    <n v="92359"/>
    <s v="114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5X150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s v="SMALL"/>
    <s v="50k - 200k"/>
    <s v="Charlottesville, VA"/>
    <n v="9235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95X151"/>
    <n v="95"/>
    <x v="7"/>
    <s v="49 USC 5307 - Urbanized Area Formula (FHWA xfer FY 2007 fwd)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s v="MEDIUM"/>
    <s v="200k - 1m"/>
    <s v="Richmond, VA"/>
    <n v="953556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95X152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n v="51120"/>
    <n v="514110"/>
    <s v="SMALL"/>
    <s v="50k - 200k"/>
    <s v="Williamsburg, VA"/>
    <n v="7568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s v="SMALL"/>
    <s v="50k - 200k"/>
    <s v="Harrisonburg, VA"/>
    <n v="6678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s v="SMALL"/>
    <s v="50k - 200k"/>
    <s v="Harrisonburg, VA"/>
    <n v="66784"/>
    <s v="114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s v="SMALL"/>
    <s v="50k - 200k"/>
    <s v="Harrisonburg, VA"/>
    <n v="6678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s v="SMALL"/>
    <s v="50k - 200k"/>
    <s v="Harrisonburg, VA"/>
    <n v="66784"/>
    <s v="1162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s v="SMALL"/>
    <s v="50k - 200k"/>
    <s v="Harrisonburg, VA"/>
    <n v="66784"/>
    <s v="116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5X155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s v="LARGE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5X156"/>
    <n v="95"/>
    <x v="7"/>
    <s v="49 USC 5307 - Urbanized Area Formula (FHWA xfer FY 2007 fwd)"/>
    <n v="5307"/>
    <x v="6"/>
    <m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s v="SMALL"/>
    <s v="50k - 200k"/>
    <s v="Fredericksburg, VA"/>
    <n v="14123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s v="SMALL"/>
    <s v="50k - 200k"/>
    <s v="Charlottesville, VA"/>
    <n v="9235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s v="SMALL"/>
    <s v="50k - 200k"/>
    <s v="Charlottesville, VA"/>
    <n v="92359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s v="SMALL"/>
    <s v="50k - 200k"/>
    <s v="Charlottesville, VA"/>
    <n v="9235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s v="SMALL"/>
    <s v="50k - 200k"/>
    <s v="Charlottesville, VA"/>
    <n v="92359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VA95X162"/>
    <n v="95"/>
    <x v="7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s v="LARGE"/>
    <s v="Over 1m"/>
    <s v="Virginia Beach, VA"/>
    <n v="143966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s v="STATE"/>
    <s v="Under 50k"/>
    <s v="VERMONT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s v="SMALL"/>
    <s v="50k - 200k"/>
    <s v="Burlington, VT"/>
    <n v="108740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s v="SMALL"/>
    <s v="50k - 200k"/>
    <s v="Burlington, VT"/>
    <n v="108740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s v="SMALL"/>
    <s v="50k - 200k"/>
    <s v="Burlington, VT"/>
    <n v="108740"/>
    <s v="11101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VT16X047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s v="STATE"/>
    <s v="Under 50k"/>
    <s v="VERMON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s v="STATE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s v="STATE"/>
    <s v="Under 50k"/>
    <s v="VERMONT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s v="STATE"/>
    <s v="Under 50k"/>
    <s v="VERMONT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s v="STATE"/>
    <s v="Under 50k"/>
    <s v="VERMON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s v="SMALL"/>
    <s v="50k - 200k"/>
    <s v="Burlington, VT"/>
    <n v="10874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s v="STATE"/>
    <s v="Under 50k"/>
    <s v="VERMONT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s v="STATE"/>
    <s v="Under 50k"/>
    <s v="VERMONT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s v="STATE"/>
    <s v="Under 50k"/>
    <s v="VERMONT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s v="STATE"/>
    <s v="Under 50k"/>
    <s v="VERMONT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s v="STATE"/>
    <s v="Under 50k"/>
    <s v="VERMONT GOV APP"/>
    <n v="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s v="STATE"/>
    <s v="Under 50k"/>
    <s v="VERMONT GOV APP"/>
    <n v="0"/>
    <s v="11100"/>
    <s v="BD"/>
    <s v="BIO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s v="STATE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s v="STATE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s v="STATE"/>
    <s v="Under 50k"/>
    <s v="VERMONT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s v="SMALL"/>
    <s v="50k - 200k"/>
    <s v="Burlington, VT"/>
    <n v="10874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n v="0"/>
    <n v="500000"/>
    <s v="STATE"/>
    <s v="Under 50k"/>
    <s v="VERMONT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n v="0"/>
    <n v="500000"/>
    <s v="STATE"/>
    <s v="Under 50k"/>
    <s v="VERMONT GOV APP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n v="0"/>
    <n v="500000"/>
    <s v="STATE"/>
    <s v="Under 50k"/>
    <s v="VERMONT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s v="STATE"/>
    <s v="Under 50k"/>
    <s v="VERMONT GOV APP"/>
    <n v="0"/>
    <s v="44101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s v="STATE"/>
    <s v="Under 50k"/>
    <s v="VERMONT GOV APP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s v="STATE"/>
    <s v="Under 50k"/>
    <s v="VERMONT GOV APP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s v="STATE"/>
    <s v="Under 50k"/>
    <s v="VERMONT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s v="STATE"/>
    <s v="Under 50k"/>
    <s v="VERMONT GOV APP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s v="STATE"/>
    <s v="Under 50k"/>
    <s v="VERMONT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s v="STATE"/>
    <s v="Under 50k"/>
    <s v="VERMONT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s v="STATE"/>
    <s v="Under 50k"/>
    <s v="VERMONT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s v="STATE"/>
    <s v="Under 50k"/>
    <s v="VERMONT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s v="STATE"/>
    <s v="Under 50k"/>
    <s v="VERMONT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s v="STATE"/>
    <s v="Under 50k"/>
    <s v="VERMONT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s v="STATE"/>
    <s v="Under 50k"/>
    <s v="VERMONT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s v="STATE"/>
    <s v="Under 50k"/>
    <s v="VERMONT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s v="STATE"/>
    <s v="Under 50k"/>
    <s v="VERMONT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s v="STATE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s v="STATE"/>
    <s v="Under 50k"/>
    <s v="VERMONT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s v="STATE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s v="STATE"/>
    <s v="Under 50k"/>
    <s v="VERMONT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s v="STATE"/>
    <s v="Under 50k"/>
    <s v="VERMONT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s v="STATE"/>
    <s v="Under 50k"/>
    <s v="VERMONT GOV APP"/>
    <n v="0"/>
    <s v="6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s v="STATE"/>
    <s v="Under 50k"/>
    <s v="VERMONT GOV APP"/>
    <n v="0"/>
    <s v="600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s v="STATE"/>
    <s v="Under 50k"/>
    <s v="VERMON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s v="STATE"/>
    <s v="Under 50k"/>
    <s v="VERMONT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s v="STATE"/>
    <s v="Under 50k"/>
    <s v="VERMONT GOV APP"/>
    <n v="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s v="SMALL"/>
    <s v="50k - 200k"/>
    <s v="Burlington, VT"/>
    <n v="10874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s v="SMALL"/>
    <s v="50k - 200k"/>
    <s v="Burlington, VT"/>
    <n v="10874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s v="SMALL"/>
    <s v="50k - 200k"/>
    <s v="Burlington, VT"/>
    <n v="10874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s v="SMALL"/>
    <s v="50k - 200k"/>
    <s v="Burlington, VT"/>
    <n v="10874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s v="SMALL"/>
    <s v="50k - 200k"/>
    <s v="Burlington, VT"/>
    <n v="10874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s v="LARGE"/>
    <s v="Over 1m"/>
    <s v="Seattle, WA"/>
    <n v="3059393"/>
    <s v="14990"/>
    <s v="  "/>
    <m/>
    <s v="N"/>
    <s v="1409"/>
    <x v="7"/>
    <s v="14"/>
    <s v="New Starts"/>
    <s v="09"/>
    <s v="140"/>
    <s v="Unallocated Contingency"/>
    <s v="90"/>
    <s v="Unallocated Contingency"/>
    <m/>
    <x v="0"/>
    <s v="1"/>
    <s v="Capital"/>
    <s v="4"/>
    <m/>
    <s v="0"/>
    <m/>
    <s v="9"/>
    <s v="9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s v="LARGE"/>
    <s v="Over 1m"/>
    <s v="Seattle, WA"/>
    <n v="3059393"/>
    <s v="13100"/>
    <s v="EP"/>
    <s v="ELECTRIC TRACKLESS TROLLEY"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s v="LARGE"/>
    <s v="Over 1m"/>
    <s v="Seattle, WA"/>
    <n v="3059393"/>
    <s v="149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s v="LARGE"/>
    <s v="Over 1m"/>
    <s v="Seattle, WA"/>
    <n v="3059393"/>
    <s v="149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s v="LARGE"/>
    <s v="Over 1m"/>
    <s v="Seattle, WA"/>
    <n v="3059393"/>
    <s v="149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s v="LARGE"/>
    <s v="Over 1m"/>
    <s v="Seattle, WA"/>
    <n v="3059393"/>
    <s v="149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s v="LARGE"/>
    <s v="Over 1m"/>
    <s v="Seattle, WA"/>
    <n v="3059393"/>
    <s v="149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n v="0"/>
    <n v="530170"/>
    <s v="LARGE"/>
    <s v="Over 1m"/>
    <s v="Seattle, WA"/>
    <n v="3059393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n v="0"/>
    <n v="530170"/>
    <s v="LARGE"/>
    <s v="Over 1m"/>
    <s v="Seattle, WA"/>
    <n v="3059393"/>
    <s v="149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n v="0"/>
    <n v="530170"/>
    <s v="LARGE"/>
    <s v="Over 1m"/>
    <s v="Seattle, WA"/>
    <n v="3059393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s v="LARGE"/>
    <s v="Over 1m"/>
    <s v="Seattle, WA"/>
    <n v="3059393"/>
    <s v="149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s v="LARGE"/>
    <s v="Over 1m"/>
    <s v="Seattle, WA"/>
    <n v="3059393"/>
    <s v="141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WA030247"/>
    <n v="3"/>
    <x v="52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s v="LARGE"/>
    <s v="Over 1m"/>
    <s v="Portland, OR-WA"/>
    <n v="1849898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WA030247"/>
    <n v="3"/>
    <x v="52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s v="LARGE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s v="LARGE"/>
    <s v="Over 1m"/>
    <s v="Portland, OR-WA"/>
    <n v="184989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s v="LARGE"/>
    <s v="Over 1m"/>
    <s v="Portland, OR-WA"/>
    <n v="184989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s v="LARGE"/>
    <s v="Over 1m"/>
    <s v="Portland, OR-WA"/>
    <n v="1849898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s v="LARGE"/>
    <s v="Over 1m"/>
    <s v="Portland, OR-WA"/>
    <n v="184989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s v="LARGE"/>
    <s v="Over 1m"/>
    <s v="Portland, OR-WA"/>
    <n v="1849898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s v="LARGE"/>
    <s v="Over 1m"/>
    <s v="Portland, OR-WA"/>
    <n v="184989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s v="LARGE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s v="LARGE"/>
    <s v="Over 1m"/>
    <s v="Portland, OR-WA"/>
    <n v="1849898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WA050065"/>
    <n v="5"/>
    <x v="52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s v="LARGE"/>
    <s v="Over 1m"/>
    <s v="Seattle, WA"/>
    <n v="3059393"/>
    <s v="111-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050066"/>
    <n v="5"/>
    <x v="52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s v="LARGE"/>
    <s v="Over 1m"/>
    <s v="Seattle, WA"/>
    <n v="3059393"/>
    <s v="12300"/>
    <s v="  "/>
    <m/>
    <s v="N"/>
    <s v="1231"/>
    <x v="4"/>
    <n v="12"/>
    <s v="Fixed Guideway"/>
    <s v="31"/>
    <s v="123"/>
    <s v="Engineering and Design"/>
    <s v="05"/>
    <s v="Ferry Terminal"/>
    <m/>
    <x v="0"/>
    <n v="1"/>
    <s v="Capital"/>
    <s v="2"/>
    <m/>
    <s v="3"/>
    <m/>
    <s v="1"/>
    <s v="0"/>
    <s v="5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s v="STATE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s v="STATE"/>
    <s v="Under 50k"/>
    <s v="WASHINGTO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n v="0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n v="0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n v="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s v="STATE"/>
    <s v="Under 50k"/>
    <s v="WASHINGT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s v="SMALL"/>
    <s v="50k - 200k"/>
    <s v="Bremerton, WA"/>
    <n v="19897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s v="SMALL"/>
    <s v="50k - 200k"/>
    <s v="Bremerton, WA"/>
    <n v="198979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s v="SMALL"/>
    <s v="50k - 200k"/>
    <s v="Bremerton, WA"/>
    <n v="19897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s v="SMALL"/>
    <s v="50k - 200k"/>
    <s v="Bremerton, WA"/>
    <n v="19897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s v="SMALL"/>
    <s v="50k - 200k"/>
    <s v="Bremerton, WA"/>
    <n v="19897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s v="LARGE"/>
    <s v="Over 1m"/>
    <s v="Seattle, WA"/>
    <n v="305939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s v="LARGE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s v="LARGE"/>
    <s v="Over 1m"/>
    <s v="Seattle, WA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2"/>
    <n v="16"/>
    <x v="52"/>
    <s v="49 USC 5310 - Elderly and Individuals with Disabilities"/>
    <n v="5310"/>
    <x v="1"/>
    <m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s v="MEDIUM"/>
    <s v="200k - 1m"/>
    <s v="Kennewick-Pasco, WA"/>
    <n v="21097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s v="LARGE"/>
    <s v="Over 1m"/>
    <s v="Portland, OR-WA"/>
    <n v="1849898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s v="LARGE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s v="LARGE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s v="LARGE"/>
    <s v="Over 1m"/>
    <s v="Portland, OR-WA"/>
    <n v="1849898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s v="STATE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s v="STATE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s v="STATE"/>
    <s v="Under 50k"/>
    <s v="WASHINGT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s v="SMALL"/>
    <s v="50k - 200k"/>
    <s v="Longview, WA-OR"/>
    <n v="6395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s v="SMALL"/>
    <s v="50k - 200k"/>
    <s v="Longview, WA-OR"/>
    <n v="6395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s v="SMALL"/>
    <s v="50k - 200k"/>
    <s v="Bremerton, WA"/>
    <n v="19897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s v="SMALL"/>
    <s v="50k - 200k"/>
    <s v="Walla Walla, WA-OR"/>
    <n v="55805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s v="SMALL"/>
    <s v="50k - 200k"/>
    <s v="Walla Walla, WA-OR"/>
    <n v="5580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s v="SMALL"/>
    <s v="50k - 200k"/>
    <s v="Walla Walla, WA-OR"/>
    <n v="5580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s v="SMALL"/>
    <s v="50k - 200k"/>
    <s v="Mount Vernon, WA"/>
    <n v="6296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s v="SMALL"/>
    <s v="50k - 200k"/>
    <s v="Mount Vernon, WA"/>
    <n v="6296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s v="SMALL"/>
    <s v="50k - 200k"/>
    <s v="Mount Vernon, WA"/>
    <n v="6296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s v="SMALL"/>
    <s v="50k - 200k"/>
    <s v="Lewiston, ID-WA"/>
    <n v="5192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s v="STATE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s v="STATE"/>
    <s v="Under 50k"/>
    <s v="WASHINGTO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s v="STATE"/>
    <s v="Under 50k"/>
    <s v="WASHINGTON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s v="STATE"/>
    <s v="Under 50k"/>
    <s v="WASHINGT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s v="SMALL"/>
    <s v="50k - 200k"/>
    <s v="Yakima, WA"/>
    <n v="12953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s v="SMALL"/>
    <s v="50k - 200k"/>
    <s v="Longview, WA-OR"/>
    <n v="6395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s v="SMALL"/>
    <s v="50k - 200k"/>
    <s v="Olympia-Lacey, WA"/>
    <n v="17661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s v="SMALL"/>
    <s v="50k - 200k"/>
    <s v="Bremerton, WA"/>
    <n v="198979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s v="SMALL"/>
    <s v="50k - 200k"/>
    <s v="Bremerton, WA"/>
    <n v="19897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s v="SMALL"/>
    <s v="50k - 200k"/>
    <s v="Mount Vernon, WA"/>
    <n v="6296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s v="LARGE"/>
    <s v="Over 1m"/>
    <s v="Seattle, WA"/>
    <n v="305939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s v="LARGE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s v="LARGE"/>
    <s v="Over 1m"/>
    <s v="Seattle, WA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s v="LARGE"/>
    <s v="Over 1m"/>
    <s v="Seattle, WA"/>
    <n v="3059393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s v="LARGE"/>
    <s v="Over 1m"/>
    <s v="Seattle, WA"/>
    <n v="305939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s v="LARGE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s v="LARGE"/>
    <s v="Over 1m"/>
    <s v="Seattle, WA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8"/>
    <n v="16"/>
    <x v="52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s v="MEDIUM"/>
    <s v="200k - 1m"/>
    <s v="Spokane, WA"/>
    <n v="38784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A16X048"/>
    <n v="16"/>
    <x v="52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s v="MEDIUM"/>
    <s v="200k - 1m"/>
    <s v="Spokane, WA"/>
    <n v="3878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16X048"/>
    <n v="16"/>
    <x v="52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s v="MEDIUM"/>
    <s v="200k - 1m"/>
    <s v="Spokane, WA"/>
    <n v="38784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67"/>
    <n v="18"/>
    <x v="52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s v="STATE"/>
    <s v="Under 50k"/>
    <s v="WASHINGTON GOV APP"/>
    <n v="0"/>
    <s v="30000"/>
    <s v="BD"/>
    <s v="BIODIESEL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67"/>
    <n v="18"/>
    <x v="52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67"/>
    <n v="18"/>
    <x v="52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77"/>
    <n v="18"/>
    <x v="52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77"/>
    <n v="18"/>
    <x v="52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n v="0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n v="0"/>
    <n v="530000"/>
    <s v="STATE"/>
    <s v="Under 50k"/>
    <s v="WASHINGT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n v="0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n v="0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n v="0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5"/>
    <n v="18"/>
    <x v="52"/>
    <s v="49 USC 5311 - Nonurbanized Area Programs"/>
    <n v="5311"/>
    <x v="2"/>
    <m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96"/>
    <n v="18"/>
    <x v="52"/>
    <s v="49 USC 5311 - Nonurbanized Area Programs"/>
    <n v="5311"/>
    <x v="2"/>
    <m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s v="STATE"/>
    <s v="Under 50k"/>
    <s v="WASHINGTO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s v="STATE"/>
    <s v="Under 50k"/>
    <s v="WASHINGTON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s v="STATE"/>
    <s v="Under 50k"/>
    <s v="WASHINGTON GOV APP"/>
    <n v="0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s v="STATE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s v="STATE"/>
    <s v="Under 50k"/>
    <s v="WASHINGTON GOV APP"/>
    <n v="0"/>
    <s v="11100"/>
    <s v="DF"/>
    <s v="DIESEL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s v="STATE"/>
    <s v="Under 50k"/>
    <s v="WASHINGT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A18X098"/>
    <n v="18"/>
    <x v="52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98"/>
    <n v="18"/>
    <x v="52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99"/>
    <n v="18"/>
    <x v="52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99"/>
    <n v="18"/>
    <x v="52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100"/>
    <n v="18"/>
    <x v="52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100"/>
    <n v="18"/>
    <x v="52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101"/>
    <n v="18"/>
    <x v="52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s v="STATE"/>
    <s v="Under 50k"/>
    <s v="WASHINGTON GOV APP"/>
    <n v="0"/>
    <s v="11600"/>
    <s v="  "/>
    <m/>
    <s v="N"/>
    <s v="1166"/>
    <x v="0"/>
    <n v="11"/>
    <s v="Bus"/>
    <s v="66"/>
    <s v="116"/>
    <s v="Lease"/>
    <s v="01"/>
    <s v="Train Control/Signal System"/>
    <m/>
    <x v="0"/>
    <n v="1"/>
    <s v="Capital"/>
    <s v="1"/>
    <m/>
    <s v="6"/>
    <m/>
    <s v="6"/>
    <s v="0"/>
    <s v="1"/>
  </r>
  <r>
    <s v="WA18X101"/>
    <n v="18"/>
    <x v="52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101"/>
    <n v="18"/>
    <x v="52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102"/>
    <n v="18"/>
    <x v="52"/>
    <s v="49 USC 5311 - Nonurbanized Area Programs"/>
    <n v="5311"/>
    <x v="2"/>
    <m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s v="STATE"/>
    <s v="Under 50k"/>
    <s v="WASHINGTON GOV APP"/>
    <n v="0"/>
    <s v="30000"/>
    <s v="BD"/>
    <s v="BIODIESEL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271001"/>
    <n v="27"/>
    <x v="52"/>
    <s v="49 USC 5327 - Project Management Oversight/Compliance Reviews"/>
    <n v="5327"/>
    <x v="11"/>
    <m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s v="LARGE"/>
    <s v="Over 1m"/>
    <s v="Seattle, WA"/>
    <n v="3059393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WA271002"/>
    <n v="27"/>
    <x v="52"/>
    <s v="49 USC 5327 - Project Management Oversight/Compliance Reviews"/>
    <n v="5327"/>
    <x v="11"/>
    <m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s v="LARGE"/>
    <s v="Over 1m"/>
    <s v="Seattle, WA"/>
    <n v="3059393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n v="0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n v="0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n v="0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n v="0"/>
    <n v="530170"/>
    <s v="LARGE"/>
    <s v="Over 1m"/>
    <s v="Seattle, WA"/>
    <n v="3059393"/>
    <s v="11400"/>
    <s v="  "/>
    <m/>
    <s v="N"/>
    <s v="1143"/>
    <x v="5"/>
    <n v="11"/>
    <s v="Bus"/>
    <s v="43"/>
    <s v="114"/>
    <s v="Construction"/>
    <s v="06"/>
    <s v="Shop Equipment"/>
    <m/>
    <x v="0"/>
    <n v="1"/>
    <s v="Capital"/>
    <s v="1"/>
    <m/>
    <s v="4"/>
    <m/>
    <s v="3"/>
    <s v="0"/>
    <s v="6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340006"/>
    <n v="34"/>
    <x v="52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340006"/>
    <n v="34"/>
    <x v="52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x v="15"/>
    <n v="1"/>
    <s v="Capital"/>
    <s v="1"/>
    <m/>
    <s v="1"/>
    <m/>
    <s v="2"/>
    <s v="1"/>
    <s v="1"/>
  </r>
  <r>
    <s v="WA340007"/>
    <n v="34"/>
    <x v="52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s v="LARGE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340007"/>
    <n v="34"/>
    <x v="52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s v="LARGE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340008"/>
    <n v="34"/>
    <x v="52"/>
    <s v="49 USC 5339 - Bus and Bus Facilities Formula (FY2013 and forward)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s v="LARGE"/>
    <s v="Over 1m"/>
    <s v="Seattle, WA"/>
    <n v="3059393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WA340009"/>
    <n v="34"/>
    <x v="52"/>
    <s v="49 USC 5339 - Bus and Bus Facilities Formula (FY2013 and forward)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s v="SMALL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05"/>
    <n v="54"/>
    <x v="52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05"/>
    <n v="54"/>
    <x v="52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x v="15"/>
    <n v="1"/>
    <s v="Capital"/>
    <s v="1"/>
    <m/>
    <s v="1"/>
    <m/>
    <s v="2"/>
    <s v="1"/>
    <s v="1"/>
  </r>
  <r>
    <s v="WA540005"/>
    <n v="54"/>
    <x v="52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x v="15"/>
    <n v="1"/>
    <s v="Capital"/>
    <s v="1"/>
    <m/>
    <s v="1"/>
    <m/>
    <s v="2"/>
    <s v="1"/>
    <s v="1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n v="0"/>
    <n v="530170"/>
    <s v="LARGE"/>
    <s v="Over 1m"/>
    <s v="Seattle, WA"/>
    <n v="3059393"/>
    <s v="11700"/>
    <s v="DF"/>
    <s v="DIESEL"/>
    <s v="N"/>
    <s v="1172"/>
    <x v="0"/>
    <n v="11"/>
    <s v="Bus"/>
    <s v="72"/>
    <s v="117"/>
    <s v="Force Account"/>
    <s v="04"/>
    <s v="Force Account"/>
    <m/>
    <x v="0"/>
    <n v="1"/>
    <s v="Capital"/>
    <s v="1"/>
    <m/>
    <s v="7"/>
    <m/>
    <s v="2"/>
    <s v="0"/>
    <s v="4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n v="0"/>
    <n v="530170"/>
    <s v="LARGE"/>
    <s v="Over 1m"/>
    <s v="Seattle, WA"/>
    <n v="3059393"/>
    <s v="11100"/>
    <s v="DF"/>
    <s v="DIESEL"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s v="LARGE"/>
    <s v="Over 1m"/>
    <s v="Seattle, WA"/>
    <n v="3059393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x v="4"/>
    <n v="1"/>
    <s v="Capital"/>
    <s v="1"/>
    <m/>
    <s v="1"/>
    <m/>
    <s v="4"/>
    <s v="4"/>
    <s v="0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s v="LARGE"/>
    <s v="Over 1m"/>
    <s v="Seattle, WA"/>
    <n v="3059393"/>
    <s v="11100"/>
    <s v="  "/>
    <m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WA540009"/>
    <n v="54"/>
    <x v="52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09"/>
    <n v="54"/>
    <x v="52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n v="0"/>
    <n v="530170"/>
    <s v="LARGE"/>
    <s v="Over 1m"/>
    <s v="Seattle, WA"/>
    <n v="3059393"/>
    <s v="1112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WA540009"/>
    <n v="54"/>
    <x v="52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n v="0"/>
    <n v="530170"/>
    <s v="LARGE"/>
    <s v="Over 1m"/>
    <s v="Seattle, WA"/>
    <n v="3059393"/>
    <s v="11120"/>
    <s v="DF"/>
    <s v="DIESEL"/>
    <s v="N"/>
    <s v="1112"/>
    <x v="2"/>
    <n v="11"/>
    <s v="Bus"/>
    <s v="12"/>
    <s v="111"/>
    <s v="Purchase - Replacement"/>
    <s v="11"/>
    <s v="Bus Double Deck"/>
    <m/>
    <x v="15"/>
    <n v="1"/>
    <s v="Capital"/>
    <s v="1"/>
    <m/>
    <s v="1"/>
    <m/>
    <s v="2"/>
    <s v="1"/>
    <s v="1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n v="0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n v="0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10"/>
    <s v="Bus Trolley Artic."/>
    <m/>
    <x v="14"/>
    <n v="1"/>
    <s v="Capital"/>
    <s v="1"/>
    <m/>
    <s v="1"/>
    <m/>
    <s v="2"/>
    <s v="1"/>
    <s v="0"/>
  </r>
  <r>
    <s v="WA540012"/>
    <n v="54"/>
    <x v="52"/>
    <s v="49 USC 5337 - State of Good Repair Formula Grants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s v="SMALL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13"/>
    <n v="54"/>
    <x v="52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s v="LARGE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540013"/>
    <n v="54"/>
    <x v="52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s v="LARGE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540014"/>
    <n v="54"/>
    <x v="52"/>
    <s v="49 USC 5337 - State of Good Repair Formula Grants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s v="LARGE"/>
    <s v="Over 1m"/>
    <s v="Seattle, WA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WA540015"/>
    <n v="54"/>
    <x v="52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s v="SMALL"/>
    <s v="50k - 200k"/>
    <s v="Bremerton, WA"/>
    <n v="198979"/>
    <s v="12100"/>
    <s v="  "/>
    <m/>
    <s v="N"/>
    <s v="1213"/>
    <x v="4"/>
    <n v="12"/>
    <s v="Fixed Guideway"/>
    <s v="13"/>
    <s v="121"/>
    <s v="Purchase - Expansion"/>
    <s v="33"/>
    <s v="Ferry Boats"/>
    <m/>
    <x v="8"/>
    <n v="1"/>
    <s v="Capital"/>
    <s v="2"/>
    <m/>
    <s v="1"/>
    <m/>
    <s v="3"/>
    <s v="3"/>
    <s v="3"/>
  </r>
  <r>
    <s v="WA540015"/>
    <n v="54"/>
    <x v="52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s v="SMALL"/>
    <s v="50k - 200k"/>
    <s v="Bremerton, WA"/>
    <n v="198979"/>
    <s v="12100"/>
    <s v="  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s v="LARGE"/>
    <s v="Over 1m"/>
    <s v="Seattle, WA"/>
    <n v="305939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s v="LARGE"/>
    <s v="Over 1m"/>
    <s v="Seattle, WA"/>
    <n v="3059393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s v="LARGE"/>
    <s v="Over 1m"/>
    <s v="Seattle, WA"/>
    <n v="3059393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s v="LARGE"/>
    <s v="Over 1m"/>
    <s v="Seattle, WA"/>
    <n v="3059393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s v="LARGE"/>
    <s v="Over 1m"/>
    <s v="Seattle, WA"/>
    <n v="3059393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s v="LARGE"/>
    <s v="Over 1m"/>
    <s v="Seattle, WA"/>
    <n v="3059393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WA70X024"/>
    <n v="70"/>
    <x v="52"/>
    <s v="Sec 330/344 (FY2002/2003 FHWA Approps)"/>
    <s v="/344"/>
    <x v="25"/>
    <m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s v="SMALL"/>
    <s v="50k - 200k"/>
    <s v="Bremerton, WA"/>
    <n v="198979"/>
    <s v="12100"/>
    <s v="  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s v="LARGE"/>
    <s v="Over 1m"/>
    <s v="Seattle, WA"/>
    <n v="3059393"/>
    <s v="11400"/>
    <s v="  "/>
    <m/>
    <s v="N"/>
    <s v="1134"/>
    <x v="0"/>
    <n v="11"/>
    <s v="Bus"/>
    <s v="34"/>
    <s v="113"/>
    <s v="Rehab / Renovation"/>
    <s v="04"/>
    <s v="Park and Ride Lot"/>
    <m/>
    <x v="0"/>
    <n v="1"/>
    <s v="Capital"/>
    <s v="1"/>
    <m/>
    <s v="3"/>
    <m/>
    <s v="4"/>
    <s v="0"/>
    <s v="4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2"/>
    <n v="90"/>
    <x v="52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s v="LARGE"/>
    <s v="Over 1m"/>
    <s v="Seattle, WA"/>
    <n v="3059393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WA90X522"/>
    <n v="90"/>
    <x v="52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s v="LARGE"/>
    <s v="Over 1m"/>
    <s v="Seattle, WA"/>
    <n v="3059393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WA90X522"/>
    <n v="90"/>
    <x v="52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s v="LARGE"/>
    <s v="Over 1m"/>
    <s v="Seattle, WA"/>
    <n v="3059393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n v="0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n v="0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n v="0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06"/>
    <s v="Shop Equipment"/>
    <m/>
    <x v="0"/>
    <n v="1"/>
    <s v="Capital"/>
    <s v="1"/>
    <m/>
    <s v="4"/>
    <m/>
    <s v="4"/>
    <s v="0"/>
    <s v="6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n v="0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n v="0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n v="0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39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n v="0"/>
    <n v="533980"/>
    <s v="SMALL"/>
    <s v="50k - 200k"/>
    <s v="Bremerton, WA"/>
    <n v="198979"/>
    <s v="11700"/>
    <s v="  "/>
    <m/>
    <s v="N"/>
    <s v="1172"/>
    <x v="0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WA90X539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s v="SMALL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55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s v="LARGE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0X555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55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56"/>
    <n v="90"/>
    <x v="52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s v="SMALL"/>
    <s v="50k - 200k"/>
    <s v="Bremerton, WA"/>
    <n v="198979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WA90X556"/>
    <n v="90"/>
    <x v="52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s v="SMALL"/>
    <s v="50k - 200k"/>
    <s v="Bremerton, WA"/>
    <n v="198979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WA90X556"/>
    <n v="90"/>
    <x v="52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s v="SMALL"/>
    <s v="50k - 200k"/>
    <s v="Bremerton, WA"/>
    <n v="198979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WA90X557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s v="SMALL"/>
    <s v="50k - 200k"/>
    <s v="Bremerton, WA"/>
    <n v="198979"/>
    <s v="12400"/>
    <s v="  "/>
    <m/>
    <s v="N"/>
    <s v="1243"/>
    <x v="4"/>
    <n v="12"/>
    <s v="Fixed Guideway"/>
    <s v="43"/>
    <s v="124"/>
    <s v="Construction"/>
    <s v="20"/>
    <s v="Miscellaneous"/>
    <m/>
    <x v="0"/>
    <n v="1"/>
    <s v="Capital"/>
    <s v="2"/>
    <m/>
    <s v="4"/>
    <m/>
    <s v="3"/>
    <s v="2"/>
    <s v="0"/>
  </r>
  <r>
    <s v="WA90X557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s v="SMALL"/>
    <s v="50k - 200k"/>
    <s v="Bremerton, WA"/>
    <n v="19897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WA90X558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s v="SMALL"/>
    <s v="50k - 200k"/>
    <s v="Bremerton, WA"/>
    <n v="198979"/>
    <s v="11400"/>
    <s v="  "/>
    <m/>
    <s v="N"/>
    <s v="1141"/>
    <x v="5"/>
    <n v="11"/>
    <s v="Bus"/>
    <s v="41"/>
    <s v="114"/>
    <s v="Engineering and Design"/>
    <s v="20"/>
    <s v="Miscellaneous"/>
    <m/>
    <x v="0"/>
    <n v="1"/>
    <s v="Capital"/>
    <s v="1"/>
    <m/>
    <s v="4"/>
    <m/>
    <s v="1"/>
    <s v="2"/>
    <s v="0"/>
  </r>
  <r>
    <s v="WA90X558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s v="SMALL"/>
    <s v="50k - 200k"/>
    <s v="Bremerton, WA"/>
    <n v="1989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WA90X560"/>
    <n v="90"/>
    <x v="52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s v="LARGE"/>
    <s v="Over 1m"/>
    <s v="Seattle, WA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WA90X560"/>
    <n v="90"/>
    <x v="52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s v="LARGE"/>
    <s v="Over 1m"/>
    <s v="Seattle, WA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n v="0"/>
    <n v="530170"/>
    <s v="LARGE"/>
    <s v="Over 1m"/>
    <s v="Seattle, WA"/>
    <n v="3059393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n v="0"/>
    <n v="530170"/>
    <s v="LARGE"/>
    <s v="Over 1m"/>
    <s v="Seattle, WA"/>
    <n v="3059393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n v="0"/>
    <n v="530170"/>
    <s v="LARGE"/>
    <s v="Over 1m"/>
    <s v="Seattle, WA"/>
    <n v="3059393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0"/>
    <n v="90"/>
    <x v="52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s v="LARGE"/>
    <s v="Over 1m"/>
    <s v="Portland, OR-WA"/>
    <n v="184989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WA90X570"/>
    <n v="90"/>
    <x v="52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2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s v="LARGE"/>
    <s v="Over 1m"/>
    <s v="Seattle, WA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s v="LARGE"/>
    <s v="Over 1m"/>
    <s v="Seattle, WA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90X576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s v="LARGE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0X576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s v="LARGE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0X576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77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n v="0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33"/>
    <s v="Ferry Boats"/>
    <m/>
    <x v="8"/>
    <n v="1"/>
    <s v="Capital"/>
    <s v="1"/>
    <m/>
    <s v="1"/>
    <m/>
    <s v="2"/>
    <s v="3"/>
    <s v="3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n v="0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33"/>
    <s v="Ferry Boats"/>
    <m/>
    <x v="8"/>
    <n v="1"/>
    <s v="Capital"/>
    <s v="1"/>
    <m/>
    <s v="1"/>
    <m/>
    <s v="2"/>
    <s v="3"/>
    <s v="3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9"/>
    <n v="90"/>
    <x v="52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s v="MEDIUM"/>
    <s v="200k - 1m"/>
    <s v="Spokane, WA"/>
    <n v="38784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9"/>
    <n v="90"/>
    <x v="52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s v="MEDIUM"/>
    <s v="200k - 1m"/>
    <s v="Spokane, WA"/>
    <n v="387847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WA90X580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s v="LARGE"/>
    <s v="Over 1m"/>
    <s v="Seattle, WA"/>
    <n v="3059393"/>
    <s v="12300"/>
    <s v="  "/>
    <m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WA90X580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s v="LARGE"/>
    <s v="Over 1m"/>
    <s v="Seattle, WA"/>
    <n v="3059393"/>
    <s v="12700"/>
    <s v="  "/>
    <m/>
    <s v="N"/>
    <s v="1272"/>
    <x v="4"/>
    <n v="12"/>
    <s v="Fixed Guideway"/>
    <s v="72"/>
    <s v="127"/>
    <s v="Force Account"/>
    <s v="04"/>
    <s v="Force Account"/>
    <m/>
    <x v="0"/>
    <n v="1"/>
    <s v="Capital"/>
    <s v="2"/>
    <m/>
    <s v="7"/>
    <m/>
    <s v="2"/>
    <s v="0"/>
    <s v="4"/>
  </r>
  <r>
    <s v="WA90X581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s v="LARGE"/>
    <s v="Over 1m"/>
    <s v="Seattle, WA"/>
    <n v="3059393"/>
    <s v="11100"/>
    <s v="  "/>
    <m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WA90X581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s v="LARGE"/>
    <s v="Over 1m"/>
    <s v="Seattle, WA"/>
    <n v="3059393"/>
    <s v="11700"/>
    <s v="  "/>
    <m/>
    <s v="N"/>
    <s v="1172"/>
    <x v="0"/>
    <n v="11"/>
    <s v="Bus"/>
    <s v="72"/>
    <s v="117"/>
    <s v="Force Account"/>
    <s v="04"/>
    <s v="Force Account"/>
    <m/>
    <x v="0"/>
    <n v="1"/>
    <s v="Capital"/>
    <s v="1"/>
    <m/>
    <s v="7"/>
    <m/>
    <s v="2"/>
    <s v="0"/>
    <s v="4"/>
  </r>
  <r>
    <s v="WA90X582"/>
    <n v="90"/>
    <x v="52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s v="LARGE"/>
    <s v="Over 1m"/>
    <s v="Seattle, WA"/>
    <n v="3059393"/>
    <s v="111-0"/>
    <s v="EP"/>
    <s v="ELECTRIC TRACKLESS TROLLEY"/>
    <s v="N"/>
    <s v="1112"/>
    <x v="2"/>
    <n v="11"/>
    <s v="Bus"/>
    <s v="12"/>
    <s v="111"/>
    <s v="Purchase - Replacement"/>
    <s v="10"/>
    <s v="Bus Trolley Artic."/>
    <m/>
    <x v="14"/>
    <n v="1"/>
    <s v="Capital"/>
    <s v="1"/>
    <m/>
    <s v="1"/>
    <m/>
    <s v="2"/>
    <s v="1"/>
    <s v="0"/>
  </r>
  <r>
    <s v="WA90X583"/>
    <n v="90"/>
    <x v="52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s v="LARGE"/>
    <s v="Over 1m"/>
    <s v="Seattle, WA"/>
    <n v="3059393"/>
    <s v="11600"/>
    <s v="  "/>
    <m/>
    <s v="N"/>
    <s v="1161"/>
    <x v="0"/>
    <n v="11"/>
    <s v="Bus"/>
    <s v="61"/>
    <s v="116"/>
    <s v="Engineering and Design"/>
    <s v="01"/>
    <s v="Train Control/Signal System"/>
    <m/>
    <x v="0"/>
    <n v="1"/>
    <s v="Capital"/>
    <s v="1"/>
    <m/>
    <s v="6"/>
    <m/>
    <s v="1"/>
    <s v="0"/>
    <s v="1"/>
  </r>
  <r>
    <s v="WA90X583"/>
    <n v="90"/>
    <x v="52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s v="LARGE"/>
    <s v="Over 1m"/>
    <s v="Seattle, WA"/>
    <n v="3059393"/>
    <s v="11600"/>
    <s v="  "/>
    <m/>
    <s v="N"/>
    <s v="1161"/>
    <x v="0"/>
    <n v="11"/>
    <s v="Bus"/>
    <s v="61"/>
    <s v="116"/>
    <s v="Engineering and Design"/>
    <s v="01"/>
    <s v="Train Control/Signal System"/>
    <m/>
    <x v="0"/>
    <n v="1"/>
    <s v="Capital"/>
    <s v="1"/>
    <m/>
    <s v="6"/>
    <m/>
    <s v="1"/>
    <s v="0"/>
    <s v="1"/>
  </r>
  <r>
    <s v="WA90X584"/>
    <n v="90"/>
    <x v="52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84"/>
    <n v="90"/>
    <x v="52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s v="LARGE"/>
    <s v="Over 1m"/>
    <s v="Seattle, WA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90X584"/>
    <n v="90"/>
    <x v="52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s v="LARGE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90X586"/>
    <n v="90"/>
    <x v="52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s v="SMALL"/>
    <s v="50k - 200k"/>
    <s v="Wenatchee, WA"/>
    <n v="67227"/>
    <s v="111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90X586"/>
    <n v="90"/>
    <x v="52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s v="SMALL"/>
    <s v="50k - 200k"/>
    <s v="Wenatchee, WA"/>
    <n v="6722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86"/>
    <n v="90"/>
    <x v="52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s v="SMALL"/>
    <s v="50k - 200k"/>
    <s v="Wenatchee, WA"/>
    <n v="6722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87"/>
    <n v="90"/>
    <x v="52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s v="LARGE"/>
    <s v="Over 1m"/>
    <s v="Seattle, WA"/>
    <n v="305939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WA90X587"/>
    <n v="90"/>
    <x v="52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s v="LARGE"/>
    <s v="Over 1m"/>
    <s v="Seattle, WA"/>
    <n v="3059393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WA90X587"/>
    <n v="90"/>
    <x v="52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s v="SMALL"/>
    <s v="50k - 200k"/>
    <s v="Marysville, WA"/>
    <n v="14514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n v="0"/>
  </r>
  <r>
    <s v="WA90X587"/>
    <n v="90"/>
    <x v="52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s v="SMALL"/>
    <s v="50k - 200k"/>
    <s v="Bremerton, WA"/>
    <n v="19897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WA90X588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s v="LARGE"/>
    <s v="Over 1m"/>
    <s v="Seattle, WA"/>
    <n v="3059393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s v="LARGE"/>
    <s v="Over 1m"/>
    <s v="Seattle, WA"/>
    <n v="3059393"/>
    <s v="11100"/>
    <s v="DF"/>
    <s v="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s v="LARGE"/>
    <s v="Over 1m"/>
    <s v="Seattle, WA"/>
    <n v="3059393"/>
    <s v="11100"/>
    <s v="DF"/>
    <s v="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WA90X590"/>
    <n v="90"/>
    <x v="52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s v="LARGE"/>
    <s v="Over 1m"/>
    <s v="Portland, OR-WA"/>
    <n v="184989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WA90X590"/>
    <n v="90"/>
    <x v="52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92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s v="LARGE"/>
    <s v="Over 1m"/>
    <s v="Seattle, WA"/>
    <n v="3059393"/>
    <s v="1222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WA90X593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s v="LARGE"/>
    <s v="Over 1m"/>
    <s v="Seattle, WA"/>
    <n v="3059393"/>
    <s v="12200"/>
    <s v="  "/>
    <m/>
    <s v="N"/>
    <s v="1222"/>
    <x v="4"/>
    <n v="12"/>
    <s v="Fixed Guideway"/>
    <s v="22"/>
    <s v="122"/>
    <s v="Acquisition"/>
    <s v="03"/>
    <s v="Line Equipment/Struct Misc"/>
    <m/>
    <x v="0"/>
    <n v="1"/>
    <s v="Capital"/>
    <s v="2"/>
    <m/>
    <s v="2"/>
    <m/>
    <s v="2"/>
    <s v="0"/>
    <s v="3"/>
  </r>
  <r>
    <s v="WA90X594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s v="LARGE"/>
    <s v="Over 1m"/>
    <s v="Seattle, WA"/>
    <n v="3059393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WA90X595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s v="LARGE"/>
    <s v="Over 1m"/>
    <s v="Seattle, WA"/>
    <n v="3059393"/>
    <s v="12400"/>
    <s v="  "/>
    <m/>
    <s v="N"/>
    <s v="1241"/>
    <x v="4"/>
    <n v="12"/>
    <s v="Fixed Guideway"/>
    <s v="41"/>
    <s v="124"/>
    <s v="Engineering and Design"/>
    <s v="03"/>
    <s v="Admin / Maint Facility"/>
    <m/>
    <x v="0"/>
    <n v="1"/>
    <s v="Capital"/>
    <s v="2"/>
    <m/>
    <s v="4"/>
    <m/>
    <s v="1"/>
    <s v="0"/>
    <s v="3"/>
  </r>
  <r>
    <s v="WA90X597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97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s v="LARGE"/>
    <s v="Over 1m"/>
    <s v="Seattle, WA"/>
    <n v="3059393"/>
    <s v="99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99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s v="SMALL"/>
    <s v="50k - 200k"/>
    <s v="Bremerton, WA"/>
    <n v="198979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WA90X599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n v="0"/>
    <n v="533980"/>
    <s v="SMALL"/>
    <s v="50k - 200k"/>
    <s v="Bremerton, WA"/>
    <n v="198979"/>
    <s v="12300"/>
    <s v="  "/>
    <m/>
    <s v="N"/>
    <s v="1234"/>
    <x v="4"/>
    <n v="12"/>
    <s v="Fixed Guideway"/>
    <s v="34"/>
    <s v="123"/>
    <s v="Rehab / Renovation"/>
    <s v="07"/>
    <s v="Surveillance/Security "/>
    <m/>
    <x v="0"/>
    <n v="1"/>
    <s v="Capital"/>
    <s v="2"/>
    <m/>
    <s v="3"/>
    <m/>
    <s v="4"/>
    <s v="0"/>
    <s v="7"/>
  </r>
  <r>
    <s v="WA90X599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s v="SMALL"/>
    <s v="50k - 200k"/>
    <s v="Bremerton, WA"/>
    <n v="198979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WA90X600"/>
    <n v="90"/>
    <x v="52"/>
    <s v="49 USC 5307 - Urbanized Area Formula (FY2006 forward)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601"/>
    <n v="90"/>
    <x v="52"/>
    <s v="49 USC 5307 - Urbanized Area Formula (FY2006 forward)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602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s v="LARGE"/>
    <s v="Over 1m"/>
    <s v="Seattle, WA"/>
    <n v="3059393"/>
    <s v="12300"/>
    <s v="  "/>
    <m/>
    <s v="N"/>
    <s v="1231"/>
    <x v="4"/>
    <n v="12"/>
    <s v="Fixed Guideway"/>
    <s v="31"/>
    <s v="123"/>
    <s v="Engineering and Design"/>
    <s v="05"/>
    <s v="Ferry Terminal"/>
    <m/>
    <x v="0"/>
    <n v="1"/>
    <s v="Capital"/>
    <s v="2"/>
    <m/>
    <s v="3"/>
    <m/>
    <s v="1"/>
    <s v="0"/>
    <s v="5"/>
  </r>
  <r>
    <s v="WA90X602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s v="LARGE"/>
    <s v="Over 1m"/>
    <s v="Seattle, WA"/>
    <n v="3059393"/>
    <s v="12700"/>
    <s v="  "/>
    <m/>
    <s v="N"/>
    <s v="1272"/>
    <x v="4"/>
    <n v="12"/>
    <s v="Fixed Guideway"/>
    <s v="72"/>
    <s v="127"/>
    <s v="Force Account"/>
    <s v="01"/>
    <s v="Force Account"/>
    <m/>
    <x v="0"/>
    <n v="1"/>
    <s v="Capital"/>
    <s v="2"/>
    <m/>
    <s v="7"/>
    <m/>
    <s v="2"/>
    <s v="0"/>
    <s v="1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s v="LARGE"/>
    <s v="Over 1m"/>
    <s v="Seattle, WA"/>
    <n v="3059393"/>
    <s v="12300"/>
    <s v="  "/>
    <m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s v="LARGE"/>
    <s v="Over 1m"/>
    <s v="Seattle, WA"/>
    <n v="3059393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s v="LARGE"/>
    <s v="Over 1m"/>
    <s v="Seattle, WA"/>
    <n v="3059393"/>
    <s v="12700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s v="LARGE"/>
    <s v="Over 1m"/>
    <s v="Seattle, WA"/>
    <n v="3059393"/>
    <s v="12700"/>
    <s v="  "/>
    <m/>
    <s v="N"/>
    <s v="1275"/>
    <x v="4"/>
    <n v="12"/>
    <s v="Fixed Guideway"/>
    <s v="75"/>
    <s v="127"/>
    <s v="Real Estate (R/W)"/>
    <s v="92"/>
    <s v="Relocation (Actual)"/>
    <m/>
    <x v="0"/>
    <n v="1"/>
    <s v="Capital"/>
    <s v="2"/>
    <m/>
    <s v="7"/>
    <m/>
    <s v="5"/>
    <s v="9"/>
    <s v="2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s v="LARGE"/>
    <s v="Over 1m"/>
    <s v="Seattle, WA"/>
    <n v="3059393"/>
    <s v="12700"/>
    <s v="  "/>
    <m/>
    <s v="N"/>
    <s v="1275"/>
    <x v="4"/>
    <n v="12"/>
    <s v="Fixed Guideway"/>
    <s v="75"/>
    <s v="127"/>
    <s v="Real Estate (R/W)"/>
    <s v="94"/>
    <s v="Appraisal"/>
    <m/>
    <x v="0"/>
    <n v="1"/>
    <s v="Capital"/>
    <s v="2"/>
    <m/>
    <s v="7"/>
    <m/>
    <s v="5"/>
    <s v="9"/>
    <s v="4"/>
  </r>
  <r>
    <s v="WA95X057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n v="0"/>
    <n v="533980"/>
    <s v="SMALL"/>
    <s v="50k - 200k"/>
    <s v="Bremerton, WA"/>
    <n v="198979"/>
    <s v="11300"/>
    <s v="  "/>
    <m/>
    <s v="N"/>
    <s v="1131"/>
    <x v="0"/>
    <n v="11"/>
    <s v="Bus"/>
    <s v="31"/>
    <s v="113"/>
    <s v="Engineering and Design"/>
    <s v="05"/>
    <s v="Ferry Terminal"/>
    <m/>
    <x v="0"/>
    <n v="1"/>
    <s v="Capital"/>
    <s v="1"/>
    <m/>
    <s v="3"/>
    <m/>
    <s v="1"/>
    <s v="0"/>
    <s v="5"/>
  </r>
  <r>
    <s v="WA95X057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s v="SMALL"/>
    <s v="50k - 200k"/>
    <s v="Bremerton, WA"/>
    <n v="198979"/>
    <s v="11300"/>
    <s v="  "/>
    <m/>
    <s v="N"/>
    <s v="1131"/>
    <x v="0"/>
    <n v="11"/>
    <s v="Bus"/>
    <s v="31"/>
    <s v="113"/>
    <s v="Engineering and Design"/>
    <s v="05"/>
    <s v="Ferry Terminal"/>
    <m/>
    <x v="0"/>
    <n v="1"/>
    <s v="Capital"/>
    <s v="1"/>
    <m/>
    <s v="3"/>
    <m/>
    <s v="1"/>
    <s v="0"/>
    <s v="5"/>
  </r>
  <r>
    <s v="WA95X061"/>
    <n v="95"/>
    <x v="52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s v="LARGE"/>
    <s v="Over 1m"/>
    <s v="Seattle, WA"/>
    <n v="3059393"/>
    <s v="12200"/>
    <s v="  "/>
    <m/>
    <s v="N"/>
    <s v="1222"/>
    <x v="4"/>
    <n v="12"/>
    <s v="Fixed Guideway"/>
    <s v="22"/>
    <s v="122"/>
    <s v="Acquisition"/>
    <s v="03"/>
    <s v="Line Equipment/Struct Misc"/>
    <m/>
    <x v="0"/>
    <n v="1"/>
    <s v="Capital"/>
    <s v="2"/>
    <m/>
    <s v="2"/>
    <m/>
    <s v="2"/>
    <s v="0"/>
    <s v="3"/>
  </r>
  <r>
    <s v="WA95X061"/>
    <n v="95"/>
    <x v="52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n v="0"/>
    <n v="530170"/>
    <s v="LARGE"/>
    <s v="Over 1m"/>
    <s v="Seattle, WA"/>
    <n v="305939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WA95X061"/>
    <n v="95"/>
    <x v="52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n v="0"/>
    <n v="530170"/>
    <s v="LARGE"/>
    <s v="Over 1m"/>
    <s v="Seattle, WA"/>
    <n v="305939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WA95X066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s v="SMALL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5X066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s v="SMALL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s v="LARGE"/>
    <s v="Over 1m"/>
    <s v="Seattle, WA"/>
    <n v="305939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n v="0"/>
    <n v="530170"/>
    <s v="LARGE"/>
    <s v="Over 1m"/>
    <s v="Seattle, WA"/>
    <n v="3059393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n v="0"/>
    <n v="530170"/>
    <s v="LARGE"/>
    <s v="Over 1m"/>
    <s v="Seattle, WA"/>
    <n v="3059393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s v="LARGE"/>
    <s v="Over 1m"/>
    <s v="Seattle, WA"/>
    <n v="3059393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s v="LARGE"/>
    <s v="Over 1m"/>
    <s v="Seattle, WA"/>
    <n v="3059393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WA95X076"/>
    <n v="95"/>
    <x v="52"/>
    <s v="49 USC 5307 - Urbanized Area Formula (FHWA xfer FY 2007 fwd)"/>
    <n v="5307"/>
    <x v="6"/>
    <m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s v="SMALL"/>
    <s v="50k - 200k"/>
    <s v="Yakima, WA"/>
    <n v="129534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A95X080"/>
    <n v="95"/>
    <x v="52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n v="0"/>
    <n v="530170"/>
    <s v="LARGE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5X080"/>
    <n v="95"/>
    <x v="52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s v="LARGE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5X082"/>
    <n v="95"/>
    <x v="52"/>
    <s v="49 USC 5307 - Urbanized Area Formula (FHWA xfer FY 2007 fwd)"/>
    <n v="5307"/>
    <x v="6"/>
    <m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s v="MEDIUM"/>
    <s v="200k - 1m"/>
    <s v="Spokane, WA"/>
    <n v="387847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WA95X086"/>
    <n v="95"/>
    <x v="52"/>
    <s v="49 USC 5307 - Urbanized Area Formula (FHWA xfer FY 2007 fwd)"/>
    <n v="5307"/>
    <x v="6"/>
    <m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s v="LARGE"/>
    <s v="Over 1m"/>
    <s v="Seattle, WA"/>
    <n v="3059393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WA95X087"/>
    <n v="95"/>
    <x v="52"/>
    <s v="49 USC 5307 - Urbanized Area Formula (FHWA xfer FY 2007 fwd)"/>
    <n v="5307"/>
    <x v="6"/>
    <m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s v="LARGE"/>
    <s v="Over 1m"/>
    <s v="Seattle, WA"/>
    <n v="305939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A95X089"/>
    <n v="95"/>
    <x v="52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s v="SMALL"/>
    <s v="50k - 200k"/>
    <s v="Bremerton, WA"/>
    <n v="1989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WA95X089"/>
    <n v="95"/>
    <x v="52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s v="SMALL"/>
    <s v="50k - 200k"/>
    <s v="Bremerton, WA"/>
    <n v="198979"/>
    <s v="11400"/>
    <s v="  "/>
    <m/>
    <s v="N"/>
    <s v="1143"/>
    <x v="5"/>
    <n v="11"/>
    <s v="Bus"/>
    <s v="43"/>
    <s v="114"/>
    <s v="Construction"/>
    <s v="09"/>
    <s v="Surveillance/Security "/>
    <m/>
    <x v="0"/>
    <n v="1"/>
    <s v="Capital"/>
    <s v="1"/>
    <m/>
    <s v="4"/>
    <m/>
    <s v="3"/>
    <s v="0"/>
    <s v="9"/>
  </r>
  <r>
    <s v="WA95X090"/>
    <n v="95"/>
    <x v="52"/>
    <s v="49 USC 5307 - Urbanized Area Formula (FHWA xfer FY 2007 fwd)"/>
    <n v="5307"/>
    <x v="6"/>
    <m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s v="SMALL"/>
    <s v="50k - 200k"/>
    <s v="Bremerton, WA"/>
    <n v="198979"/>
    <s v="11400"/>
    <s v="  "/>
    <m/>
    <s v="N"/>
    <s v="1143"/>
    <x v="5"/>
    <n v="11"/>
    <s v="Bus"/>
    <s v="43"/>
    <s v="114"/>
    <s v="Construction"/>
    <s v="20"/>
    <s v="Miscellaneous"/>
    <m/>
    <x v="0"/>
    <n v="1"/>
    <s v="Capital"/>
    <s v="1"/>
    <m/>
    <s v="4"/>
    <m/>
    <s v="3"/>
    <s v="2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s v="MEDIUM"/>
    <s v="200k - 1m"/>
    <s v="Madison, WI"/>
    <n v="401661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s v="MEDIUM"/>
    <s v="200k - 1m"/>
    <s v="Madison, WI"/>
    <n v="401661"/>
    <s v="64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s v="MEDIUM"/>
    <s v="200k - 1m"/>
    <s v="Madison, WI"/>
    <n v="401661"/>
    <s v="64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s v="MEDIUM"/>
    <s v="200k - 1m"/>
    <s v="Madison, WI"/>
    <n v="401661"/>
    <s v="641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s v="MEDIUM"/>
    <s v="200k - 1m"/>
    <s v="Madison, WI"/>
    <n v="401661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s v="MEDIUM"/>
    <s v="200k - 1m"/>
    <s v="Madison, WI"/>
    <n v="401661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s v="MEDIUM"/>
    <s v="200k - 1m"/>
    <s v="Madison, WI"/>
    <n v="401661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n v="0"/>
    <n v="551030"/>
    <s v="MEDIUM"/>
    <s v="200k - 1m"/>
    <s v="Madison, WI"/>
    <n v="401661"/>
    <s v="641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s v="STATE"/>
    <s v="Under 50k"/>
    <s v="WISCONSI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s v="STATE"/>
    <s v="Under 50k"/>
    <s v="WISCONSI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s v="STATE"/>
    <s v="Under 50k"/>
    <s v="WISCONSIN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s v="STATE"/>
    <s v="Under 50k"/>
    <s v="WISCONSIN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s v="STATE"/>
    <s v="Under 50k"/>
    <s v="WISCONSI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s v="STATE"/>
    <s v="Under 50k"/>
    <s v="WISCONSI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s v="STATE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s v="STATE"/>
    <s v="Under 50k"/>
    <s v="WISCONSIN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s v="SMALL"/>
    <s v="50k - 200k"/>
    <s v="Duluth, MN-WI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s v="SMALL"/>
    <s v="50k - 200k"/>
    <s v="Racine, WI"/>
    <n v="13370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s v="SMALL"/>
    <s v="50k - 200k"/>
    <s v="Kenosha, WI-IL"/>
    <n v="124064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s v="SMALL"/>
    <s v="50k - 200k"/>
    <s v="Kenosha, WI-IL"/>
    <n v="124064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s v="SMALL"/>
    <s v="50k - 200k"/>
    <s v="Eau Claire, WI"/>
    <n v="10285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s v="SMALL"/>
    <s v="50k - 200k"/>
    <s v="Eau Claire, WI"/>
    <n v="102852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s v="SMALL"/>
    <s v="50k - 200k"/>
    <s v="Janesville, WI"/>
    <n v="6965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s v="SMALL"/>
    <s v="50k - 200k"/>
    <s v="Janesville, WI"/>
    <n v="69658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s v="SMALL"/>
    <s v="50k - 200k"/>
    <s v="Fond du Lac, WI"/>
    <n v="5490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6X007"/>
    <n v="16"/>
    <x v="33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s v="MEDIUM"/>
    <s v="200k - 1m"/>
    <s v="Appleton, WI"/>
    <n v="216154"/>
    <s v="641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6X007"/>
    <n v="16"/>
    <x v="33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s v="MEDIUM"/>
    <s v="200k - 1m"/>
    <s v="Appleton, WI"/>
    <n v="216154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7"/>
    <n v="16"/>
    <x v="33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s v="MEDIUM"/>
    <s v="200k - 1m"/>
    <s v="Appleton, WI"/>
    <n v="216154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6X008"/>
    <n v="16"/>
    <x v="33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s v="MEDIUM"/>
    <s v="200k - 1m"/>
    <s v="Green Bay, WI"/>
    <n v="206520"/>
    <s v="641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WI16X008"/>
    <n v="16"/>
    <x v="33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s v="MEDIUM"/>
    <s v="200k - 1m"/>
    <s v="Green Bay, WI"/>
    <n v="206520"/>
    <s v="64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WI16X008"/>
    <n v="16"/>
    <x v="33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s v="MEDIUM"/>
    <s v="200k - 1m"/>
    <s v="Green Bay, WI"/>
    <n v="206520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s v="LARGE"/>
    <s v="Over 1m"/>
    <s v="Milwaukee, WI"/>
    <n v="1376476"/>
    <s v="641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s v="LARGE"/>
    <s v="Over 1m"/>
    <s v="Milwaukee, WI"/>
    <n v="1376476"/>
    <s v="641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s v="LARGE"/>
    <s v="Over 1m"/>
    <s v="Milwaukee, WI"/>
    <n v="1376476"/>
    <s v="64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s v="LARGE"/>
    <s v="Over 1m"/>
    <s v="Milwaukee, WI"/>
    <n v="1376476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s v="LARGE"/>
    <s v="Over 1m"/>
    <s v="Milwaukee, WI"/>
    <n v="1376476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s v="LARGE"/>
    <s v="Over 1m"/>
    <s v="Milwaukee, WI"/>
    <n v="1376476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1"/>
    <n v="18"/>
    <x v="33"/>
    <s v="49 USC 5311 - Nonurbanized Area Programs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s v="STATE"/>
    <s v="Under 50k"/>
    <s v="WISCONSIN GOV APP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WI18X054"/>
    <n v="18"/>
    <x v="33"/>
    <s v="49 USC 5311 - Nonurbanized Area Programs"/>
    <n v="5311"/>
    <x v="2"/>
    <m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s v="STATE"/>
    <s v="Under 50k"/>
    <s v="WISCONSIN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n v="0"/>
    <n v="550000"/>
    <s v="STATE"/>
    <s v="Under 50k"/>
    <s v="WISCONSIN GOV APP"/>
    <n v="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s v="STATE"/>
    <s v="Under 50k"/>
    <s v="WISCONSIN GOV APP"/>
    <n v="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s v="STATE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s v="STATE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s v="STATE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s v="STATE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s v="STATE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s v="STATE"/>
    <s v="Under 50k"/>
    <s v="WISCONSI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s v="STATE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s v="STATE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s v="STATE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s v="STATE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s v="STATE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5"/>
    <s v="Program Reserve"/>
    <m/>
    <x v="0"/>
    <n v="4"/>
    <s v="Planning"/>
    <s v="3"/>
    <m/>
    <s v="5"/>
    <m/>
    <s v="0"/>
    <s v="0"/>
    <s v="5"/>
  </r>
  <r>
    <s v="WI18X056"/>
    <n v="18"/>
    <x v="33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s v="STATE"/>
    <s v="Under 50k"/>
    <s v="WISCONSI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8X056"/>
    <n v="18"/>
    <x v="33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s v="STATE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7"/>
    <n v="18"/>
    <x v="33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s v="STATE"/>
    <s v="Under 50k"/>
    <s v="WISCONSI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I18X057"/>
    <n v="18"/>
    <x v="33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s v="STATE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8"/>
    <n v="18"/>
    <x v="33"/>
    <s v="49 USC 5311 - Nonurbanized Area Programs"/>
    <n v="5311"/>
    <x v="2"/>
    <m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s v="STATE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340013"/>
    <n v="34"/>
    <x v="33"/>
    <s v="49 USC 5339 - Bus and Bus Facilities Formula (FY2013 and forward)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s v="STATE"/>
    <s v="Under 50k"/>
    <s v="WISCONSI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WI380035"/>
    <n v="38"/>
    <x v="33"/>
    <s v="TEA-21 3038 - Over-the-Road Bus"/>
    <n v="3038"/>
    <x v="8"/>
    <m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s v="STATE"/>
    <s v="Under 50k"/>
    <s v="WISCONSIN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WI380036"/>
    <n v="38"/>
    <x v="33"/>
    <s v="TEA-21 3038 - Over-the-Road Bus"/>
    <n v="3038"/>
    <x v="8"/>
    <m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s v="STATE"/>
    <s v="Under 50k"/>
    <s v="WISCONSIN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WI74X001"/>
    <n v="74"/>
    <x v="33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s v="STATE"/>
    <s v="Under 50k"/>
    <s v="WISCONSIN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WI74X001"/>
    <n v="74"/>
    <x v="33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s v="STATE"/>
    <s v="Under 50k"/>
    <s v="WISCONSIN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WI74X001"/>
    <n v="74"/>
    <x v="33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s v="STATE"/>
    <s v="Under 50k"/>
    <s v="WISCONSIN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WI791001"/>
    <n v="79"/>
    <x v="33"/>
    <s v="TIGER"/>
    <s v="111-117"/>
    <x v="9"/>
    <m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s v="MEDIUM"/>
    <s v="200k - 1m"/>
    <s v="Madison, WI"/>
    <n v="40166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WI800007"/>
    <n v="80"/>
    <x v="33"/>
    <s v="49 USC 5305 - Planning Programs/5303/5313(b)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s v="STATE"/>
    <s v="Under 50k"/>
    <s v="WISCONSI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n v="0"/>
    <n v="550160"/>
    <s v="LARGE"/>
    <s v="Over 1m"/>
    <s v="Milwaukee, WI"/>
    <n v="137647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n v="0"/>
    <n v="550160"/>
    <s v="LARGE"/>
    <s v="Over 1m"/>
    <s v="Milwaukee, WI"/>
    <n v="1376476"/>
    <s v="111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n v="0"/>
    <n v="550160"/>
    <s v="LARGE"/>
    <s v="Over 1m"/>
    <s v="Milwaukee, WI"/>
    <n v="137647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s v="LARGE"/>
    <s v="Over 1m"/>
    <s v="Milwaukee, WI"/>
    <n v="1376476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s v="LARGE"/>
    <s v="Over 1m"/>
    <s v="Milwaukee, WI"/>
    <n v="137647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s v="LARGE"/>
    <s v="Over 1m"/>
    <s v="Milwaukee, WI"/>
    <n v="137647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I90X780"/>
    <n v="90"/>
    <x v="33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s v="SMALL"/>
    <s v="50k - 200k"/>
    <s v="Eau Claire, WI"/>
    <n v="10285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80"/>
    <n v="90"/>
    <x v="33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s v="SMALL"/>
    <s v="50k - 200k"/>
    <s v="Eau Claire, WI"/>
    <n v="102852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1"/>
    <n v="90"/>
    <x v="33"/>
    <s v="49 USC 5307 - Urbanized Area Formula (FY2006 forward)"/>
    <n v="5307"/>
    <x v="6"/>
    <m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s v="SMALL"/>
    <s v="50k - 200k"/>
    <s v="Fond du Lac, WI"/>
    <n v="54901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2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s v="LARGE"/>
    <s v="Over 1m"/>
    <s v="Milwaukee, WI"/>
    <n v="137647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83"/>
    <n v="90"/>
    <x v="33"/>
    <s v="49 USC 5307 - Urbanized Area Formula (FY2006 forward)"/>
    <n v="5307"/>
    <x v="6"/>
    <m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s v="SMALL"/>
    <s v="50k - 200k"/>
    <s v="Racine, WI"/>
    <n v="1337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4"/>
    <n v="90"/>
    <x v="33"/>
    <s v="49 USC 5307 - Urbanized Area Formula (FY2006 forward)"/>
    <n v="5307"/>
    <x v="6"/>
    <m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s v="SMALL"/>
    <s v="50k - 200k"/>
    <s v="Oshkosh, WI"/>
    <n v="744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5"/>
    <n v="90"/>
    <x v="33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s v="SMALL"/>
    <s v="50k - 200k"/>
    <s v="West Bend, WI"/>
    <n v="6844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85"/>
    <n v="90"/>
    <x v="33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s v="SMALL"/>
    <s v="50k - 200k"/>
    <s v="West Bend, WI"/>
    <n v="6844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6"/>
    <n v="90"/>
    <x v="33"/>
    <s v="49 USC 5307 - Urbanized Area Formula (FY2006 forward)"/>
    <n v="5307"/>
    <x v="6"/>
    <m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s v="SMALL"/>
    <s v="50k - 200k"/>
    <s v="Kenosha, WI-IL"/>
    <n v="12406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7"/>
    <n v="90"/>
    <x v="33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s v="SMALL"/>
    <s v="50k - 200k"/>
    <s v="West Bend, WI"/>
    <n v="6844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87"/>
    <n v="90"/>
    <x v="33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s v="SMALL"/>
    <s v="50k - 200k"/>
    <s v="West Bend, WI"/>
    <n v="6844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8"/>
    <n v="90"/>
    <x v="33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s v="SMALL"/>
    <s v="50k - 200k"/>
    <s v="La Crosse, WI-MN"/>
    <n v="10086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8"/>
    <n v="90"/>
    <x v="33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s v="SMALL"/>
    <s v="50k - 200k"/>
    <s v="La Crosse, WI-MN"/>
    <n v="100868"/>
    <s v="99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9"/>
    <n v="90"/>
    <x v="33"/>
    <s v="49 USC 5307 - Urbanized Area Formula (FY2006 forward)"/>
    <n v="5307"/>
    <x v="6"/>
    <m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s v="SMALL"/>
    <s v="50k - 200k"/>
    <s v="Eau Claire, WI"/>
    <n v="10285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0"/>
    <n v="90"/>
    <x v="33"/>
    <s v="49 USC 5307 - Urbanized Area Formula (FY2006 forward)"/>
    <n v="5307"/>
    <x v="6"/>
    <m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s v="SMALL"/>
    <s v="50k - 200k"/>
    <s v="Duluth, MN-WI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1"/>
    <n v="90"/>
    <x v="33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s v="SMALL"/>
    <s v="50k - 200k"/>
    <s v="Wausau, WI"/>
    <n v="74632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1"/>
    <n v="90"/>
    <x v="33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s v="SMALL"/>
    <s v="50k - 200k"/>
    <s v="Wausau, WI"/>
    <n v="74632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2"/>
    <n v="90"/>
    <x v="33"/>
    <s v="49 USC 5307 - Urbanized Area Formula (FY2006 forward)"/>
    <n v="5307"/>
    <x v="6"/>
    <m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s v="SMALL"/>
    <s v="50k - 200k"/>
    <s v="La Crosse, WI-MN"/>
    <n v="10086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3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s v="LARGE"/>
    <s v="Over 1m"/>
    <s v="Milwaukee, WI"/>
    <n v="1376476"/>
    <s v="11700"/>
    <s v="OR"/>
    <s v="OTHER"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WI90X793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s v="LARGE"/>
    <s v="Over 1m"/>
    <s v="Milwaukee, WI"/>
    <n v="1376476"/>
    <s v="11700"/>
    <s v="OR"/>
    <s v="OTHER"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WI90X793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s v="SMALL"/>
    <s v="50k - 200k"/>
    <s v="West Bend, WI"/>
    <n v="68444"/>
    <s v="11700"/>
    <s v="OR"/>
    <s v="OTHER"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WI90X794"/>
    <n v="90"/>
    <x v="33"/>
    <s v="49 USC 5307 - Urbanized Area Formula (FY2006 forward)"/>
    <n v="5307"/>
    <x v="6"/>
    <m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s v="SMALL"/>
    <s v="50k - 200k"/>
    <s v="Beloit, WI-IL"/>
    <n v="6383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5"/>
    <n v="90"/>
    <x v="33"/>
    <s v="49 USC 5307 - Urbanized Area Formula (FY2006 forward)"/>
    <n v="5307"/>
    <x v="6"/>
    <m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s v="SMALL"/>
    <s v="50k - 200k"/>
    <s v="Janesville, WI"/>
    <n v="69658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s v="MEDIUM"/>
    <s v="200k - 1m"/>
    <s v="Appleton, WI"/>
    <n v="216154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s v="MEDIUM"/>
    <s v="200k - 1m"/>
    <s v="Appleton, WI"/>
    <n v="216154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s v="MEDIUM"/>
    <s v="200k - 1m"/>
    <s v="Appleton, WI"/>
    <n v="21615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s v="MEDIUM"/>
    <s v="200k - 1m"/>
    <s v="Appleton, WI"/>
    <n v="21615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WI90X797"/>
    <n v="90"/>
    <x v="33"/>
    <s v="49 USC 5307 - Urbanized Area Formula (FY2006 forward)"/>
    <n v="5307"/>
    <x v="6"/>
    <m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s v="SMALL"/>
    <s v="50k - 200k"/>
    <s v="Sheboygan, WI"/>
    <n v="7131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5X045"/>
    <n v="95"/>
    <x v="33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s v="SMALL"/>
    <s v="50k - 200k"/>
    <s v="Kenosha, WI-IL"/>
    <n v="124064"/>
    <s v="12200"/>
    <s v="  "/>
    <m/>
    <s v="N"/>
    <s v="1221"/>
    <x v="4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WI95X045"/>
    <n v="95"/>
    <x v="33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s v="SMALL"/>
    <s v="50k - 200k"/>
    <s v="Kenosha, WI-IL"/>
    <n v="124064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WI95X045"/>
    <n v="95"/>
    <x v="33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s v="SMALL"/>
    <s v="50k - 200k"/>
    <s v="Kenosha, WI-IL"/>
    <n v="124064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WI95X046"/>
    <n v="95"/>
    <x v="33"/>
    <s v="49 USC 5307 - Urbanized Area Formula (FHWA xfer FY 2007 fwd)"/>
    <n v="5307"/>
    <x v="6"/>
    <m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s v="SMALL"/>
    <s v="50k - 200k"/>
    <s v="La Crosse, WI-MN"/>
    <n v="100868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WI95X047"/>
    <n v="95"/>
    <x v="33"/>
    <s v="49 USC 5307 - Urbanized Area Formula (FHWA xfer FY 2007 fwd)"/>
    <n v="5307"/>
    <x v="6"/>
    <m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s v="LARGE"/>
    <s v="Over 1m"/>
    <s v="Milwaukee, WI"/>
    <n v="137647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WI95X048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s v="LARGE"/>
    <s v="Over 1m"/>
    <s v="Milwaukee, WI"/>
    <n v="137647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I95X049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s v="LARGE"/>
    <s v="Over 1m"/>
    <s v="Milwaukee, WI"/>
    <n v="137647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I95X050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s v="LARGE"/>
    <s v="Over 1m"/>
    <s v="Milwaukee, WI"/>
    <n v="137647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I95X051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s v="LARGE"/>
    <s v="Over 1m"/>
    <s v="Milwaukee, WI"/>
    <n v="137647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I95X052"/>
    <n v="95"/>
    <x v="33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s v="MEDIUM"/>
    <s v="200k - 1m"/>
    <s v="Madison, WI"/>
    <n v="40166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5X052"/>
    <n v="95"/>
    <x v="33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s v="MEDIUM"/>
    <s v="200k - 1m"/>
    <s v="Madison, WI"/>
    <n v="40166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n v="0"/>
    <n v="541180"/>
    <s v="MEDIUM"/>
    <s v="200k - 1m"/>
    <s v="Huntington, WV-KY-OH"/>
    <n v="202637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n v="0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n v="0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n v="0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n v="0"/>
    <n v="541180"/>
    <s v="MEDIUM"/>
    <s v="200k - 1m"/>
    <s v="Huntington, WV-KY-OH"/>
    <n v="202637"/>
    <s v="11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s v="STATE"/>
    <s v="Under 50k"/>
    <s v="WEST VIRGINI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s v="STATE"/>
    <s v="Under 50k"/>
    <s v="WEST VIRGINI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s v="STATE"/>
    <s v="Under 50k"/>
    <s v="WEST VIRGINIA GOV APP"/>
    <n v="0"/>
    <s v="11700"/>
    <s v="  "/>
    <m/>
    <s v="N"/>
    <s v="1171"/>
    <x v="0"/>
    <s v="11"/>
    <s v="Bus"/>
    <s v="71"/>
    <s v="117"/>
    <s v="3rd party Contract"/>
    <s v="13"/>
    <s v="3rd party Contract"/>
    <m/>
    <x v="0"/>
    <s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s v="SMALL"/>
    <s v="50k - 200k"/>
    <s v="Morgantown, WV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n v="-1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s v="SMALL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s v="STATE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s v="STATE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s v="STATE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n v="0"/>
    <n v="540000"/>
    <s v="STATE"/>
    <s v="Under 50k"/>
    <s v="WEST 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s v="SMALL"/>
    <s v="50k - 200k"/>
    <s v="Beckley, WV"/>
    <n v="6402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s v="SMALL"/>
    <s v="50k - 200k"/>
    <s v="Parkersburg, WV-OH"/>
    <n v="6722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s v="SMALL"/>
    <s v="50k - 200k"/>
    <s v="Beckley, WV"/>
    <n v="6402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s v="SMALL"/>
    <s v="50k - 200k"/>
    <s v="Morgantown, WV"/>
    <n v="7035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s v="STATE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s v="SMALL"/>
    <s v="50k - 200k"/>
    <s v="Beckley, WV"/>
    <n v="6402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s v="SMALL"/>
    <s v="50k - 200k"/>
    <s v="Charleston, WV"/>
    <n v="15319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s v="SMALL"/>
    <s v="50k - 200k"/>
    <s v="Parkersburg, WV-OH"/>
    <n v="6722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s v="STATE"/>
    <s v="Under 50k"/>
    <s v="WEST 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s v="MEDIUM"/>
    <s v="200k - 1m"/>
    <s v="Huntington, WV-KY-OH"/>
    <n v="202637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s v="MEDIUM"/>
    <s v="200k - 1m"/>
    <s v="Huntington, WV-KY-OH"/>
    <n v="202637"/>
    <s v="11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s v="STATE"/>
    <s v="Under 50k"/>
    <s v="WEST VIRGINIA GOV APP"/>
    <n v="0"/>
    <s v="11600"/>
    <s v="OR"/>
    <s v="OTHER"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s v="SMALL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s v="SMALL"/>
    <s v="50k - 200k"/>
    <s v="Wheeling, WV-OH"/>
    <n v="8124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s v="STATE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s v="SMALL"/>
    <s v="50k - 200k"/>
    <s v="Weirton-Steubenville, WV-OH-PA"/>
    <n v="7088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s v="SMALL"/>
    <s v="50k - 200k"/>
    <s v="Parkersburg, WV-OH"/>
    <n v="6722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s v="STATE"/>
    <s v="Under 50k"/>
    <s v="WEST 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s v="STATE"/>
    <s v="Under 50k"/>
    <s v="WEST VIRGINIA GOV APP"/>
    <n v="0"/>
    <s v="11401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s v="STATE"/>
    <s v="Under 50k"/>
    <s v="WEST VIRGINIA GOV APP"/>
    <n v="0"/>
    <s v="11101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s v="STATE"/>
    <s v="Under 50k"/>
    <s v="WEST VIRGINIA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s v="STATE"/>
    <s v="Under 50k"/>
    <s v="WEST VIRGINIA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s v="STATE"/>
    <s v="Under 50k"/>
    <s v="WEST VIRGINIA GOV APP"/>
    <n v="0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s v="STATE"/>
    <s v="Under 50k"/>
    <s v="WEST VIRGINIA GOV APP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s v="STATE"/>
    <s v="Under 50k"/>
    <s v="WEST VIRGINIA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s v="STATE"/>
    <s v="Under 50k"/>
    <s v="WEST VIRGINIA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s v="STATE"/>
    <s v="Under 50k"/>
    <s v="WEST VIRGI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s v="STATE"/>
    <s v="Under 50k"/>
    <s v="WEST VIRGI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s v="STATE"/>
    <s v="Under 50k"/>
    <s v="WEST VIRGINI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s v="STATE"/>
    <s v="Under 50k"/>
    <s v="WEST VIRGINI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V340002"/>
    <n v="34"/>
    <x v="53"/>
    <s v="49 USC 5339 - Bus and Bus Facilities Formula (FY2013 and forward)"/>
    <n v="5339"/>
    <x v="4"/>
    <s v="CAPITAL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90X235"/>
    <n v="90"/>
    <x v="53"/>
    <s v="49 USC 5307 - Urbanized Area Formula (FY2006 forward)"/>
    <n v="5307"/>
    <x v="6"/>
    <m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s v="SMALL"/>
    <s v="50k - 200k"/>
    <s v="Beckley, WV"/>
    <n v="6402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36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s v="SMALL"/>
    <s v="50k - 200k"/>
    <s v="Morgantown, WV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90X236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s v="SMALL"/>
    <s v="50k - 200k"/>
    <s v="Morgantown, WV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90X237"/>
    <n v="90"/>
    <x v="53"/>
    <s v="49 USC 5307 - Urbanized Area Formula (FY2006 forward)"/>
    <n v="5307"/>
    <x v="6"/>
    <m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s v="SMALL"/>
    <s v="50k - 200k"/>
    <s v="Parkersburg, WV-OH"/>
    <n v="6722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s v="SMALL"/>
    <s v="50k - 200k"/>
    <s v="Charleston, WV"/>
    <n v="153199"/>
    <s v="111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s v="SMALL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s v="SMALL"/>
    <s v="50k - 200k"/>
    <s v="Charleston, WV"/>
    <n v="15319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s v="SMALL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s v="SMALL"/>
    <s v="50k - 200k"/>
    <s v="Morgantown, WV"/>
    <n v="7035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s v="SMALL"/>
    <s v="50k - 200k"/>
    <s v="Morgantown, WV"/>
    <n v="70350"/>
    <s v="11700"/>
    <s v="  "/>
    <m/>
    <s v="N"/>
    <s v="117K"/>
    <x v="0"/>
    <n v="11"/>
    <s v="Bus"/>
    <s v="7K"/>
    <s v="117"/>
    <s v="Crime Prevention &amp; Security"/>
    <s v="01"/>
    <s v="Energebc"/>
    <m/>
    <x v="0"/>
    <n v="1"/>
    <s v="Capital"/>
    <s v="1"/>
    <m/>
    <s v="7"/>
    <m/>
    <s v="K"/>
    <s v="0"/>
    <s v="1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s v="SMALL"/>
    <s v="50k - 200k"/>
    <s v="Morgantown, WV"/>
    <n v="70350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s v="SMALL"/>
    <s v="50k - 200k"/>
    <s v="Morgantown, WV"/>
    <n v="7035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0"/>
    <n v="90"/>
    <x v="53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s v="SMALL"/>
    <s v="50k - 200k"/>
    <s v="Parkersburg, WV-OH"/>
    <n v="67229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0"/>
    <n v="90"/>
    <x v="53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s v="SMALL"/>
    <s v="50k - 200k"/>
    <s v="Parkersburg, WV-OH"/>
    <n v="6722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1"/>
    <n v="90"/>
    <x v="53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s v="SMALL"/>
    <s v="50k - 200k"/>
    <s v="Beckley, WV"/>
    <n v="6402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V90X241"/>
    <n v="90"/>
    <x v="53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s v="SMALL"/>
    <s v="50k - 200k"/>
    <s v="Beckley, WV"/>
    <n v="6402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2"/>
    <n v="90"/>
    <x v="53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s v="SMALL"/>
    <s v="50k - 200k"/>
    <s v="Hagerstown, MD-WV-PA"/>
    <n v="1826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V90X242"/>
    <n v="90"/>
    <x v="53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s v="SMALL"/>
    <s v="50k - 200k"/>
    <s v="Hagerstown, MD-WV-PA"/>
    <n v="1826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3"/>
    <n v="90"/>
    <x v="53"/>
    <s v="49 USC 5307 - Urbanized Area Formula (FY2006 forward)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s v="SMALL"/>
    <s v="50k - 200k"/>
    <s v="Wheeling, WV-OH"/>
    <n v="8124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s v="STATE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s v="STATE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s v="SMALL"/>
    <s v="50k - 200k"/>
    <s v="Casper, WY"/>
    <n v="6454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s v="STATE"/>
    <s v="Under 50k"/>
    <s v="WYOMING GOV APP"/>
    <n v="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s v="SMALL"/>
    <s v="50k - 200k"/>
    <s v="Casper, WY"/>
    <n v="64548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s v="STATE"/>
    <s v="Under 50k"/>
    <s v="WYOMING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s v="SMALL"/>
    <s v="50k - 200k"/>
    <s v="Casper, WY"/>
    <n v="64548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s v="STATE"/>
    <s v="Under 50k"/>
    <s v="WYOMING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s v="STATE"/>
    <s v="Under 50k"/>
    <s v="WYOMING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s v="STATE"/>
    <s v="Under 50k"/>
    <s v="WYOMING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s v="STATE"/>
    <s v="Under 50k"/>
    <s v="WYOMING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s v="STATE"/>
    <s v="Under 50k"/>
    <s v="WYOMING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s v="STATE"/>
    <s v="Under 50k"/>
    <s v="WYOMING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s v="STATE"/>
    <s v="Under 50k"/>
    <s v="WYOMING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s v="STATE"/>
    <s v="Under 50k"/>
    <s v="WYOMING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s v="STATE"/>
    <s v="Under 50k"/>
    <s v="WYOMING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s v="STATE"/>
    <s v="Under 50k"/>
    <s v="WYOMING GOV APP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n v="0"/>
    <n v="560000"/>
    <s v="STATE"/>
    <s v="Under 50k"/>
    <s v="WYOMING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s v="STATE"/>
    <s v="Under 50k"/>
    <s v="WYOMING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n v="0"/>
    <n v="560000"/>
    <s v="STATE"/>
    <s v="Under 50k"/>
    <s v="WYOMING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s v="STATE"/>
    <s v="Under 50k"/>
    <s v="WYOMING GOV APP"/>
    <n v="0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s v="STATE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s v="STATE"/>
    <s v="Under 50k"/>
    <s v="WYOMING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s v="STATE"/>
    <s v="Under 50k"/>
    <s v="WYOMING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s v="STATE"/>
    <s v="Under 50k"/>
    <s v="WYOMING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s v="STATE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s v="STATE"/>
    <s v="Under 50k"/>
    <s v="WYOMING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s v="STATE"/>
    <s v="Under 50k"/>
    <s v="WYOMING GOV APP"/>
    <n v="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n v="0"/>
    <n v="560000"/>
    <s v="STATE"/>
    <s v="Under 50k"/>
    <s v="WYOMING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n v="0"/>
    <n v="560000"/>
    <s v="STATE"/>
    <s v="Under 50k"/>
    <s v="WYOMING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s v="STATE"/>
    <s v="Under 50k"/>
    <s v="WYOMING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n v="0"/>
    <n v="560000"/>
    <s v="STATE"/>
    <s v="Under 50k"/>
    <s v="WYOMING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n v="0"/>
    <n v="560000"/>
    <s v="STATE"/>
    <s v="Under 50k"/>
    <s v="WYOMING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s v="STATE"/>
    <s v="Under 50k"/>
    <s v="WYOMING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s v="STATE"/>
    <s v="Under 50k"/>
    <s v="WYOMING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s v="STATE"/>
    <s v="Under 50k"/>
    <s v="WYOMING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s v="STATE"/>
    <s v="Under 50k"/>
    <s v="WYOMING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s v="SMALL"/>
    <s v="50k - 200k"/>
    <s v="Casper, WY"/>
    <n v="6454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s v="SMALL"/>
    <s v="50k - 200k"/>
    <s v="Casper, WY"/>
    <n v="6454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s v="SMALL"/>
    <s v="50k - 200k"/>
    <s v="Casper, WY"/>
    <n v="645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s v="SMALL"/>
    <s v="50k - 200k"/>
    <s v="Casper, WY"/>
    <n v="645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s v="SMALL"/>
    <s v="50k - 200k"/>
    <s v="Cheyenne, WY"/>
    <n v="7358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s v="SMALL"/>
    <s v="50k - 200k"/>
    <s v="Cheyenne, WY"/>
    <n v="7358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s v="SMALL"/>
    <s v="50k - 200k"/>
    <s v="Cheyenne, WY"/>
    <n v="7358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s v="SMALL"/>
    <s v="50k - 200k"/>
    <s v="Cheyenne, WY"/>
    <n v="73588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s v="SMALL"/>
    <s v="50k - 200k"/>
    <s v="Cheyenne, WY"/>
    <n v="73588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s v="SMALL"/>
    <s v="50k - 200k"/>
    <s v="Cheyenne, WY"/>
    <n v="7358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s v="SMALL"/>
    <s v="50k - 200k"/>
    <s v="Cheyenne, WY"/>
    <n v="7358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s v="SMALL"/>
    <s v="50k - 200k"/>
    <s v="Cheyenne, WY"/>
    <n v="7358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Y90X058"/>
    <n v="90"/>
    <x v="54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s v="SMALL"/>
    <s v="50k - 200k"/>
    <s v="Casper, WY"/>
    <n v="6454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Y90X058"/>
    <n v="90"/>
    <x v="54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s v="SMALL"/>
    <s v="50k - 200k"/>
    <s v="Casper, WY"/>
    <n v="645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Y90X058"/>
    <n v="90"/>
    <x v="54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s v="SMALL"/>
    <s v="50k - 200k"/>
    <s v="Casper, WY"/>
    <n v="645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m/>
    <m/>
    <x v="55"/>
    <m/>
    <m/>
    <x v="26"/>
    <m/>
    <m/>
    <m/>
    <m/>
    <m/>
    <m/>
    <m/>
    <m/>
    <m/>
    <m/>
    <m/>
    <m/>
    <m/>
    <m/>
    <m/>
    <m/>
    <m/>
    <m/>
    <m/>
    <m/>
    <m/>
    <m/>
    <m/>
    <m/>
    <m/>
    <x v="14"/>
    <m/>
    <m/>
    <m/>
    <m/>
    <m/>
    <m/>
    <m/>
    <m/>
    <x v="0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0" cacheId="8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75:B132" firstHeaderRow="1" firstDataRow="1" firstDataCol="1" rowPageCount="2" colPageCount="1"/>
  <pivotFields count="50">
    <pivotField showAll="0"/>
    <pivotField showAll="0"/>
    <pivotField axis="axisRow">
      <items count="57">
        <item x="1"/>
        <item x="0"/>
        <item x="3"/>
        <item x="4"/>
        <item x="2"/>
        <item x="5"/>
        <item x="6"/>
        <item x="8"/>
        <item x="20"/>
        <item x="9"/>
        <item x="18"/>
        <item x="21"/>
        <item x="22"/>
        <item x="23"/>
        <item x="25"/>
        <item x="26"/>
        <item x="27"/>
        <item x="24"/>
        <item x="28"/>
        <item x="29"/>
        <item x="19"/>
        <item x="30"/>
        <item x="11"/>
        <item x="10"/>
        <item x="31"/>
        <item x="32"/>
        <item x="35"/>
        <item x="15"/>
        <item x="36"/>
        <item x="38"/>
        <item x="41"/>
        <item x="39"/>
        <item x="16"/>
        <item x="40"/>
        <item x="12"/>
        <item x="14"/>
        <item x="37"/>
        <item x="34"/>
        <item x="42"/>
        <item x="43"/>
        <item x="17"/>
        <item x="13"/>
        <item x="44"/>
        <item x="45"/>
        <item x="46"/>
        <item x="47"/>
        <item x="48"/>
        <item x="49"/>
        <item x="50"/>
        <item x="51"/>
        <item x="7"/>
        <item x="52"/>
        <item x="53"/>
        <item x="33"/>
        <item x="54"/>
        <item x="55"/>
        <item t="default"/>
      </items>
    </pivotField>
    <pivotField showAll="0"/>
    <pivotField showAll="0"/>
    <pivotField axis="axisPage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7">
        <item x="2"/>
        <item x="5"/>
        <item x="7"/>
        <item x="3"/>
        <item x="10"/>
        <item x="11"/>
        <item x="15"/>
        <item x="13"/>
        <item h="1" x="9"/>
        <item x="14"/>
        <item x="6"/>
        <item x="8"/>
        <item x="12"/>
        <item h="1" x="4"/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Items count="1">
    <i/>
  </colItems>
  <pageFields count="2">
    <pageField fld="40" hier="-1"/>
    <pageField fld="5" item="25" hier="-1"/>
  </pageFields>
  <dataFields count="1">
    <dataField name="Sum of ALI QTY 2015" fld="18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9" cacheId="8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3:J61" firstHeaderRow="1" firstDataRow="2" firstDataCol="1" rowPageCount="1" colPageCount="1"/>
  <pivotFields count="50">
    <pivotField showAll="0"/>
    <pivotField showAll="0"/>
    <pivotField axis="axisRow">
      <items count="57">
        <item x="1"/>
        <item x="0"/>
        <item x="3"/>
        <item x="4"/>
        <item x="2"/>
        <item x="5"/>
        <item x="6"/>
        <item x="8"/>
        <item x="20"/>
        <item x="9"/>
        <item x="18"/>
        <item x="21"/>
        <item x="22"/>
        <item x="23"/>
        <item x="25"/>
        <item x="26"/>
        <item x="27"/>
        <item x="24"/>
        <item x="28"/>
        <item x="29"/>
        <item x="19"/>
        <item x="30"/>
        <item x="11"/>
        <item x="10"/>
        <item x="31"/>
        <item x="32"/>
        <item x="35"/>
        <item x="15"/>
        <item x="36"/>
        <item x="38"/>
        <item x="41"/>
        <item x="39"/>
        <item x="16"/>
        <item x="40"/>
        <item x="12"/>
        <item x="14"/>
        <item x="37"/>
        <item x="34"/>
        <item x="42"/>
        <item x="43"/>
        <item x="17"/>
        <item x="13"/>
        <item x="44"/>
        <item x="45"/>
        <item x="46"/>
        <item x="47"/>
        <item x="48"/>
        <item x="49"/>
        <item x="50"/>
        <item x="51"/>
        <item x="7"/>
        <item x="52"/>
        <item x="53"/>
        <item x="33"/>
        <item x="54"/>
        <item x="55"/>
        <item t="default"/>
      </items>
    </pivotField>
    <pivotField showAll="0"/>
    <pivotField showAll="0"/>
    <pivotField axis="axisPage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6">
        <item x="0"/>
        <item x="2"/>
        <item x="4"/>
        <item x="5"/>
        <item h="1" x="12"/>
        <item x="7"/>
        <item x="1"/>
        <item x="9"/>
        <item x="6"/>
        <item x="8"/>
        <item x="3"/>
        <item x="11"/>
        <item x="10"/>
        <item x="13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1">
    <field x="31"/>
  </colFields>
  <colItems count="9">
    <i>
      <x/>
    </i>
    <i>
      <x v="1"/>
    </i>
    <i>
      <x v="2"/>
    </i>
    <i>
      <x v="3"/>
    </i>
    <i>
      <x v="5"/>
    </i>
    <i>
      <x v="6"/>
    </i>
    <i>
      <x v="8"/>
    </i>
    <i>
      <x v="11"/>
    </i>
    <i t="grand">
      <x/>
    </i>
  </colItems>
  <pageFields count="1">
    <pageField fld="5" item="25" hier="-1"/>
  </pageFields>
  <dataFields count="1">
    <dataField name="Sum of ALI FTA Amt 2015" fld="20" baseField="2" baseItem="7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opLeftCell="A103" workbookViewId="0">
      <selection activeCell="B126" sqref="B126:B130"/>
    </sheetView>
  </sheetViews>
  <sheetFormatPr defaultRowHeight="14.4"/>
  <cols>
    <col min="1" max="1" width="22" customWidth="1"/>
    <col min="2" max="2" width="18.5546875" customWidth="1"/>
    <col min="3" max="3" width="14.109375" bestFit="1" customWidth="1"/>
    <col min="4" max="4" width="15.6640625" bestFit="1" customWidth="1"/>
    <col min="5" max="5" width="21.88671875" bestFit="1" customWidth="1"/>
    <col min="6" max="6" width="11.88671875" bestFit="1" customWidth="1"/>
    <col min="7" max="7" width="12.109375" bestFit="1" customWidth="1"/>
    <col min="8" max="8" width="11.109375" bestFit="1" customWidth="1"/>
    <col min="9" max="9" width="20.109375" bestFit="1" customWidth="1"/>
    <col min="10" max="11" width="13.77734375" bestFit="1" customWidth="1"/>
  </cols>
  <sheetData>
    <row r="1" spans="1:10">
      <c r="A1" s="67" t="s">
        <v>80</v>
      </c>
      <c r="B1" t="s">
        <v>81</v>
      </c>
    </row>
    <row r="3" spans="1:10">
      <c r="A3" s="67" t="s">
        <v>82</v>
      </c>
      <c r="B3" s="67" t="s">
        <v>83</v>
      </c>
    </row>
    <row r="4" spans="1:10">
      <c r="A4" s="67" t="s">
        <v>76</v>
      </c>
      <c r="B4" t="s">
        <v>84</v>
      </c>
      <c r="C4" t="s">
        <v>85</v>
      </c>
      <c r="D4" t="s">
        <v>86</v>
      </c>
      <c r="E4" t="s">
        <v>87</v>
      </c>
      <c r="F4" t="s">
        <v>88</v>
      </c>
      <c r="G4" t="s">
        <v>16</v>
      </c>
      <c r="H4" t="s">
        <v>15</v>
      </c>
      <c r="I4" t="s">
        <v>89</v>
      </c>
      <c r="J4" t="s">
        <v>79</v>
      </c>
    </row>
    <row r="5" spans="1:10">
      <c r="A5" s="68" t="s">
        <v>19</v>
      </c>
      <c r="B5" s="70">
        <v>20428210</v>
      </c>
      <c r="C5" s="70">
        <v>3365291</v>
      </c>
      <c r="D5" s="70">
        <v>0</v>
      </c>
      <c r="E5" s="70">
        <v>502733</v>
      </c>
      <c r="F5" s="70">
        <v>0</v>
      </c>
      <c r="G5" s="70">
        <v>9253686</v>
      </c>
      <c r="H5" s="70">
        <v>202000</v>
      </c>
      <c r="I5" s="70">
        <v>0</v>
      </c>
      <c r="J5" s="70">
        <v>33751920</v>
      </c>
    </row>
    <row r="6" spans="1:10">
      <c r="A6" s="68" t="s">
        <v>20</v>
      </c>
      <c r="B6" s="70">
        <v>8203292</v>
      </c>
      <c r="C6" s="70">
        <v>2933782</v>
      </c>
      <c r="D6" s="70">
        <v>27108467</v>
      </c>
      <c r="E6" s="70">
        <v>0</v>
      </c>
      <c r="F6" s="70">
        <v>0</v>
      </c>
      <c r="G6" s="70">
        <v>748499</v>
      </c>
      <c r="H6" s="70">
        <v>0</v>
      </c>
      <c r="I6" s="70">
        <v>0</v>
      </c>
      <c r="J6" s="70">
        <v>38994040</v>
      </c>
    </row>
    <row r="7" spans="1:10">
      <c r="A7" s="68" t="s">
        <v>21</v>
      </c>
      <c r="B7" s="70">
        <v>0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</row>
    <row r="8" spans="1:10">
      <c r="A8" s="68" t="s">
        <v>22</v>
      </c>
      <c r="B8" s="70">
        <v>13851481</v>
      </c>
      <c r="C8" s="70">
        <v>5666391</v>
      </c>
      <c r="D8" s="70">
        <v>0</v>
      </c>
      <c r="E8" s="70">
        <v>3505059</v>
      </c>
      <c r="F8" s="70">
        <v>34777461</v>
      </c>
      <c r="G8" s="70">
        <v>4539051</v>
      </c>
      <c r="H8" s="70">
        <v>375775</v>
      </c>
      <c r="I8" s="70">
        <v>0</v>
      </c>
      <c r="J8" s="70">
        <v>62715218</v>
      </c>
    </row>
    <row r="9" spans="1:10">
      <c r="A9" s="68" t="s">
        <v>23</v>
      </c>
      <c r="B9" s="70">
        <v>4050441</v>
      </c>
      <c r="C9" s="70">
        <v>1714491</v>
      </c>
      <c r="D9" s="70">
        <v>0</v>
      </c>
      <c r="E9" s="70">
        <v>934876</v>
      </c>
      <c r="F9" s="70">
        <v>0</v>
      </c>
      <c r="G9" s="70">
        <v>2274999</v>
      </c>
      <c r="H9" s="70">
        <v>0</v>
      </c>
      <c r="I9" s="70">
        <v>0</v>
      </c>
      <c r="J9" s="70">
        <v>8974807</v>
      </c>
    </row>
    <row r="10" spans="1:10">
      <c r="A10" s="68" t="s">
        <v>24</v>
      </c>
      <c r="B10" s="70">
        <v>233888738</v>
      </c>
      <c r="C10" s="70">
        <v>198505248</v>
      </c>
      <c r="D10" s="70">
        <v>310118807</v>
      </c>
      <c r="E10" s="70">
        <v>13875444</v>
      </c>
      <c r="F10" s="70">
        <v>12171000</v>
      </c>
      <c r="G10" s="70">
        <v>97813407</v>
      </c>
      <c r="H10" s="70">
        <v>4769147</v>
      </c>
      <c r="I10" s="70">
        <v>0</v>
      </c>
      <c r="J10" s="70">
        <v>871141791</v>
      </c>
    </row>
    <row r="11" spans="1:10">
      <c r="A11" s="68" t="s">
        <v>25</v>
      </c>
      <c r="B11" s="70">
        <v>41890964</v>
      </c>
      <c r="C11" s="70">
        <v>32000</v>
      </c>
      <c r="D11" s="70">
        <v>7350000</v>
      </c>
      <c r="E11" s="70">
        <v>596695</v>
      </c>
      <c r="F11" s="70">
        <v>0</v>
      </c>
      <c r="G11" s="70">
        <v>5856787</v>
      </c>
      <c r="H11" s="70">
        <v>981475</v>
      </c>
      <c r="I11" s="70">
        <v>0</v>
      </c>
      <c r="J11" s="70">
        <v>56707921</v>
      </c>
    </row>
    <row r="12" spans="1:10">
      <c r="A12" s="68" t="s">
        <v>26</v>
      </c>
      <c r="B12" s="70">
        <v>1458752</v>
      </c>
      <c r="C12" s="70">
        <v>24203640</v>
      </c>
      <c r="D12" s="70">
        <v>0</v>
      </c>
      <c r="E12" s="70">
        <v>17981248</v>
      </c>
      <c r="F12" s="70">
        <v>0</v>
      </c>
      <c r="G12" s="70">
        <v>7892302</v>
      </c>
      <c r="H12" s="70">
        <v>3887200</v>
      </c>
      <c r="I12" s="70">
        <v>0</v>
      </c>
      <c r="J12" s="70">
        <v>55423142</v>
      </c>
    </row>
    <row r="13" spans="1:10">
      <c r="A13" s="68" t="s">
        <v>27</v>
      </c>
      <c r="B13" s="70">
        <v>4189805</v>
      </c>
      <c r="C13" s="70">
        <v>3597119</v>
      </c>
      <c r="D13" s="70">
        <v>0</v>
      </c>
      <c r="E13" s="70">
        <v>0</v>
      </c>
      <c r="F13" s="70">
        <v>0</v>
      </c>
      <c r="G13" s="70">
        <v>262479</v>
      </c>
      <c r="H13" s="70">
        <v>0</v>
      </c>
      <c r="I13" s="70">
        <v>0</v>
      </c>
      <c r="J13" s="70">
        <v>8049403</v>
      </c>
    </row>
    <row r="14" spans="1:10">
      <c r="A14" s="68" t="s">
        <v>28</v>
      </c>
      <c r="B14" s="70">
        <v>130142215</v>
      </c>
      <c r="C14" s="70">
        <v>127016950</v>
      </c>
      <c r="D14" s="70">
        <v>123042852</v>
      </c>
      <c r="E14" s="70">
        <v>58132422</v>
      </c>
      <c r="F14" s="70">
        <v>0</v>
      </c>
      <c r="G14" s="70">
        <v>0</v>
      </c>
      <c r="H14" s="70">
        <v>0</v>
      </c>
      <c r="I14" s="70">
        <v>0</v>
      </c>
      <c r="J14" s="70">
        <v>438334439</v>
      </c>
    </row>
    <row r="15" spans="1:10">
      <c r="A15" s="68" t="s">
        <v>29</v>
      </c>
      <c r="B15" s="70">
        <v>164838033</v>
      </c>
      <c r="C15" s="70">
        <v>70298717</v>
      </c>
      <c r="D15" s="70">
        <v>33972734</v>
      </c>
      <c r="E15" s="70">
        <v>25432077</v>
      </c>
      <c r="F15" s="70">
        <v>0</v>
      </c>
      <c r="G15" s="70">
        <v>15370520</v>
      </c>
      <c r="H15" s="70">
        <v>13684016</v>
      </c>
      <c r="I15" s="70">
        <v>0</v>
      </c>
      <c r="J15" s="70">
        <v>323596097</v>
      </c>
    </row>
    <row r="16" spans="1:10">
      <c r="A16" s="68" t="s">
        <v>30</v>
      </c>
      <c r="B16" s="70">
        <v>60520993</v>
      </c>
      <c r="C16" s="70">
        <v>23945727</v>
      </c>
      <c r="D16" s="70">
        <v>16788448</v>
      </c>
      <c r="E16" s="70">
        <v>5370810</v>
      </c>
      <c r="F16" s="70">
        <v>0</v>
      </c>
      <c r="G16" s="70">
        <v>32582065</v>
      </c>
      <c r="H16" s="70">
        <v>-427671</v>
      </c>
      <c r="I16" s="70">
        <v>0</v>
      </c>
      <c r="J16" s="70">
        <v>138780372</v>
      </c>
    </row>
    <row r="17" spans="1:10">
      <c r="A17" s="68" t="s">
        <v>31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</row>
    <row r="18" spans="1:10">
      <c r="A18" s="68" t="s">
        <v>32</v>
      </c>
      <c r="B18" s="70">
        <v>25056842</v>
      </c>
      <c r="C18" s="70">
        <v>14466900</v>
      </c>
      <c r="D18" s="70">
        <v>0</v>
      </c>
      <c r="E18" s="70">
        <v>0</v>
      </c>
      <c r="F18" s="70">
        <v>0</v>
      </c>
      <c r="G18" s="70">
        <v>269232</v>
      </c>
      <c r="H18" s="70">
        <v>0</v>
      </c>
      <c r="I18" s="70">
        <v>0</v>
      </c>
      <c r="J18" s="70">
        <v>39792974</v>
      </c>
    </row>
    <row r="19" spans="1:10">
      <c r="A19" s="68" t="s">
        <v>33</v>
      </c>
      <c r="B19" s="70">
        <v>3648281</v>
      </c>
      <c r="C19" s="70">
        <v>2344513</v>
      </c>
      <c r="D19" s="70">
        <v>0</v>
      </c>
      <c r="E19" s="70">
        <v>1158886</v>
      </c>
      <c r="F19" s="70">
        <v>0</v>
      </c>
      <c r="G19" s="70">
        <v>2859393</v>
      </c>
      <c r="H19" s="70">
        <v>836408</v>
      </c>
      <c r="I19" s="70">
        <v>0</v>
      </c>
      <c r="J19" s="70">
        <v>10847481</v>
      </c>
    </row>
    <row r="20" spans="1:10">
      <c r="A20" s="68" t="s">
        <v>34</v>
      </c>
      <c r="B20" s="70">
        <v>44876059</v>
      </c>
      <c r="C20" s="70">
        <v>72552928</v>
      </c>
      <c r="D20" s="70">
        <v>134117093</v>
      </c>
      <c r="E20" s="70">
        <v>4628431</v>
      </c>
      <c r="F20" s="70">
        <v>0</v>
      </c>
      <c r="G20" s="70">
        <v>20630631</v>
      </c>
      <c r="H20" s="70">
        <v>796000</v>
      </c>
      <c r="I20" s="70">
        <v>0</v>
      </c>
      <c r="J20" s="70">
        <v>277601142</v>
      </c>
    </row>
    <row r="21" spans="1:10">
      <c r="A21" s="68" t="s">
        <v>35</v>
      </c>
      <c r="B21" s="70">
        <v>23385340</v>
      </c>
      <c r="C21" s="70">
        <v>8339180</v>
      </c>
      <c r="D21" s="70">
        <v>5518232</v>
      </c>
      <c r="E21" s="70">
        <v>6052432</v>
      </c>
      <c r="F21" s="70">
        <v>0</v>
      </c>
      <c r="G21" s="70">
        <v>14388017</v>
      </c>
      <c r="H21" s="70">
        <v>400000</v>
      </c>
      <c r="I21" s="70">
        <v>0</v>
      </c>
      <c r="J21" s="70">
        <v>58083201</v>
      </c>
    </row>
    <row r="22" spans="1:10">
      <c r="A22" s="68" t="s">
        <v>36</v>
      </c>
      <c r="B22" s="70">
        <v>5574121</v>
      </c>
      <c r="C22" s="70">
        <v>3414654</v>
      </c>
      <c r="D22" s="70">
        <v>0</v>
      </c>
      <c r="E22" s="70">
        <v>1803122</v>
      </c>
      <c r="F22" s="70">
        <v>0</v>
      </c>
      <c r="G22" s="70">
        <v>12380677</v>
      </c>
      <c r="H22" s="70">
        <v>165355</v>
      </c>
      <c r="I22" s="70">
        <v>0</v>
      </c>
      <c r="J22" s="70">
        <v>23337929</v>
      </c>
    </row>
    <row r="23" spans="1:10">
      <c r="A23" s="68" t="s">
        <v>37</v>
      </c>
      <c r="B23" s="70">
        <v>5606184</v>
      </c>
      <c r="C23" s="70">
        <v>4071977</v>
      </c>
      <c r="D23" s="70">
        <v>0</v>
      </c>
      <c r="E23" s="70">
        <v>230800</v>
      </c>
      <c r="F23" s="70">
        <v>0</v>
      </c>
      <c r="G23" s="70">
        <v>5053767</v>
      </c>
      <c r="H23" s="70">
        <v>373000</v>
      </c>
      <c r="I23" s="70">
        <v>0</v>
      </c>
      <c r="J23" s="70">
        <v>15335728</v>
      </c>
    </row>
    <row r="24" spans="1:10">
      <c r="A24" s="68" t="s">
        <v>38</v>
      </c>
      <c r="B24" s="70">
        <v>18746804</v>
      </c>
      <c r="C24" s="70">
        <v>6362143</v>
      </c>
      <c r="D24" s="70">
        <v>0</v>
      </c>
      <c r="E24" s="70">
        <v>672364</v>
      </c>
      <c r="F24" s="70">
        <v>0</v>
      </c>
      <c r="G24" s="70">
        <v>3026469</v>
      </c>
      <c r="H24" s="70">
        <v>236030</v>
      </c>
      <c r="I24" s="70">
        <v>0</v>
      </c>
      <c r="J24" s="70">
        <v>29043810</v>
      </c>
    </row>
    <row r="25" spans="1:10">
      <c r="A25" s="68" t="s">
        <v>39</v>
      </c>
      <c r="B25" s="70">
        <v>16113212</v>
      </c>
      <c r="C25" s="70">
        <v>4064993</v>
      </c>
      <c r="D25" s="70">
        <v>15560667</v>
      </c>
      <c r="E25" s="70">
        <v>699954</v>
      </c>
      <c r="F25" s="70">
        <v>0</v>
      </c>
      <c r="G25" s="70">
        <v>10548871</v>
      </c>
      <c r="H25" s="70">
        <v>330000</v>
      </c>
      <c r="I25" s="70">
        <v>0</v>
      </c>
      <c r="J25" s="70">
        <v>47317697</v>
      </c>
    </row>
    <row r="26" spans="1:10">
      <c r="A26" s="68" t="s">
        <v>40</v>
      </c>
      <c r="B26" s="70">
        <v>2135043</v>
      </c>
      <c r="C26" s="70">
        <v>0</v>
      </c>
      <c r="D26" s="70">
        <v>0</v>
      </c>
      <c r="E26" s="70">
        <v>1218213</v>
      </c>
      <c r="F26" s="70">
        <v>0</v>
      </c>
      <c r="G26" s="70">
        <v>6897771</v>
      </c>
      <c r="H26" s="70">
        <v>113414</v>
      </c>
      <c r="I26" s="70">
        <v>0</v>
      </c>
      <c r="J26" s="70">
        <v>10364441</v>
      </c>
    </row>
    <row r="27" spans="1:10">
      <c r="A27" s="68" t="s">
        <v>41</v>
      </c>
      <c r="B27" s="70">
        <v>35174417</v>
      </c>
      <c r="C27" s="70">
        <v>4531173</v>
      </c>
      <c r="D27" s="70">
        <v>48387165</v>
      </c>
      <c r="E27" s="70">
        <v>1702320</v>
      </c>
      <c r="F27" s="70">
        <v>0</v>
      </c>
      <c r="G27" s="70">
        <v>9134981</v>
      </c>
      <c r="H27" s="70">
        <v>240000</v>
      </c>
      <c r="I27" s="70">
        <v>0</v>
      </c>
      <c r="J27" s="70">
        <v>99170056</v>
      </c>
    </row>
    <row r="28" spans="1:10">
      <c r="A28" s="68" t="s">
        <v>42</v>
      </c>
      <c r="B28" s="70">
        <v>45696199</v>
      </c>
      <c r="C28" s="70">
        <v>17795514</v>
      </c>
      <c r="D28" s="70">
        <v>166577524</v>
      </c>
      <c r="E28" s="70">
        <v>7131385</v>
      </c>
      <c r="F28" s="70">
        <v>0</v>
      </c>
      <c r="G28" s="70">
        <v>9191611</v>
      </c>
      <c r="H28" s="70">
        <v>651548</v>
      </c>
      <c r="I28" s="70">
        <v>0</v>
      </c>
      <c r="J28" s="70">
        <v>247043781</v>
      </c>
    </row>
    <row r="29" spans="1:10">
      <c r="A29" s="68" t="s">
        <v>43</v>
      </c>
      <c r="B29" s="70">
        <v>17425873</v>
      </c>
      <c r="C29" s="70">
        <v>49279784</v>
      </c>
      <c r="D29" s="70">
        <v>401713</v>
      </c>
      <c r="E29" s="70">
        <v>14343301</v>
      </c>
      <c r="F29" s="70">
        <v>0</v>
      </c>
      <c r="G29" s="70">
        <v>15951666</v>
      </c>
      <c r="H29" s="70">
        <v>2117008</v>
      </c>
      <c r="I29" s="70">
        <v>0</v>
      </c>
      <c r="J29" s="70">
        <v>99519345</v>
      </c>
    </row>
    <row r="30" spans="1:10">
      <c r="A30" s="68" t="s">
        <v>44</v>
      </c>
      <c r="B30" s="70">
        <v>25368224</v>
      </c>
      <c r="C30" s="70">
        <v>39365889</v>
      </c>
      <c r="D30" s="70">
        <v>160000</v>
      </c>
      <c r="E30" s="70">
        <v>4628000</v>
      </c>
      <c r="F30" s="70">
        <v>0</v>
      </c>
      <c r="G30" s="70">
        <v>13683787</v>
      </c>
      <c r="H30" s="70">
        <v>0</v>
      </c>
      <c r="I30" s="70">
        <v>0</v>
      </c>
      <c r="J30" s="70">
        <v>83205900</v>
      </c>
    </row>
    <row r="31" spans="1:10">
      <c r="A31" s="68" t="s">
        <v>45</v>
      </c>
      <c r="B31" s="70">
        <v>5858020</v>
      </c>
      <c r="C31" s="70">
        <v>71453</v>
      </c>
      <c r="D31" s="70">
        <v>0</v>
      </c>
      <c r="E31" s="70">
        <v>431557</v>
      </c>
      <c r="F31" s="70">
        <v>0</v>
      </c>
      <c r="G31" s="70">
        <v>5343531</v>
      </c>
      <c r="H31" s="70">
        <v>2272702</v>
      </c>
      <c r="I31" s="70">
        <v>0</v>
      </c>
      <c r="J31" s="70">
        <v>13977263</v>
      </c>
    </row>
    <row r="32" spans="1:10">
      <c r="A32" s="68" t="s">
        <v>46</v>
      </c>
      <c r="B32" s="70">
        <v>23072649</v>
      </c>
      <c r="C32" s="70">
        <v>14137665</v>
      </c>
      <c r="D32" s="70">
        <v>15900904</v>
      </c>
      <c r="E32" s="70">
        <v>4952382</v>
      </c>
      <c r="F32" s="70">
        <v>0</v>
      </c>
      <c r="G32" s="70">
        <v>6659368</v>
      </c>
      <c r="H32" s="70">
        <v>1020000</v>
      </c>
      <c r="I32" s="70">
        <v>0</v>
      </c>
      <c r="J32" s="70">
        <v>65742968</v>
      </c>
    </row>
    <row r="33" spans="1:10">
      <c r="A33" s="68" t="s">
        <v>47</v>
      </c>
      <c r="B33" s="70">
        <v>136262</v>
      </c>
      <c r="C33" s="70">
        <v>0</v>
      </c>
      <c r="D33" s="70">
        <v>0</v>
      </c>
      <c r="E33" s="70">
        <v>96289</v>
      </c>
      <c r="F33" s="70">
        <v>0</v>
      </c>
      <c r="G33" s="70">
        <v>4065286</v>
      </c>
      <c r="H33" s="70">
        <v>0</v>
      </c>
      <c r="I33" s="70">
        <v>0</v>
      </c>
      <c r="J33" s="70">
        <v>4297837</v>
      </c>
    </row>
    <row r="34" spans="1:10">
      <c r="A34" s="68" t="s">
        <v>48</v>
      </c>
      <c r="B34" s="70">
        <v>8399051</v>
      </c>
      <c r="C34" s="70">
        <v>567010</v>
      </c>
      <c r="D34" s="70">
        <v>0</v>
      </c>
      <c r="E34" s="70">
        <v>204343</v>
      </c>
      <c r="F34" s="70">
        <v>0</v>
      </c>
      <c r="G34" s="70">
        <v>101000</v>
      </c>
      <c r="H34" s="70">
        <v>2496756</v>
      </c>
      <c r="I34" s="70">
        <v>0</v>
      </c>
      <c r="J34" s="70">
        <v>11768160</v>
      </c>
    </row>
    <row r="35" spans="1:10">
      <c r="A35" s="68" t="s">
        <v>49</v>
      </c>
      <c r="B35" s="70">
        <v>14496054</v>
      </c>
      <c r="C35" s="70">
        <v>28625203</v>
      </c>
      <c r="D35" s="70">
        <v>0</v>
      </c>
      <c r="E35" s="70">
        <v>12363729</v>
      </c>
      <c r="F35" s="70">
        <v>0</v>
      </c>
      <c r="G35" s="70">
        <v>395654</v>
      </c>
      <c r="H35" s="70">
        <v>0</v>
      </c>
      <c r="I35" s="70">
        <v>0</v>
      </c>
      <c r="J35" s="70">
        <v>55880640</v>
      </c>
    </row>
    <row r="36" spans="1:10">
      <c r="A36" s="68" t="s">
        <v>50</v>
      </c>
      <c r="B36" s="70">
        <v>3330926</v>
      </c>
      <c r="C36" s="70">
        <v>420000</v>
      </c>
      <c r="D36" s="70">
        <v>0</v>
      </c>
      <c r="E36" s="70">
        <v>559115</v>
      </c>
      <c r="F36" s="70">
        <v>0</v>
      </c>
      <c r="G36" s="70">
        <v>4449392</v>
      </c>
      <c r="H36" s="70">
        <v>154708</v>
      </c>
      <c r="I36" s="70">
        <v>0</v>
      </c>
      <c r="J36" s="70">
        <v>8914141</v>
      </c>
    </row>
    <row r="37" spans="1:10">
      <c r="A37" s="68" t="s">
        <v>51</v>
      </c>
      <c r="B37" s="70">
        <v>163030478</v>
      </c>
      <c r="C37" s="70">
        <v>0</v>
      </c>
      <c r="D37" s="70">
        <v>226892374</v>
      </c>
      <c r="E37" s="70">
        <v>0</v>
      </c>
      <c r="F37" s="70">
        <v>0</v>
      </c>
      <c r="G37" s="70">
        <v>1120000</v>
      </c>
      <c r="H37" s="70">
        <v>0</v>
      </c>
      <c r="I37" s="70">
        <v>0</v>
      </c>
      <c r="J37" s="70">
        <v>391042852</v>
      </c>
    </row>
    <row r="38" spans="1:10">
      <c r="A38" s="68" t="s">
        <v>52</v>
      </c>
      <c r="B38" s="70">
        <v>3770798</v>
      </c>
      <c r="C38" s="70">
        <v>8632705</v>
      </c>
      <c r="D38" s="70">
        <v>5976226</v>
      </c>
      <c r="E38" s="70">
        <v>2812000</v>
      </c>
      <c r="F38" s="70">
        <v>6554788</v>
      </c>
      <c r="G38" s="70">
        <v>2111140</v>
      </c>
      <c r="H38" s="70">
        <v>4616112</v>
      </c>
      <c r="I38" s="70">
        <v>0</v>
      </c>
      <c r="J38" s="70">
        <v>34473769</v>
      </c>
    </row>
    <row r="39" spans="1:10">
      <c r="A39" s="68" t="s">
        <v>53</v>
      </c>
      <c r="B39" s="70">
        <v>129690192</v>
      </c>
      <c r="C39" s="70">
        <v>36067463</v>
      </c>
      <c r="D39" s="70">
        <v>450916609</v>
      </c>
      <c r="E39" s="70">
        <v>21804858</v>
      </c>
      <c r="F39" s="70">
        <v>2000</v>
      </c>
      <c r="G39" s="70">
        <v>10812136</v>
      </c>
      <c r="H39" s="70">
        <v>344000</v>
      </c>
      <c r="I39" s="70">
        <v>0</v>
      </c>
      <c r="J39" s="70">
        <v>649637258</v>
      </c>
    </row>
    <row r="40" spans="1:10">
      <c r="A40" s="68" t="s">
        <v>54</v>
      </c>
      <c r="B40" s="70">
        <v>34542034</v>
      </c>
      <c r="C40" s="70">
        <v>30163762</v>
      </c>
      <c r="D40" s="70">
        <v>4555016</v>
      </c>
      <c r="E40" s="70">
        <v>7762709</v>
      </c>
      <c r="F40" s="70">
        <v>0</v>
      </c>
      <c r="G40" s="70">
        <v>16393230</v>
      </c>
      <c r="H40" s="70">
        <v>4013374</v>
      </c>
      <c r="I40" s="70">
        <v>0</v>
      </c>
      <c r="J40" s="70">
        <v>97430125</v>
      </c>
    </row>
    <row r="41" spans="1:10">
      <c r="A41" s="68" t="s">
        <v>55</v>
      </c>
      <c r="B41" s="70">
        <v>1443137</v>
      </c>
      <c r="C41" s="70">
        <v>0</v>
      </c>
      <c r="D41" s="70">
        <v>0</v>
      </c>
      <c r="E41" s="70">
        <v>9000</v>
      </c>
      <c r="F41" s="70">
        <v>0</v>
      </c>
      <c r="G41" s="70">
        <v>2183965</v>
      </c>
      <c r="H41" s="70">
        <v>20000</v>
      </c>
      <c r="I41" s="70">
        <v>0</v>
      </c>
      <c r="J41" s="70">
        <v>3656102</v>
      </c>
    </row>
    <row r="42" spans="1:10">
      <c r="A42" s="68" t="s">
        <v>77</v>
      </c>
      <c r="B42" s="70">
        <v>0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</row>
    <row r="43" spans="1:10">
      <c r="A43" s="68" t="s">
        <v>57</v>
      </c>
      <c r="B43" s="70">
        <v>53834802</v>
      </c>
      <c r="C43" s="70">
        <v>59869401</v>
      </c>
      <c r="D43" s="70">
        <v>11643283</v>
      </c>
      <c r="E43" s="70">
        <v>17961251</v>
      </c>
      <c r="F43" s="70">
        <v>0</v>
      </c>
      <c r="G43" s="70">
        <v>7073438</v>
      </c>
      <c r="H43" s="70">
        <v>603004</v>
      </c>
      <c r="I43" s="70">
        <v>0</v>
      </c>
      <c r="J43" s="70">
        <v>150985179</v>
      </c>
    </row>
    <row r="44" spans="1:10">
      <c r="A44" s="68" t="s">
        <v>58</v>
      </c>
      <c r="B44" s="70">
        <v>4868894</v>
      </c>
      <c r="C44" s="70">
        <v>308455</v>
      </c>
      <c r="D44" s="70">
        <v>0</v>
      </c>
      <c r="E44" s="70">
        <v>239123</v>
      </c>
      <c r="F44" s="70">
        <v>0</v>
      </c>
      <c r="G44" s="70">
        <v>2253033</v>
      </c>
      <c r="H44" s="70">
        <v>1532612</v>
      </c>
      <c r="I44" s="70">
        <v>0</v>
      </c>
      <c r="J44" s="70">
        <v>9202117</v>
      </c>
    </row>
    <row r="45" spans="1:10">
      <c r="A45" s="68" t="s">
        <v>59</v>
      </c>
      <c r="B45" s="70">
        <v>38229613</v>
      </c>
      <c r="C45" s="70">
        <v>1649067</v>
      </c>
      <c r="D45" s="70">
        <v>8055000</v>
      </c>
      <c r="E45" s="70">
        <v>678934</v>
      </c>
      <c r="F45" s="70">
        <v>10000000</v>
      </c>
      <c r="G45" s="70">
        <v>4359548</v>
      </c>
      <c r="H45" s="70">
        <v>0</v>
      </c>
      <c r="I45" s="70">
        <v>0</v>
      </c>
      <c r="J45" s="70">
        <v>62972162</v>
      </c>
    </row>
    <row r="46" spans="1:10">
      <c r="A46" s="68" t="s">
        <v>60</v>
      </c>
      <c r="B46" s="70">
        <v>84795824</v>
      </c>
      <c r="C46" s="70">
        <v>43174860</v>
      </c>
      <c r="D46" s="70">
        <v>52614006</v>
      </c>
      <c r="E46" s="70">
        <v>7910647</v>
      </c>
      <c r="F46" s="70">
        <v>0</v>
      </c>
      <c r="G46" s="70">
        <v>12619753</v>
      </c>
      <c r="H46" s="70">
        <v>940000</v>
      </c>
      <c r="I46" s="70">
        <v>0</v>
      </c>
      <c r="J46" s="70">
        <v>202055090</v>
      </c>
    </row>
    <row r="47" spans="1:10">
      <c r="A47" s="68" t="s">
        <v>61</v>
      </c>
      <c r="B47" s="70">
        <v>8579927</v>
      </c>
      <c r="C47" s="70">
        <v>6311808</v>
      </c>
      <c r="D47" s="70">
        <v>35864768</v>
      </c>
      <c r="E47" s="70">
        <v>1318751</v>
      </c>
      <c r="F47" s="70">
        <v>0</v>
      </c>
      <c r="G47" s="70">
        <v>1345369</v>
      </c>
      <c r="H47" s="70">
        <v>580000</v>
      </c>
      <c r="I47" s="70">
        <v>0</v>
      </c>
      <c r="J47" s="70">
        <v>54000623</v>
      </c>
    </row>
    <row r="48" spans="1:10">
      <c r="A48" s="68" t="s">
        <v>62</v>
      </c>
      <c r="B48" s="70">
        <v>7856000</v>
      </c>
      <c r="C48" s="70">
        <v>13414400</v>
      </c>
      <c r="D48" s="70">
        <v>0</v>
      </c>
      <c r="E48" s="70">
        <v>3169727</v>
      </c>
      <c r="F48" s="70">
        <v>0</v>
      </c>
      <c r="G48" s="70">
        <v>7015000</v>
      </c>
      <c r="H48" s="70">
        <v>750000</v>
      </c>
      <c r="I48" s="70">
        <v>0</v>
      </c>
      <c r="J48" s="70">
        <v>32205127</v>
      </c>
    </row>
    <row r="49" spans="1:10">
      <c r="A49" s="68" t="s">
        <v>63</v>
      </c>
      <c r="B49" s="70">
        <v>5813665</v>
      </c>
      <c r="C49" s="70">
        <v>2963321</v>
      </c>
      <c r="D49" s="70">
        <v>0</v>
      </c>
      <c r="E49" s="70">
        <v>183903</v>
      </c>
      <c r="F49" s="70">
        <v>0</v>
      </c>
      <c r="G49" s="70">
        <v>7680545</v>
      </c>
      <c r="H49" s="70">
        <v>294000</v>
      </c>
      <c r="I49" s="70">
        <v>0</v>
      </c>
      <c r="J49" s="70">
        <v>16935434</v>
      </c>
    </row>
    <row r="50" spans="1:10">
      <c r="A50" s="68" t="s">
        <v>64</v>
      </c>
      <c r="B50" s="70">
        <v>313704</v>
      </c>
      <c r="C50" s="70">
        <v>501500</v>
      </c>
      <c r="D50" s="70">
        <v>0</v>
      </c>
      <c r="E50" s="70">
        <v>510000</v>
      </c>
      <c r="F50" s="70">
        <v>0</v>
      </c>
      <c r="G50" s="70">
        <v>3024622</v>
      </c>
      <c r="H50" s="70">
        <v>0</v>
      </c>
      <c r="I50" s="70">
        <v>0</v>
      </c>
      <c r="J50" s="70">
        <v>4349826</v>
      </c>
    </row>
    <row r="51" spans="1:10">
      <c r="A51" s="68" t="s">
        <v>65</v>
      </c>
      <c r="B51" s="70">
        <v>30014143</v>
      </c>
      <c r="C51" s="70">
        <v>6930333</v>
      </c>
      <c r="D51" s="70">
        <v>6595797</v>
      </c>
      <c r="E51" s="70">
        <v>8769786</v>
      </c>
      <c r="F51" s="70">
        <v>0</v>
      </c>
      <c r="G51" s="70">
        <v>11365884</v>
      </c>
      <c r="H51" s="70">
        <v>324721</v>
      </c>
      <c r="I51" s="70">
        <v>0</v>
      </c>
      <c r="J51" s="70">
        <v>64000664</v>
      </c>
    </row>
    <row r="52" spans="1:10">
      <c r="A52" s="68" t="s">
        <v>66</v>
      </c>
      <c r="B52" s="70">
        <v>176039162</v>
      </c>
      <c r="C52" s="70">
        <v>18529623</v>
      </c>
      <c r="D52" s="70">
        <v>34021151</v>
      </c>
      <c r="E52" s="70">
        <v>9010449</v>
      </c>
      <c r="F52" s="70">
        <v>0</v>
      </c>
      <c r="G52" s="70">
        <v>32373013</v>
      </c>
      <c r="H52" s="70">
        <v>5632861</v>
      </c>
      <c r="I52" s="70">
        <v>0</v>
      </c>
      <c r="J52" s="70">
        <v>275606259</v>
      </c>
    </row>
    <row r="53" spans="1:10">
      <c r="A53" s="68" t="s">
        <v>67</v>
      </c>
      <c r="B53" s="70">
        <v>26205244</v>
      </c>
      <c r="C53" s="70">
        <v>112000</v>
      </c>
      <c r="D53" s="70">
        <v>11280489</v>
      </c>
      <c r="E53" s="70">
        <v>190555</v>
      </c>
      <c r="F53" s="70">
        <v>0</v>
      </c>
      <c r="G53" s="70">
        <v>4501512</v>
      </c>
      <c r="H53" s="70">
        <v>873782</v>
      </c>
      <c r="I53" s="70">
        <v>0</v>
      </c>
      <c r="J53" s="70">
        <v>43163582</v>
      </c>
    </row>
    <row r="54" spans="1:10">
      <c r="A54" s="68" t="s">
        <v>68</v>
      </c>
      <c r="B54" s="70">
        <v>1610000</v>
      </c>
      <c r="C54" s="70">
        <v>0</v>
      </c>
      <c r="D54" s="70">
        <v>0</v>
      </c>
      <c r="E54" s="70">
        <v>0</v>
      </c>
      <c r="F54" s="70">
        <v>0</v>
      </c>
      <c r="G54" s="70">
        <v>2201462</v>
      </c>
      <c r="H54" s="70">
        <v>0</v>
      </c>
      <c r="I54" s="70">
        <v>0</v>
      </c>
      <c r="J54" s="70">
        <v>3811462</v>
      </c>
    </row>
    <row r="55" spans="1:10">
      <c r="A55" s="68" t="s">
        <v>70</v>
      </c>
      <c r="B55" s="70">
        <v>39512988</v>
      </c>
      <c r="C55" s="70">
        <v>17204616</v>
      </c>
      <c r="D55" s="70">
        <v>34037534</v>
      </c>
      <c r="E55" s="70">
        <v>14493843</v>
      </c>
      <c r="F55" s="70">
        <v>0</v>
      </c>
      <c r="G55" s="70">
        <v>17789455</v>
      </c>
      <c r="H55" s="70">
        <v>9778300</v>
      </c>
      <c r="I55" s="70">
        <v>0</v>
      </c>
      <c r="J55" s="70">
        <v>132816736</v>
      </c>
    </row>
    <row r="56" spans="1:10">
      <c r="A56" s="68" t="s">
        <v>71</v>
      </c>
      <c r="B56" s="70">
        <v>58044772</v>
      </c>
      <c r="C56" s="70">
        <v>21304501</v>
      </c>
      <c r="D56" s="70">
        <v>35577573</v>
      </c>
      <c r="E56" s="70">
        <v>4487157</v>
      </c>
      <c r="F56" s="70">
        <v>0</v>
      </c>
      <c r="G56" s="70">
        <v>5990855</v>
      </c>
      <c r="H56" s="70">
        <v>1166667</v>
      </c>
      <c r="I56" s="70">
        <v>0</v>
      </c>
      <c r="J56" s="70">
        <v>126571525</v>
      </c>
    </row>
    <row r="57" spans="1:10">
      <c r="A57" s="68" t="s">
        <v>72</v>
      </c>
      <c r="B57" s="70">
        <v>233070</v>
      </c>
      <c r="C57" s="70">
        <v>2354607</v>
      </c>
      <c r="D57" s="70">
        <v>0</v>
      </c>
      <c r="E57" s="70">
        <v>26534</v>
      </c>
      <c r="F57" s="70">
        <v>0</v>
      </c>
      <c r="G57" s="70">
        <v>4442777</v>
      </c>
      <c r="H57" s="70">
        <v>0</v>
      </c>
      <c r="I57" s="70">
        <v>0</v>
      </c>
      <c r="J57" s="70">
        <v>7056988</v>
      </c>
    </row>
    <row r="58" spans="1:10">
      <c r="A58" s="68" t="s">
        <v>73</v>
      </c>
      <c r="B58" s="70">
        <v>2533166</v>
      </c>
      <c r="C58" s="70">
        <v>11828639</v>
      </c>
      <c r="D58" s="70">
        <v>840000</v>
      </c>
      <c r="E58" s="70">
        <v>0</v>
      </c>
      <c r="F58" s="70">
        <v>0</v>
      </c>
      <c r="G58" s="70">
        <v>23163690</v>
      </c>
      <c r="H58" s="70">
        <v>0</v>
      </c>
      <c r="I58" s="70">
        <v>0</v>
      </c>
      <c r="J58" s="70">
        <v>38365495</v>
      </c>
    </row>
    <row r="59" spans="1:10">
      <c r="A59" s="68" t="s">
        <v>74</v>
      </c>
      <c r="B59" s="70">
        <v>672608</v>
      </c>
      <c r="C59" s="70">
        <v>463250</v>
      </c>
      <c r="D59" s="70">
        <v>0</v>
      </c>
      <c r="E59" s="70">
        <v>60800</v>
      </c>
      <c r="F59" s="70">
        <v>0</v>
      </c>
      <c r="G59" s="70">
        <v>1143968</v>
      </c>
      <c r="H59" s="70">
        <v>0</v>
      </c>
      <c r="I59" s="70">
        <v>0</v>
      </c>
      <c r="J59" s="70">
        <v>2340626</v>
      </c>
    </row>
    <row r="60" spans="1:10">
      <c r="A60" s="68" t="s">
        <v>78</v>
      </c>
      <c r="B60" s="70">
        <v>0</v>
      </c>
      <c r="C60" s="70">
        <v>0</v>
      </c>
      <c r="D60" s="70">
        <v>0</v>
      </c>
      <c r="E60" s="70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</row>
    <row r="61" spans="1:10">
      <c r="A61" s="68" t="s">
        <v>79</v>
      </c>
      <c r="B61" s="70">
        <v>1879196706</v>
      </c>
      <c r="C61" s="70">
        <v>1013474646</v>
      </c>
      <c r="D61" s="70">
        <v>1823874432</v>
      </c>
      <c r="E61" s="70">
        <v>290608014</v>
      </c>
      <c r="F61" s="70">
        <v>63505249</v>
      </c>
      <c r="G61" s="70">
        <v>502589294</v>
      </c>
      <c r="H61" s="70">
        <v>67144304</v>
      </c>
      <c r="I61" s="70">
        <v>0</v>
      </c>
      <c r="J61" s="70">
        <v>5640392645</v>
      </c>
    </row>
    <row r="72" spans="1:2">
      <c r="A72" s="67" t="s">
        <v>91</v>
      </c>
      <c r="B72" t="s">
        <v>92</v>
      </c>
    </row>
    <row r="73" spans="1:2">
      <c r="A73" s="67" t="s">
        <v>80</v>
      </c>
      <c r="B73" t="s">
        <v>81</v>
      </c>
    </row>
    <row r="75" spans="1:2">
      <c r="A75" s="67" t="s">
        <v>76</v>
      </c>
      <c r="B75" t="s">
        <v>93</v>
      </c>
    </row>
    <row r="76" spans="1:2">
      <c r="A76" s="68" t="s">
        <v>19</v>
      </c>
      <c r="B76" s="69">
        <v>27</v>
      </c>
    </row>
    <row r="77" spans="1:2">
      <c r="A77" s="68" t="s">
        <v>20</v>
      </c>
      <c r="B77" s="69">
        <v>18</v>
      </c>
    </row>
    <row r="78" spans="1:2">
      <c r="A78" s="68" t="s">
        <v>21</v>
      </c>
      <c r="B78" s="69">
        <v>0</v>
      </c>
    </row>
    <row r="79" spans="1:2">
      <c r="A79" s="68" t="s">
        <v>22</v>
      </c>
      <c r="B79" s="69">
        <v>38</v>
      </c>
    </row>
    <row r="80" spans="1:2">
      <c r="A80" s="68" t="s">
        <v>23</v>
      </c>
      <c r="B80" s="69">
        <v>16</v>
      </c>
    </row>
    <row r="81" spans="1:2">
      <c r="A81" s="68" t="s">
        <v>24</v>
      </c>
      <c r="B81" s="69">
        <v>467</v>
      </c>
    </row>
    <row r="82" spans="1:2">
      <c r="A82" s="68" t="s">
        <v>25</v>
      </c>
      <c r="B82" s="69">
        <v>1</v>
      </c>
    </row>
    <row r="83" spans="1:2">
      <c r="A83" s="68" t="s">
        <v>26</v>
      </c>
      <c r="B83" s="69">
        <v>93</v>
      </c>
    </row>
    <row r="84" spans="1:2">
      <c r="A84" s="68" t="s">
        <v>27</v>
      </c>
      <c r="B84" s="69">
        <v>26</v>
      </c>
    </row>
    <row r="85" spans="1:2">
      <c r="A85" s="68" t="s">
        <v>28</v>
      </c>
      <c r="B85" s="69">
        <v>915</v>
      </c>
    </row>
    <row r="86" spans="1:2">
      <c r="A86" s="68" t="s">
        <v>29</v>
      </c>
      <c r="B86" s="69">
        <v>252</v>
      </c>
    </row>
    <row r="87" spans="1:2">
      <c r="A87" s="68" t="s">
        <v>30</v>
      </c>
      <c r="B87" s="69">
        <v>79</v>
      </c>
    </row>
    <row r="88" spans="1:2">
      <c r="A88" s="68" t="s">
        <v>31</v>
      </c>
      <c r="B88" s="69">
        <v>0</v>
      </c>
    </row>
    <row r="89" spans="1:2">
      <c r="A89" s="68" t="s">
        <v>32</v>
      </c>
      <c r="B89" s="69">
        <v>34</v>
      </c>
    </row>
    <row r="90" spans="1:2">
      <c r="A90" s="68" t="s">
        <v>33</v>
      </c>
      <c r="B90" s="69">
        <v>18</v>
      </c>
    </row>
    <row r="91" spans="1:2">
      <c r="A91" s="68" t="s">
        <v>34</v>
      </c>
      <c r="B91" s="69">
        <v>219</v>
      </c>
    </row>
    <row r="92" spans="1:2">
      <c r="A92" s="68" t="s">
        <v>35</v>
      </c>
      <c r="B92" s="69">
        <v>66</v>
      </c>
    </row>
    <row r="93" spans="1:2">
      <c r="A93" s="68" t="s">
        <v>36</v>
      </c>
      <c r="B93" s="69">
        <v>55</v>
      </c>
    </row>
    <row r="94" spans="1:2">
      <c r="A94" s="68" t="s">
        <v>37</v>
      </c>
      <c r="B94" s="69">
        <v>16</v>
      </c>
    </row>
    <row r="95" spans="1:2">
      <c r="A95" s="68" t="s">
        <v>38</v>
      </c>
      <c r="B95" s="69">
        <v>25</v>
      </c>
    </row>
    <row r="96" spans="1:2">
      <c r="A96" s="68" t="s">
        <v>39</v>
      </c>
      <c r="B96" s="69">
        <v>40</v>
      </c>
    </row>
    <row r="97" spans="1:2">
      <c r="A97" s="68" t="s">
        <v>40</v>
      </c>
      <c r="B97" s="69">
        <v>0</v>
      </c>
    </row>
    <row r="98" spans="1:2">
      <c r="A98" s="68" t="s">
        <v>41</v>
      </c>
      <c r="B98" s="69">
        <v>25</v>
      </c>
    </row>
    <row r="99" spans="1:2">
      <c r="A99" s="68" t="s">
        <v>42</v>
      </c>
      <c r="B99" s="69">
        <v>103</v>
      </c>
    </row>
    <row r="100" spans="1:2">
      <c r="A100" s="68" t="s">
        <v>43</v>
      </c>
      <c r="B100" s="69">
        <v>219</v>
      </c>
    </row>
    <row r="101" spans="1:2">
      <c r="A101" s="68" t="s">
        <v>44</v>
      </c>
      <c r="B101" s="69">
        <v>106</v>
      </c>
    </row>
    <row r="102" spans="1:2">
      <c r="A102" s="68" t="s">
        <v>45</v>
      </c>
      <c r="B102" s="69">
        <v>6</v>
      </c>
    </row>
    <row r="103" spans="1:2">
      <c r="A103" s="68" t="s">
        <v>46</v>
      </c>
      <c r="B103" s="69">
        <v>73</v>
      </c>
    </row>
    <row r="104" spans="1:2">
      <c r="A104" s="68" t="s">
        <v>47</v>
      </c>
      <c r="B104" s="69">
        <v>0</v>
      </c>
    </row>
    <row r="105" spans="1:2">
      <c r="A105" s="68" t="s">
        <v>48</v>
      </c>
      <c r="B105" s="69">
        <v>9</v>
      </c>
    </row>
    <row r="106" spans="1:2">
      <c r="A106" s="68" t="s">
        <v>49</v>
      </c>
      <c r="B106" s="69">
        <v>155</v>
      </c>
    </row>
    <row r="107" spans="1:2">
      <c r="A107" s="68" t="s">
        <v>50</v>
      </c>
      <c r="B107" s="69">
        <v>7</v>
      </c>
    </row>
    <row r="108" spans="1:2">
      <c r="A108" s="68" t="s">
        <v>51</v>
      </c>
      <c r="B108" s="69">
        <v>0</v>
      </c>
    </row>
    <row r="109" spans="1:2">
      <c r="A109" s="68" t="s">
        <v>52</v>
      </c>
      <c r="B109" s="69">
        <v>26</v>
      </c>
    </row>
    <row r="110" spans="1:2">
      <c r="A110" s="68" t="s">
        <v>53</v>
      </c>
      <c r="B110" s="69">
        <v>156</v>
      </c>
    </row>
    <row r="111" spans="1:2">
      <c r="A111" s="68" t="s">
        <v>54</v>
      </c>
      <c r="B111" s="69">
        <v>141</v>
      </c>
    </row>
    <row r="112" spans="1:2">
      <c r="A112" s="68" t="s">
        <v>55</v>
      </c>
      <c r="B112" s="69">
        <v>0</v>
      </c>
    </row>
    <row r="113" spans="1:2">
      <c r="A113" s="68" t="s">
        <v>77</v>
      </c>
      <c r="B113" s="69">
        <v>0</v>
      </c>
    </row>
    <row r="114" spans="1:2">
      <c r="A114" s="68" t="s">
        <v>57</v>
      </c>
      <c r="B114" s="69">
        <v>217</v>
      </c>
    </row>
    <row r="115" spans="1:2">
      <c r="A115" s="68" t="s">
        <v>58</v>
      </c>
      <c r="B115" s="69">
        <v>1</v>
      </c>
    </row>
    <row r="116" spans="1:2">
      <c r="A116" s="68" t="s">
        <v>59</v>
      </c>
      <c r="B116" s="69">
        <v>9</v>
      </c>
    </row>
    <row r="117" spans="1:2">
      <c r="A117" s="68" t="s">
        <v>60</v>
      </c>
      <c r="B117" s="69">
        <v>122</v>
      </c>
    </row>
    <row r="118" spans="1:2">
      <c r="A118" s="68" t="s">
        <v>61</v>
      </c>
      <c r="B118" s="69">
        <v>105</v>
      </c>
    </row>
    <row r="119" spans="1:2">
      <c r="A119" s="68" t="s">
        <v>62</v>
      </c>
      <c r="B119" s="69">
        <v>37</v>
      </c>
    </row>
    <row r="120" spans="1:2">
      <c r="A120" s="68" t="s">
        <v>63</v>
      </c>
      <c r="B120" s="69">
        <v>10</v>
      </c>
    </row>
    <row r="121" spans="1:2">
      <c r="A121" s="68" t="s">
        <v>64</v>
      </c>
      <c r="B121" s="69">
        <v>5</v>
      </c>
    </row>
    <row r="122" spans="1:2">
      <c r="A122" s="68" t="s">
        <v>65</v>
      </c>
      <c r="B122" s="69">
        <v>51</v>
      </c>
    </row>
    <row r="123" spans="1:2">
      <c r="A123" s="68" t="s">
        <v>66</v>
      </c>
      <c r="B123" s="69">
        <v>164</v>
      </c>
    </row>
    <row r="124" spans="1:2">
      <c r="A124" s="68" t="s">
        <v>67</v>
      </c>
      <c r="B124" s="69">
        <v>2</v>
      </c>
    </row>
    <row r="125" spans="1:2">
      <c r="A125" s="68" t="s">
        <v>68</v>
      </c>
      <c r="B125" s="69">
        <v>0</v>
      </c>
    </row>
    <row r="126" spans="1:2">
      <c r="A126" s="68" t="s">
        <v>70</v>
      </c>
      <c r="B126" s="69">
        <v>74</v>
      </c>
    </row>
    <row r="127" spans="1:2">
      <c r="A127" s="68" t="s">
        <v>71</v>
      </c>
      <c r="B127" s="69">
        <v>154</v>
      </c>
    </row>
    <row r="128" spans="1:2">
      <c r="A128" s="68" t="s">
        <v>72</v>
      </c>
      <c r="B128" s="69">
        <v>29</v>
      </c>
    </row>
    <row r="129" spans="1:2">
      <c r="A129" s="68" t="s">
        <v>73</v>
      </c>
      <c r="B129" s="69">
        <v>48</v>
      </c>
    </row>
    <row r="130" spans="1:2">
      <c r="A130" s="68" t="s">
        <v>74</v>
      </c>
      <c r="B130" s="69">
        <v>6</v>
      </c>
    </row>
    <row r="131" spans="1:2">
      <c r="A131" s="68" t="s">
        <v>78</v>
      </c>
      <c r="B131" s="69">
        <v>0</v>
      </c>
    </row>
    <row r="132" spans="1:2">
      <c r="A132" s="68" t="s">
        <v>79</v>
      </c>
      <c r="B132" s="69">
        <v>4465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8"/>
  <sheetViews>
    <sheetView tabSelected="1" workbookViewId="0">
      <selection activeCell="E23" sqref="E23"/>
    </sheetView>
  </sheetViews>
  <sheetFormatPr defaultColWidth="9.109375" defaultRowHeight="10.199999999999999"/>
  <cols>
    <col min="1" max="1" width="0.6640625" style="1" customWidth="1"/>
    <col min="2" max="2" width="1" style="1" customWidth="1"/>
    <col min="3" max="3" width="14.33203125" style="1" bestFit="1" customWidth="1"/>
    <col min="4" max="4" width="5.88671875" style="25" bestFit="1" customWidth="1"/>
    <col min="5" max="6" width="13.5546875" style="25" customWidth="1"/>
    <col min="7" max="7" width="13.33203125" style="25" customWidth="1"/>
    <col min="8" max="8" width="13.6640625" style="25" customWidth="1"/>
    <col min="9" max="9" width="13.5546875" style="25" customWidth="1"/>
    <col min="10" max="10" width="13.109375" style="25" customWidth="1"/>
    <col min="11" max="11" width="13.33203125" style="25" customWidth="1"/>
    <col min="12" max="12" width="12.5546875" style="25" customWidth="1"/>
    <col min="13" max="13" width="12.6640625" style="1" customWidth="1"/>
    <col min="14" max="14" width="5" style="1" bestFit="1" customWidth="1"/>
    <col min="15" max="15" width="5.33203125" style="1" bestFit="1" customWidth="1"/>
    <col min="16" max="16" width="1" style="1" customWidth="1"/>
    <col min="17" max="16384" width="9.109375" style="1"/>
  </cols>
  <sheetData>
    <row r="1" spans="2:16" ht="13.2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2:16" ht="13.2">
      <c r="B2" s="71" t="s">
        <v>94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2:16" ht="13.8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ht="15" thickBot="1">
      <c r="B4"/>
      <c r="C4" s="3"/>
      <c r="D4" s="4"/>
      <c r="E4" s="3"/>
      <c r="F4" s="3"/>
      <c r="G4" s="3"/>
      <c r="H4" s="3"/>
      <c r="I4" s="72" t="s">
        <v>1</v>
      </c>
      <c r="J4" s="73"/>
      <c r="K4" s="3"/>
      <c r="L4" s="3"/>
      <c r="M4" s="3"/>
      <c r="N4"/>
      <c r="O4"/>
      <c r="P4"/>
    </row>
    <row r="5" spans="2:16" ht="15.6">
      <c r="B5" s="5"/>
      <c r="C5" s="6"/>
      <c r="D5" s="7" t="s">
        <v>2</v>
      </c>
      <c r="E5" s="8" t="s">
        <v>3</v>
      </c>
      <c r="F5" s="8" t="s">
        <v>3</v>
      </c>
      <c r="G5" s="8" t="s">
        <v>3</v>
      </c>
      <c r="H5" s="9" t="s">
        <v>3</v>
      </c>
      <c r="I5" s="10" t="s">
        <v>4</v>
      </c>
      <c r="J5" s="11" t="s">
        <v>5</v>
      </c>
      <c r="K5" s="6"/>
      <c r="L5" s="12"/>
      <c r="M5" s="6"/>
      <c r="N5" s="13" t="s">
        <v>6</v>
      </c>
      <c r="O5" s="13"/>
      <c r="P5" s="14"/>
    </row>
    <row r="6" spans="2:16" ht="16.2" thickBot="1">
      <c r="B6" s="15"/>
      <c r="C6" s="16" t="s">
        <v>7</v>
      </c>
      <c r="D6" s="17" t="s">
        <v>8</v>
      </c>
      <c r="E6" s="18" t="s">
        <v>9</v>
      </c>
      <c r="F6" s="18" t="s">
        <v>10</v>
      </c>
      <c r="G6" s="18" t="s">
        <v>11</v>
      </c>
      <c r="H6" s="19" t="s">
        <v>12</v>
      </c>
      <c r="I6" s="18" t="s">
        <v>13</v>
      </c>
      <c r="J6" s="18" t="s">
        <v>14</v>
      </c>
      <c r="K6" s="18" t="s">
        <v>15</v>
      </c>
      <c r="L6" s="20" t="s">
        <v>16</v>
      </c>
      <c r="M6" s="18" t="s">
        <v>12</v>
      </c>
      <c r="N6" s="21" t="s">
        <v>17</v>
      </c>
      <c r="O6" s="21" t="s">
        <v>18</v>
      </c>
      <c r="P6" s="22"/>
    </row>
    <row r="7" spans="2:16">
      <c r="B7" s="23"/>
      <c r="C7" s="24"/>
      <c r="G7" s="26"/>
      <c r="H7" s="26"/>
      <c r="L7" s="27"/>
      <c r="O7" s="28"/>
      <c r="P7" s="29"/>
    </row>
    <row r="8" spans="2:16">
      <c r="B8" s="30"/>
      <c r="C8" s="31" t="s">
        <v>19</v>
      </c>
      <c r="D8" s="32">
        <v>27</v>
      </c>
      <c r="E8" s="32">
        <v>3365291</v>
      </c>
      <c r="F8" s="32">
        <v>20428210</v>
      </c>
      <c r="G8" s="33">
        <v>502733</v>
      </c>
      <c r="H8" s="34">
        <f>SUM(E8:G8)</f>
        <v>24296234</v>
      </c>
      <c r="I8" s="35">
        <v>0</v>
      </c>
      <c r="J8" s="35">
        <v>0</v>
      </c>
      <c r="K8" s="36">
        <v>202000</v>
      </c>
      <c r="L8" s="37">
        <v>9253686</v>
      </c>
      <c r="M8" s="36">
        <f>SUM(H8:L8)</f>
        <v>33751920</v>
      </c>
      <c r="N8" s="38">
        <f>(M8/M$65)*100</f>
        <v>0.59839663875031524</v>
      </c>
      <c r="O8" s="39">
        <f>RANK(M8,M$8:M$63,0)</f>
        <v>33</v>
      </c>
      <c r="P8" s="40"/>
    </row>
    <row r="9" spans="2:16">
      <c r="B9" s="30"/>
      <c r="C9" s="31" t="s">
        <v>20</v>
      </c>
      <c r="D9" s="32">
        <v>18</v>
      </c>
      <c r="E9" s="32">
        <v>2933782</v>
      </c>
      <c r="F9" s="32">
        <v>8203292</v>
      </c>
      <c r="G9" s="41">
        <v>0</v>
      </c>
      <c r="H9" s="33">
        <f t="shared" ref="H9:H62" si="0">SUM(E9:G9)</f>
        <v>11137074</v>
      </c>
      <c r="I9" s="25">
        <v>27108467</v>
      </c>
      <c r="J9" s="32">
        <v>0</v>
      </c>
      <c r="K9" s="32">
        <v>0</v>
      </c>
      <c r="L9" s="42">
        <v>748499</v>
      </c>
      <c r="M9" s="36">
        <f t="shared" ref="M9:M63" si="1">SUM(H9:L9)</f>
        <v>38994040</v>
      </c>
      <c r="N9" s="38">
        <f t="shared" ref="N9:N63" si="2">(M9/M$65)*100</f>
        <v>0.69133555860808338</v>
      </c>
      <c r="O9" s="39">
        <f t="shared" ref="O9:O63" si="3">RANK(M9,M$8:M$63,0)</f>
        <v>30</v>
      </c>
      <c r="P9" s="40"/>
    </row>
    <row r="10" spans="2:16">
      <c r="B10" s="30"/>
      <c r="C10" s="31" t="s">
        <v>21</v>
      </c>
      <c r="D10" s="32">
        <v>0</v>
      </c>
      <c r="E10" s="32">
        <v>0</v>
      </c>
      <c r="F10" s="32">
        <v>0</v>
      </c>
      <c r="G10" s="41">
        <v>0</v>
      </c>
      <c r="H10" s="33">
        <f t="shared" si="0"/>
        <v>0</v>
      </c>
      <c r="I10" s="25">
        <v>0</v>
      </c>
      <c r="J10" s="32">
        <v>0</v>
      </c>
      <c r="K10" s="32">
        <v>0</v>
      </c>
      <c r="L10" s="42">
        <v>0</v>
      </c>
      <c r="M10" s="25">
        <f t="shared" si="1"/>
        <v>0</v>
      </c>
      <c r="N10" s="38">
        <v>0</v>
      </c>
      <c r="O10" s="39">
        <f t="shared" si="3"/>
        <v>53</v>
      </c>
      <c r="P10" s="40"/>
    </row>
    <row r="11" spans="2:16">
      <c r="B11" s="30"/>
      <c r="C11" s="31" t="s">
        <v>22</v>
      </c>
      <c r="D11" s="32">
        <v>38</v>
      </c>
      <c r="E11" s="32">
        <v>5666391</v>
      </c>
      <c r="F11" s="32">
        <v>13851481</v>
      </c>
      <c r="G11" s="41">
        <v>3505059</v>
      </c>
      <c r="H11" s="33">
        <f t="shared" si="0"/>
        <v>23022931</v>
      </c>
      <c r="I11" s="25">
        <v>0</v>
      </c>
      <c r="J11" s="32">
        <v>34777461</v>
      </c>
      <c r="K11" s="32">
        <v>375775</v>
      </c>
      <c r="L11" s="42">
        <v>4539051</v>
      </c>
      <c r="M11" s="25">
        <f t="shared" si="1"/>
        <v>62715218</v>
      </c>
      <c r="N11" s="38">
        <f t="shared" si="2"/>
        <v>1.1118945425828595</v>
      </c>
      <c r="O11" s="39">
        <f t="shared" si="3"/>
        <v>21</v>
      </c>
      <c r="P11" s="40"/>
    </row>
    <row r="12" spans="2:16">
      <c r="B12" s="30"/>
      <c r="C12" s="31" t="s">
        <v>23</v>
      </c>
      <c r="D12" s="32">
        <v>16</v>
      </c>
      <c r="E12" s="25">
        <v>1714491</v>
      </c>
      <c r="F12" s="32">
        <v>4050441</v>
      </c>
      <c r="G12" s="33">
        <v>934876</v>
      </c>
      <c r="H12" s="33">
        <f t="shared" si="0"/>
        <v>6699808</v>
      </c>
      <c r="I12" s="25">
        <v>0</v>
      </c>
      <c r="J12" s="25">
        <v>0</v>
      </c>
      <c r="K12" s="25">
        <v>0</v>
      </c>
      <c r="L12" s="42">
        <v>2274999</v>
      </c>
      <c r="M12" s="25">
        <f t="shared" si="1"/>
        <v>8974807</v>
      </c>
      <c r="N12" s="38">
        <f t="shared" si="2"/>
        <v>0.15911670631575331</v>
      </c>
      <c r="O12" s="39">
        <f t="shared" si="3"/>
        <v>44</v>
      </c>
      <c r="P12" s="40"/>
    </row>
    <row r="13" spans="2:16">
      <c r="B13" s="43"/>
      <c r="C13" s="44" t="s">
        <v>24</v>
      </c>
      <c r="D13" s="45">
        <v>467</v>
      </c>
      <c r="E13" s="45">
        <v>198505248</v>
      </c>
      <c r="F13" s="45">
        <v>233888738</v>
      </c>
      <c r="G13" s="46">
        <v>13875444</v>
      </c>
      <c r="H13" s="47">
        <f t="shared" si="0"/>
        <v>446269430</v>
      </c>
      <c r="I13" s="45">
        <v>310118807</v>
      </c>
      <c r="J13" s="45">
        <v>12171000</v>
      </c>
      <c r="K13" s="45">
        <v>4769147</v>
      </c>
      <c r="L13" s="48">
        <v>97813407</v>
      </c>
      <c r="M13" s="49">
        <f t="shared" si="1"/>
        <v>871141791</v>
      </c>
      <c r="N13" s="50">
        <f t="shared" si="2"/>
        <v>15.444701208385467</v>
      </c>
      <c r="O13" s="51">
        <f t="shared" si="3"/>
        <v>1</v>
      </c>
      <c r="P13" s="52"/>
    </row>
    <row r="14" spans="2:16">
      <c r="B14" s="30"/>
      <c r="C14" s="31" t="s">
        <v>25</v>
      </c>
      <c r="D14" s="32">
        <v>1</v>
      </c>
      <c r="E14" s="32">
        <v>32000</v>
      </c>
      <c r="F14" s="32">
        <v>41890964</v>
      </c>
      <c r="G14" s="41">
        <v>596695</v>
      </c>
      <c r="H14" s="33">
        <f t="shared" si="0"/>
        <v>42519659</v>
      </c>
      <c r="I14" s="32">
        <v>7350000</v>
      </c>
      <c r="J14" s="25">
        <v>0</v>
      </c>
      <c r="K14" s="32">
        <v>981475</v>
      </c>
      <c r="L14" s="42">
        <v>5856787</v>
      </c>
      <c r="M14" s="25">
        <f t="shared" si="1"/>
        <v>56707921</v>
      </c>
      <c r="N14" s="38">
        <f t="shared" si="2"/>
        <v>1.0053895990781685</v>
      </c>
      <c r="O14" s="39">
        <f t="shared" si="3"/>
        <v>23</v>
      </c>
      <c r="P14" s="40"/>
    </row>
    <row r="15" spans="2:16">
      <c r="B15" s="30"/>
      <c r="C15" s="31" t="s">
        <v>26</v>
      </c>
      <c r="D15" s="32">
        <v>93</v>
      </c>
      <c r="E15" s="32">
        <v>24203640</v>
      </c>
      <c r="F15" s="32">
        <v>1458752</v>
      </c>
      <c r="G15" s="41">
        <v>17981248</v>
      </c>
      <c r="H15" s="33">
        <f t="shared" si="0"/>
        <v>43643640</v>
      </c>
      <c r="I15" s="32">
        <v>0</v>
      </c>
      <c r="J15" s="25">
        <v>0</v>
      </c>
      <c r="K15" s="32">
        <v>3887200</v>
      </c>
      <c r="L15" s="42">
        <v>7892302</v>
      </c>
      <c r="M15" s="25">
        <f t="shared" si="1"/>
        <v>55423142</v>
      </c>
      <c r="N15" s="38">
        <f t="shared" si="2"/>
        <v>0.98261141534411733</v>
      </c>
      <c r="O15" s="39">
        <f t="shared" si="3"/>
        <v>25</v>
      </c>
      <c r="P15" s="40"/>
    </row>
    <row r="16" spans="2:16">
      <c r="B16" s="30"/>
      <c r="C16" s="31" t="s">
        <v>27</v>
      </c>
      <c r="D16" s="32">
        <v>26</v>
      </c>
      <c r="E16" s="32">
        <v>3597119</v>
      </c>
      <c r="F16" s="32">
        <v>4189805</v>
      </c>
      <c r="G16" s="41">
        <v>0</v>
      </c>
      <c r="H16" s="33">
        <f t="shared" si="0"/>
        <v>7786924</v>
      </c>
      <c r="I16" s="32">
        <v>0</v>
      </c>
      <c r="J16" s="25">
        <v>0</v>
      </c>
      <c r="K16" s="32">
        <v>0</v>
      </c>
      <c r="L16" s="53">
        <v>262479</v>
      </c>
      <c r="M16" s="25">
        <f t="shared" si="1"/>
        <v>8049403</v>
      </c>
      <c r="N16" s="38">
        <f t="shared" si="2"/>
        <v>0.14270997617755385</v>
      </c>
      <c r="O16" s="39">
        <f t="shared" si="3"/>
        <v>46</v>
      </c>
      <c r="P16" s="40"/>
    </row>
    <row r="17" spans="2:17">
      <c r="B17" s="30"/>
      <c r="C17" s="31" t="s">
        <v>28</v>
      </c>
      <c r="D17" s="32">
        <v>915</v>
      </c>
      <c r="E17" s="32">
        <v>127016950</v>
      </c>
      <c r="F17" s="32">
        <v>130142215</v>
      </c>
      <c r="G17" s="41">
        <v>58132422</v>
      </c>
      <c r="H17" s="33">
        <f t="shared" si="0"/>
        <v>315291587</v>
      </c>
      <c r="I17" s="25">
        <v>123042852</v>
      </c>
      <c r="J17" s="25">
        <v>0</v>
      </c>
      <c r="K17" s="25">
        <v>0</v>
      </c>
      <c r="L17" s="53">
        <v>0</v>
      </c>
      <c r="M17" s="25">
        <f t="shared" si="1"/>
        <v>438334439</v>
      </c>
      <c r="N17" s="38">
        <f t="shared" si="2"/>
        <v>7.7713461914494077</v>
      </c>
      <c r="O17" s="39">
        <f t="shared" si="3"/>
        <v>3</v>
      </c>
      <c r="P17" s="40"/>
    </row>
    <row r="18" spans="2:17" ht="13.2">
      <c r="B18" s="43"/>
      <c r="C18" s="44" t="s">
        <v>29</v>
      </c>
      <c r="D18" s="45">
        <v>252</v>
      </c>
      <c r="E18" s="45">
        <v>70298717</v>
      </c>
      <c r="F18" s="45">
        <v>164838033</v>
      </c>
      <c r="G18" s="46">
        <v>25432077</v>
      </c>
      <c r="H18" s="47">
        <f t="shared" si="0"/>
        <v>260568827</v>
      </c>
      <c r="I18" s="45">
        <v>33972734</v>
      </c>
      <c r="J18" s="45">
        <v>0</v>
      </c>
      <c r="K18" s="45">
        <v>13684016</v>
      </c>
      <c r="L18" s="48">
        <v>15370520</v>
      </c>
      <c r="M18" s="49">
        <f t="shared" si="1"/>
        <v>323596097</v>
      </c>
      <c r="N18" s="50">
        <f t="shared" si="2"/>
        <v>5.7371200440603367</v>
      </c>
      <c r="O18" s="51">
        <f t="shared" si="3"/>
        <v>5</v>
      </c>
      <c r="P18" s="52"/>
      <c r="Q18" s="54"/>
    </row>
    <row r="19" spans="2:17" ht="13.2">
      <c r="B19" s="30"/>
      <c r="C19" s="31" t="s">
        <v>30</v>
      </c>
      <c r="D19" s="32">
        <v>79</v>
      </c>
      <c r="E19" s="32">
        <v>23945727</v>
      </c>
      <c r="F19" s="32">
        <v>60520993</v>
      </c>
      <c r="G19" s="41">
        <v>5370810</v>
      </c>
      <c r="H19" s="33">
        <f t="shared" si="0"/>
        <v>89837530</v>
      </c>
      <c r="I19" s="32">
        <v>16788448</v>
      </c>
      <c r="J19" s="25">
        <v>0</v>
      </c>
      <c r="K19" s="32">
        <v>-427671</v>
      </c>
      <c r="L19" s="42">
        <v>32582065</v>
      </c>
      <c r="M19" s="25">
        <f t="shared" si="1"/>
        <v>138780372</v>
      </c>
      <c r="N19" s="38">
        <f t="shared" si="2"/>
        <v>2.4604736005927474</v>
      </c>
      <c r="O19" s="39">
        <f t="shared" si="3"/>
        <v>11</v>
      </c>
      <c r="P19" s="40"/>
      <c r="Q19" s="54"/>
    </row>
    <row r="20" spans="2:17" ht="13.2">
      <c r="B20" s="30"/>
      <c r="C20" s="31" t="s">
        <v>31</v>
      </c>
      <c r="D20" s="32">
        <v>0</v>
      </c>
      <c r="E20" s="32">
        <v>0</v>
      </c>
      <c r="F20" s="32">
        <v>0</v>
      </c>
      <c r="G20" s="41">
        <v>0</v>
      </c>
      <c r="H20" s="33">
        <f t="shared" si="0"/>
        <v>0</v>
      </c>
      <c r="I20" s="32">
        <v>0</v>
      </c>
      <c r="J20" s="25">
        <v>0</v>
      </c>
      <c r="K20" s="32">
        <v>0</v>
      </c>
      <c r="L20" s="42">
        <v>0</v>
      </c>
      <c r="M20" s="25">
        <f t="shared" si="1"/>
        <v>0</v>
      </c>
      <c r="N20" s="38">
        <v>0</v>
      </c>
      <c r="O20" s="39">
        <f t="shared" si="3"/>
        <v>53</v>
      </c>
      <c r="P20" s="40"/>
      <c r="Q20" s="54"/>
    </row>
    <row r="21" spans="2:17">
      <c r="B21" s="30"/>
      <c r="C21" s="31" t="s">
        <v>32</v>
      </c>
      <c r="D21" s="32">
        <v>34</v>
      </c>
      <c r="E21" s="25">
        <v>14466900</v>
      </c>
      <c r="F21" s="32">
        <v>25056842</v>
      </c>
      <c r="G21" s="33">
        <v>0</v>
      </c>
      <c r="H21" s="33">
        <f t="shared" si="0"/>
        <v>39523742</v>
      </c>
      <c r="I21" s="25">
        <v>0</v>
      </c>
      <c r="J21" s="25">
        <v>0</v>
      </c>
      <c r="K21" s="25">
        <v>0</v>
      </c>
      <c r="L21" s="53">
        <v>269232</v>
      </c>
      <c r="M21" s="25">
        <f t="shared" si="1"/>
        <v>39792974</v>
      </c>
      <c r="N21" s="38">
        <f t="shared" si="2"/>
        <v>0.70550006895840844</v>
      </c>
      <c r="O21" s="39">
        <f t="shared" si="3"/>
        <v>29</v>
      </c>
      <c r="P21" s="40"/>
    </row>
    <row r="22" spans="2:17">
      <c r="B22" s="30"/>
      <c r="C22" s="31" t="s">
        <v>33</v>
      </c>
      <c r="D22" s="32">
        <v>18</v>
      </c>
      <c r="E22" s="32">
        <v>2344513</v>
      </c>
      <c r="F22" s="32">
        <v>3648281</v>
      </c>
      <c r="G22" s="41">
        <v>1158886</v>
      </c>
      <c r="H22" s="33">
        <f t="shared" si="0"/>
        <v>7151680</v>
      </c>
      <c r="I22" s="25">
        <v>0</v>
      </c>
      <c r="J22" s="25">
        <v>0</v>
      </c>
      <c r="K22" s="32">
        <v>836408</v>
      </c>
      <c r="L22" s="42">
        <v>2859393</v>
      </c>
      <c r="M22" s="25">
        <f t="shared" si="1"/>
        <v>10847481</v>
      </c>
      <c r="N22" s="38">
        <f t="shared" si="2"/>
        <v>0.19231783463897484</v>
      </c>
      <c r="O22" s="39">
        <f t="shared" si="3"/>
        <v>41</v>
      </c>
      <c r="P22" s="40"/>
    </row>
    <row r="23" spans="2:17">
      <c r="B23" s="30"/>
      <c r="C23" s="31" t="s">
        <v>34</v>
      </c>
      <c r="D23" s="32">
        <v>219</v>
      </c>
      <c r="E23" s="25">
        <v>72552928</v>
      </c>
      <c r="F23" s="32">
        <v>44876059</v>
      </c>
      <c r="G23" s="41">
        <v>4628431</v>
      </c>
      <c r="H23" s="33">
        <f t="shared" si="0"/>
        <v>122057418</v>
      </c>
      <c r="I23" s="25">
        <v>134117093</v>
      </c>
      <c r="J23" s="25">
        <v>0</v>
      </c>
      <c r="K23" s="32">
        <v>796000</v>
      </c>
      <c r="L23" s="42">
        <v>20630631</v>
      </c>
      <c r="M23" s="25">
        <f t="shared" si="1"/>
        <v>277601142</v>
      </c>
      <c r="N23" s="38">
        <f t="shared" si="2"/>
        <v>4.9216634279190323</v>
      </c>
      <c r="O23" s="39">
        <f t="shared" si="3"/>
        <v>6</v>
      </c>
      <c r="P23" s="40"/>
    </row>
    <row r="24" spans="2:17">
      <c r="B24" s="43"/>
      <c r="C24" s="44" t="s">
        <v>35</v>
      </c>
      <c r="D24" s="45">
        <v>66</v>
      </c>
      <c r="E24" s="45">
        <v>8339180</v>
      </c>
      <c r="F24" s="45">
        <v>23385340</v>
      </c>
      <c r="G24" s="46">
        <v>6052432</v>
      </c>
      <c r="H24" s="47">
        <f t="shared" si="0"/>
        <v>37776952</v>
      </c>
      <c r="I24" s="45">
        <v>5518232</v>
      </c>
      <c r="J24" s="49">
        <v>0</v>
      </c>
      <c r="K24" s="45">
        <v>400000</v>
      </c>
      <c r="L24" s="48">
        <v>14388017</v>
      </c>
      <c r="M24" s="49">
        <f t="shared" si="1"/>
        <v>58083201</v>
      </c>
      <c r="N24" s="50">
        <f t="shared" si="2"/>
        <v>1.0297722987687501</v>
      </c>
      <c r="O24" s="51">
        <f t="shared" si="3"/>
        <v>22</v>
      </c>
      <c r="P24" s="52"/>
      <c r="Q24" s="30"/>
    </row>
    <row r="25" spans="2:17">
      <c r="B25" s="30"/>
      <c r="C25" s="31" t="s">
        <v>36</v>
      </c>
      <c r="D25" s="32">
        <v>55</v>
      </c>
      <c r="E25" s="32">
        <v>3414654</v>
      </c>
      <c r="F25" s="32">
        <v>5574121</v>
      </c>
      <c r="G25" s="41">
        <v>1803122</v>
      </c>
      <c r="H25" s="33">
        <f t="shared" si="0"/>
        <v>10791897</v>
      </c>
      <c r="I25" s="32">
        <v>0</v>
      </c>
      <c r="J25" s="25">
        <v>0</v>
      </c>
      <c r="K25" s="32">
        <v>165355</v>
      </c>
      <c r="L25" s="42">
        <v>12380677</v>
      </c>
      <c r="M25" s="25">
        <f t="shared" si="1"/>
        <v>23337929</v>
      </c>
      <c r="N25" s="38">
        <f t="shared" si="2"/>
        <v>0.41376426197364491</v>
      </c>
      <c r="O25" s="39">
        <f t="shared" si="3"/>
        <v>36</v>
      </c>
      <c r="P25" s="40"/>
    </row>
    <row r="26" spans="2:17">
      <c r="B26" s="30"/>
      <c r="C26" s="31" t="s">
        <v>37</v>
      </c>
      <c r="D26" s="32">
        <v>16</v>
      </c>
      <c r="E26" s="25">
        <v>4071977</v>
      </c>
      <c r="F26" s="32">
        <v>5606184</v>
      </c>
      <c r="G26" s="33">
        <v>230800</v>
      </c>
      <c r="H26" s="33">
        <f t="shared" si="0"/>
        <v>9908961</v>
      </c>
      <c r="I26" s="25">
        <v>0</v>
      </c>
      <c r="J26" s="25">
        <v>0</v>
      </c>
      <c r="K26" s="32">
        <v>373000</v>
      </c>
      <c r="L26" s="42">
        <v>5053767</v>
      </c>
      <c r="M26" s="25">
        <f t="shared" si="1"/>
        <v>15335728</v>
      </c>
      <c r="N26" s="38">
        <f t="shared" si="2"/>
        <v>0.27189114242950013</v>
      </c>
      <c r="O26" s="39">
        <f t="shared" si="3"/>
        <v>38</v>
      </c>
      <c r="P26" s="40"/>
    </row>
    <row r="27" spans="2:17">
      <c r="B27" s="30"/>
      <c r="C27" s="31" t="s">
        <v>38</v>
      </c>
      <c r="D27" s="32">
        <v>25</v>
      </c>
      <c r="E27" s="32">
        <v>6362143</v>
      </c>
      <c r="F27" s="32">
        <v>18746804</v>
      </c>
      <c r="G27" s="41">
        <v>672364</v>
      </c>
      <c r="H27" s="33">
        <f t="shared" si="0"/>
        <v>25781311</v>
      </c>
      <c r="I27" s="25">
        <v>0</v>
      </c>
      <c r="J27" s="25">
        <v>0</v>
      </c>
      <c r="K27" s="32">
        <v>236030</v>
      </c>
      <c r="L27" s="42">
        <v>3026469</v>
      </c>
      <c r="M27" s="25">
        <f t="shared" si="1"/>
        <v>29043810</v>
      </c>
      <c r="N27" s="38">
        <f t="shared" si="2"/>
        <v>0.51492532218916121</v>
      </c>
      <c r="O27" s="39">
        <f t="shared" si="3"/>
        <v>35</v>
      </c>
      <c r="P27" s="40"/>
    </row>
    <row r="28" spans="2:17">
      <c r="B28" s="30"/>
      <c r="C28" s="31" t="s">
        <v>39</v>
      </c>
      <c r="D28" s="32">
        <v>40</v>
      </c>
      <c r="E28" s="32">
        <v>4064993</v>
      </c>
      <c r="F28" s="32">
        <v>16113212</v>
      </c>
      <c r="G28" s="41">
        <v>699954</v>
      </c>
      <c r="H28" s="33">
        <f t="shared" si="0"/>
        <v>20878159</v>
      </c>
      <c r="I28" s="25">
        <v>15560667</v>
      </c>
      <c r="J28" s="25">
        <v>0</v>
      </c>
      <c r="K28" s="32">
        <v>330000</v>
      </c>
      <c r="L28" s="42">
        <v>10548871</v>
      </c>
      <c r="M28" s="25">
        <f t="shared" si="1"/>
        <v>47317697</v>
      </c>
      <c r="N28" s="38">
        <f t="shared" si="2"/>
        <v>0.83890785585548544</v>
      </c>
      <c r="O28" s="39">
        <f t="shared" si="3"/>
        <v>27</v>
      </c>
      <c r="P28" s="40"/>
    </row>
    <row r="29" spans="2:17">
      <c r="B29" s="43"/>
      <c r="C29" s="44" t="s">
        <v>40</v>
      </c>
      <c r="D29" s="45">
        <v>0</v>
      </c>
      <c r="E29" s="45">
        <v>0</v>
      </c>
      <c r="F29" s="45">
        <v>2135043</v>
      </c>
      <c r="G29" s="46">
        <v>1218213</v>
      </c>
      <c r="H29" s="47">
        <f t="shared" si="0"/>
        <v>3353256</v>
      </c>
      <c r="I29" s="45">
        <v>0</v>
      </c>
      <c r="J29" s="45">
        <v>0</v>
      </c>
      <c r="K29" s="45">
        <v>113414</v>
      </c>
      <c r="L29" s="48">
        <v>6897771</v>
      </c>
      <c r="M29" s="49">
        <f t="shared" si="1"/>
        <v>10364441</v>
      </c>
      <c r="N29" s="50">
        <f t="shared" si="2"/>
        <v>0.18375389183566315</v>
      </c>
      <c r="O29" s="51">
        <f t="shared" si="3"/>
        <v>42</v>
      </c>
      <c r="P29" s="52"/>
    </row>
    <row r="30" spans="2:17">
      <c r="B30" s="30"/>
      <c r="C30" s="31" t="s">
        <v>41</v>
      </c>
      <c r="D30" s="32">
        <v>25</v>
      </c>
      <c r="E30" s="32">
        <v>4531173</v>
      </c>
      <c r="F30" s="32">
        <v>35174417</v>
      </c>
      <c r="G30" s="41">
        <v>1702320</v>
      </c>
      <c r="H30" s="33">
        <f t="shared" si="0"/>
        <v>41407910</v>
      </c>
      <c r="I30" s="32">
        <v>48387165</v>
      </c>
      <c r="J30" s="25">
        <v>0</v>
      </c>
      <c r="K30" s="32">
        <v>240000</v>
      </c>
      <c r="L30" s="42">
        <v>9134981</v>
      </c>
      <c r="M30" s="25">
        <f t="shared" si="1"/>
        <v>99170056</v>
      </c>
      <c r="N30" s="38">
        <f t="shared" si="2"/>
        <v>1.7582119232055697</v>
      </c>
      <c r="O30" s="39">
        <f t="shared" si="3"/>
        <v>15</v>
      </c>
      <c r="P30" s="40"/>
    </row>
    <row r="31" spans="2:17">
      <c r="B31" s="30"/>
      <c r="C31" s="31" t="s">
        <v>42</v>
      </c>
      <c r="D31" s="32">
        <v>103</v>
      </c>
      <c r="E31" s="25">
        <v>17795514</v>
      </c>
      <c r="F31" s="32">
        <v>45696199</v>
      </c>
      <c r="G31" s="41">
        <v>7131385</v>
      </c>
      <c r="H31" s="33">
        <f t="shared" si="0"/>
        <v>70623098</v>
      </c>
      <c r="I31" s="32">
        <v>166577524</v>
      </c>
      <c r="J31" s="32">
        <v>0</v>
      </c>
      <c r="K31" s="32">
        <v>651548</v>
      </c>
      <c r="L31" s="42">
        <v>9191611</v>
      </c>
      <c r="M31" s="25">
        <f t="shared" si="1"/>
        <v>247043781</v>
      </c>
      <c r="N31" s="38">
        <f t="shared" si="2"/>
        <v>4.3799039632284318</v>
      </c>
      <c r="O31" s="39">
        <f t="shared" si="3"/>
        <v>8</v>
      </c>
      <c r="P31" s="40"/>
    </row>
    <row r="32" spans="2:17">
      <c r="B32" s="30"/>
      <c r="C32" s="31" t="s">
        <v>43</v>
      </c>
      <c r="D32" s="32">
        <v>219</v>
      </c>
      <c r="E32" s="32">
        <v>49279784</v>
      </c>
      <c r="F32" s="32">
        <v>17425873</v>
      </c>
      <c r="G32" s="41">
        <v>14343301</v>
      </c>
      <c r="H32" s="33">
        <f t="shared" si="0"/>
        <v>81048958</v>
      </c>
      <c r="I32" s="32">
        <v>401713</v>
      </c>
      <c r="J32" s="25">
        <v>0</v>
      </c>
      <c r="K32" s="32">
        <v>2117008</v>
      </c>
      <c r="L32" s="42">
        <v>15951666</v>
      </c>
      <c r="M32" s="25">
        <f t="shared" si="1"/>
        <v>99519345</v>
      </c>
      <c r="N32" s="38">
        <f t="shared" si="2"/>
        <v>1.7644045594630762</v>
      </c>
      <c r="O32" s="39">
        <f t="shared" si="3"/>
        <v>14</v>
      </c>
      <c r="P32" s="40"/>
    </row>
    <row r="33" spans="2:16">
      <c r="B33" s="30"/>
      <c r="C33" s="31" t="s">
        <v>44</v>
      </c>
      <c r="D33" s="32">
        <v>106</v>
      </c>
      <c r="E33" s="32">
        <v>39365889</v>
      </c>
      <c r="F33" s="32">
        <v>25368224</v>
      </c>
      <c r="G33" s="41">
        <v>4628000</v>
      </c>
      <c r="H33" s="33">
        <f t="shared" si="0"/>
        <v>69362113</v>
      </c>
      <c r="I33" s="25">
        <v>160000</v>
      </c>
      <c r="J33" s="32">
        <v>0</v>
      </c>
      <c r="K33" s="25">
        <v>0</v>
      </c>
      <c r="L33" s="42">
        <v>13683787</v>
      </c>
      <c r="M33" s="25">
        <f t="shared" si="1"/>
        <v>83205900</v>
      </c>
      <c r="N33" s="38">
        <f t="shared" si="2"/>
        <v>1.4751792160029669</v>
      </c>
      <c r="O33" s="39">
        <f t="shared" si="3"/>
        <v>17</v>
      </c>
      <c r="P33" s="40"/>
    </row>
    <row r="34" spans="2:16">
      <c r="B34" s="43"/>
      <c r="C34" s="44" t="s">
        <v>45</v>
      </c>
      <c r="D34" s="45">
        <v>6</v>
      </c>
      <c r="E34" s="45">
        <v>71453</v>
      </c>
      <c r="F34" s="45">
        <v>5858020</v>
      </c>
      <c r="G34" s="46">
        <v>431557</v>
      </c>
      <c r="H34" s="47">
        <f t="shared" si="0"/>
        <v>6361030</v>
      </c>
      <c r="I34" s="45">
        <v>0</v>
      </c>
      <c r="J34" s="45">
        <v>0</v>
      </c>
      <c r="K34" s="45">
        <v>2272702</v>
      </c>
      <c r="L34" s="48">
        <v>5343531</v>
      </c>
      <c r="M34" s="49">
        <f t="shared" si="1"/>
        <v>13977263</v>
      </c>
      <c r="N34" s="50">
        <f t="shared" si="2"/>
        <v>0.24780656028247128</v>
      </c>
      <c r="O34" s="51">
        <f t="shared" si="3"/>
        <v>39</v>
      </c>
      <c r="P34" s="52"/>
    </row>
    <row r="35" spans="2:16">
      <c r="B35" s="30"/>
      <c r="C35" s="31" t="s">
        <v>46</v>
      </c>
      <c r="D35" s="32">
        <v>73</v>
      </c>
      <c r="E35" s="32">
        <v>14137665</v>
      </c>
      <c r="F35" s="32">
        <v>23072649</v>
      </c>
      <c r="G35" s="33">
        <v>4952382</v>
      </c>
      <c r="H35" s="33">
        <f t="shared" si="0"/>
        <v>42162696</v>
      </c>
      <c r="I35" s="25">
        <v>15900904</v>
      </c>
      <c r="J35" s="25">
        <v>0</v>
      </c>
      <c r="K35" s="32">
        <v>1020000</v>
      </c>
      <c r="L35" s="42">
        <v>6659368</v>
      </c>
      <c r="M35" s="25">
        <f t="shared" si="1"/>
        <v>65742968</v>
      </c>
      <c r="N35" s="38">
        <f t="shared" si="2"/>
        <v>1.1655743161476306</v>
      </c>
      <c r="O35" s="39">
        <f t="shared" si="3"/>
        <v>18</v>
      </c>
      <c r="P35" s="40"/>
    </row>
    <row r="36" spans="2:16">
      <c r="B36" s="30"/>
      <c r="C36" s="31" t="s">
        <v>47</v>
      </c>
      <c r="D36" s="32">
        <v>0</v>
      </c>
      <c r="E36" s="25">
        <v>0</v>
      </c>
      <c r="F36" s="32">
        <v>136262</v>
      </c>
      <c r="G36" s="33">
        <v>96289</v>
      </c>
      <c r="H36" s="33">
        <f t="shared" si="0"/>
        <v>232551</v>
      </c>
      <c r="I36" s="25">
        <v>0</v>
      </c>
      <c r="J36" s="25">
        <v>0</v>
      </c>
      <c r="K36" s="25">
        <v>0</v>
      </c>
      <c r="L36" s="42">
        <v>4065286</v>
      </c>
      <c r="M36" s="25">
        <f t="shared" si="1"/>
        <v>4297837</v>
      </c>
      <c r="N36" s="38">
        <f t="shared" si="2"/>
        <v>7.6197478978877006E-2</v>
      </c>
      <c r="O36" s="39">
        <f t="shared" si="3"/>
        <v>49</v>
      </c>
      <c r="P36" s="40"/>
    </row>
    <row r="37" spans="2:16">
      <c r="B37" s="30"/>
      <c r="C37" s="31" t="s">
        <v>48</v>
      </c>
      <c r="D37" s="32">
        <v>9</v>
      </c>
      <c r="E37" s="32">
        <v>567010</v>
      </c>
      <c r="F37" s="32">
        <v>8399051</v>
      </c>
      <c r="G37" s="41">
        <v>204343</v>
      </c>
      <c r="H37" s="33">
        <f t="shared" si="0"/>
        <v>9170404</v>
      </c>
      <c r="I37" s="25">
        <v>0</v>
      </c>
      <c r="J37" s="25">
        <v>0</v>
      </c>
      <c r="K37" s="32">
        <v>2496756</v>
      </c>
      <c r="L37" s="42">
        <v>101000</v>
      </c>
      <c r="M37" s="25">
        <f t="shared" si="1"/>
        <v>11768160</v>
      </c>
      <c r="N37" s="38">
        <f t="shared" si="2"/>
        <v>0.20864079401337493</v>
      </c>
      <c r="O37" s="39">
        <f t="shared" si="3"/>
        <v>40</v>
      </c>
      <c r="P37" s="40"/>
    </row>
    <row r="38" spans="2:16">
      <c r="B38" s="30"/>
      <c r="C38" s="31" t="s">
        <v>49</v>
      </c>
      <c r="D38" s="32">
        <v>155</v>
      </c>
      <c r="E38" s="32">
        <v>28625203</v>
      </c>
      <c r="F38" s="32">
        <v>14496054</v>
      </c>
      <c r="G38" s="41">
        <v>12363729</v>
      </c>
      <c r="H38" s="33">
        <f t="shared" si="0"/>
        <v>55484986</v>
      </c>
      <c r="I38" s="25">
        <v>0</v>
      </c>
      <c r="J38" s="25">
        <v>0</v>
      </c>
      <c r="K38" s="32">
        <v>0</v>
      </c>
      <c r="L38" s="42">
        <v>395654</v>
      </c>
      <c r="M38" s="25">
        <f t="shared" si="1"/>
        <v>55880640</v>
      </c>
      <c r="N38" s="38">
        <f t="shared" si="2"/>
        <v>0.99072251733283367</v>
      </c>
      <c r="O38" s="39">
        <f t="shared" si="3"/>
        <v>24</v>
      </c>
      <c r="P38" s="40"/>
    </row>
    <row r="39" spans="2:16">
      <c r="B39" s="43"/>
      <c r="C39" s="44" t="s">
        <v>50</v>
      </c>
      <c r="D39" s="45">
        <v>7</v>
      </c>
      <c r="E39" s="45">
        <v>420000</v>
      </c>
      <c r="F39" s="45">
        <v>3330926</v>
      </c>
      <c r="G39" s="46">
        <v>559115</v>
      </c>
      <c r="H39" s="47">
        <f t="shared" si="0"/>
        <v>4310041</v>
      </c>
      <c r="I39" s="49">
        <v>0</v>
      </c>
      <c r="J39" s="49">
        <v>0</v>
      </c>
      <c r="K39" s="45">
        <v>154708</v>
      </c>
      <c r="L39" s="48">
        <v>4449392</v>
      </c>
      <c r="M39" s="49">
        <f t="shared" si="1"/>
        <v>8914141</v>
      </c>
      <c r="N39" s="50">
        <f t="shared" si="2"/>
        <v>0.15804114289635596</v>
      </c>
      <c r="O39" s="51">
        <f t="shared" si="3"/>
        <v>45</v>
      </c>
      <c r="P39" s="52"/>
    </row>
    <row r="40" spans="2:16">
      <c r="B40" s="30"/>
      <c r="C40" s="31" t="s">
        <v>51</v>
      </c>
      <c r="D40" s="32">
        <v>0</v>
      </c>
      <c r="E40" s="32">
        <v>0</v>
      </c>
      <c r="F40" s="32">
        <v>163030478</v>
      </c>
      <c r="G40" s="33">
        <v>0</v>
      </c>
      <c r="H40" s="33">
        <f t="shared" si="0"/>
        <v>163030478</v>
      </c>
      <c r="I40" s="25">
        <v>226892374</v>
      </c>
      <c r="J40" s="25">
        <v>0</v>
      </c>
      <c r="K40" s="32">
        <v>0</v>
      </c>
      <c r="L40" s="42">
        <v>1120000</v>
      </c>
      <c r="M40" s="25">
        <f t="shared" si="1"/>
        <v>391042852</v>
      </c>
      <c r="N40" s="38">
        <f t="shared" si="2"/>
        <v>6.9329012466294362</v>
      </c>
      <c r="O40" s="39">
        <f t="shared" si="3"/>
        <v>4</v>
      </c>
      <c r="P40" s="40"/>
    </row>
    <row r="41" spans="2:16">
      <c r="B41" s="30"/>
      <c r="C41" s="31" t="s">
        <v>52</v>
      </c>
      <c r="D41" s="32">
        <v>26</v>
      </c>
      <c r="E41" s="32">
        <v>8632705</v>
      </c>
      <c r="F41" s="32">
        <v>3770798</v>
      </c>
      <c r="G41" s="33">
        <v>2812000</v>
      </c>
      <c r="H41" s="33">
        <f t="shared" si="0"/>
        <v>15215503</v>
      </c>
      <c r="I41" s="32">
        <v>5976226</v>
      </c>
      <c r="J41" s="25">
        <v>6554788</v>
      </c>
      <c r="K41" s="25">
        <v>4616112</v>
      </c>
      <c r="L41" s="42">
        <v>2111140</v>
      </c>
      <c r="M41" s="25">
        <f t="shared" si="1"/>
        <v>34473769</v>
      </c>
      <c r="N41" s="38">
        <f t="shared" si="2"/>
        <v>0.61119448892551342</v>
      </c>
      <c r="O41" s="39">
        <f t="shared" si="3"/>
        <v>32</v>
      </c>
      <c r="P41" s="40"/>
    </row>
    <row r="42" spans="2:16">
      <c r="B42" s="30"/>
      <c r="C42" s="31" t="s">
        <v>53</v>
      </c>
      <c r="D42" s="32">
        <v>156</v>
      </c>
      <c r="E42" s="25">
        <v>36067463</v>
      </c>
      <c r="F42" s="32">
        <v>129690192</v>
      </c>
      <c r="G42" s="33">
        <v>21804858</v>
      </c>
      <c r="H42" s="33">
        <f t="shared" si="0"/>
        <v>187562513</v>
      </c>
      <c r="I42" s="25">
        <v>450916609</v>
      </c>
      <c r="J42" s="25">
        <v>2000</v>
      </c>
      <c r="K42" s="25">
        <v>344000</v>
      </c>
      <c r="L42" s="42">
        <v>10812136</v>
      </c>
      <c r="M42" s="25">
        <f t="shared" si="1"/>
        <v>649637258</v>
      </c>
      <c r="N42" s="38">
        <f t="shared" si="2"/>
        <v>11.517589268822968</v>
      </c>
      <c r="O42" s="39">
        <f t="shared" si="3"/>
        <v>2</v>
      </c>
      <c r="P42" s="40"/>
    </row>
    <row r="43" spans="2:16">
      <c r="B43" s="30"/>
      <c r="C43" s="31" t="s">
        <v>54</v>
      </c>
      <c r="D43" s="32">
        <v>141</v>
      </c>
      <c r="E43" s="32">
        <v>30163762</v>
      </c>
      <c r="F43" s="32">
        <v>34542034</v>
      </c>
      <c r="G43" s="41">
        <v>7762709</v>
      </c>
      <c r="H43" s="33">
        <f t="shared" si="0"/>
        <v>72468505</v>
      </c>
      <c r="I43" s="25">
        <v>4555016</v>
      </c>
      <c r="J43" s="25">
        <v>0</v>
      </c>
      <c r="K43" s="32">
        <v>4013374</v>
      </c>
      <c r="L43" s="42">
        <v>16393230</v>
      </c>
      <c r="M43" s="25">
        <f t="shared" si="1"/>
        <v>97430125</v>
      </c>
      <c r="N43" s="38">
        <f t="shared" si="2"/>
        <v>1.7273642303318761</v>
      </c>
      <c r="O43" s="39">
        <f t="shared" si="3"/>
        <v>16</v>
      </c>
      <c r="P43" s="40"/>
    </row>
    <row r="44" spans="2:16">
      <c r="B44" s="43"/>
      <c r="C44" s="44" t="s">
        <v>55</v>
      </c>
      <c r="D44" s="45">
        <v>0</v>
      </c>
      <c r="E44" s="45">
        <v>0</v>
      </c>
      <c r="F44" s="45">
        <v>1443137</v>
      </c>
      <c r="G44" s="46">
        <v>9000</v>
      </c>
      <c r="H44" s="47">
        <f t="shared" si="0"/>
        <v>1452137</v>
      </c>
      <c r="I44" s="45">
        <v>0</v>
      </c>
      <c r="J44" s="49">
        <v>0</v>
      </c>
      <c r="K44" s="45">
        <v>20000</v>
      </c>
      <c r="L44" s="48">
        <v>2183965</v>
      </c>
      <c r="M44" s="49">
        <f t="shared" si="1"/>
        <v>3656102</v>
      </c>
      <c r="N44" s="50">
        <f t="shared" si="2"/>
        <v>6.4819990913948161E-2</v>
      </c>
      <c r="O44" s="51">
        <f t="shared" si="3"/>
        <v>51</v>
      </c>
      <c r="P44" s="52"/>
    </row>
    <row r="45" spans="2:16">
      <c r="B45" s="30"/>
      <c r="C45" s="31" t="s">
        <v>56</v>
      </c>
      <c r="D45" s="55">
        <v>0</v>
      </c>
      <c r="E45" s="55">
        <v>0</v>
      </c>
      <c r="F45" s="55">
        <v>0</v>
      </c>
      <c r="G45" s="41">
        <v>0</v>
      </c>
      <c r="H45" s="33">
        <f t="shared" si="0"/>
        <v>0</v>
      </c>
      <c r="I45" s="55">
        <v>0</v>
      </c>
      <c r="J45" s="56">
        <v>0</v>
      </c>
      <c r="K45" s="55">
        <v>0</v>
      </c>
      <c r="L45" s="42">
        <v>0</v>
      </c>
      <c r="M45" s="56">
        <f t="shared" si="1"/>
        <v>0</v>
      </c>
      <c r="N45" s="57">
        <v>0</v>
      </c>
      <c r="O45" s="39">
        <f t="shared" si="3"/>
        <v>53</v>
      </c>
      <c r="P45" s="40"/>
    </row>
    <row r="46" spans="2:16">
      <c r="B46" s="30"/>
      <c r="C46" s="31" t="s">
        <v>57</v>
      </c>
      <c r="D46" s="32">
        <v>217</v>
      </c>
      <c r="E46" s="32">
        <v>59869401</v>
      </c>
      <c r="F46" s="32">
        <v>53834802</v>
      </c>
      <c r="G46" s="41">
        <v>17961251</v>
      </c>
      <c r="H46" s="33">
        <f t="shared" si="0"/>
        <v>131665454</v>
      </c>
      <c r="I46" s="25">
        <v>11643283</v>
      </c>
      <c r="J46" s="32">
        <v>0</v>
      </c>
      <c r="K46" s="32">
        <v>603004</v>
      </c>
      <c r="L46" s="42">
        <v>7073438</v>
      </c>
      <c r="M46" s="25">
        <f t="shared" si="1"/>
        <v>150985179</v>
      </c>
      <c r="N46" s="38">
        <f t="shared" si="2"/>
        <v>2.6768558237491287</v>
      </c>
      <c r="O46" s="39">
        <f t="shared" si="3"/>
        <v>10</v>
      </c>
      <c r="P46" s="40"/>
    </row>
    <row r="47" spans="2:16">
      <c r="B47" s="30"/>
      <c r="C47" s="31" t="s">
        <v>58</v>
      </c>
      <c r="D47" s="32">
        <v>1</v>
      </c>
      <c r="E47" s="32">
        <v>308455</v>
      </c>
      <c r="F47" s="32">
        <v>4868894</v>
      </c>
      <c r="G47" s="41">
        <v>239123</v>
      </c>
      <c r="H47" s="33">
        <f t="shared" si="0"/>
        <v>5416472</v>
      </c>
      <c r="I47" s="25">
        <v>0</v>
      </c>
      <c r="J47" s="25">
        <v>0</v>
      </c>
      <c r="K47" s="32">
        <v>1532612</v>
      </c>
      <c r="L47" s="42">
        <v>2253033</v>
      </c>
      <c r="M47" s="25">
        <f t="shared" si="1"/>
        <v>9202117</v>
      </c>
      <c r="N47" s="38">
        <f t="shared" si="2"/>
        <v>0.16314674490183476</v>
      </c>
      <c r="O47" s="39">
        <f t="shared" si="3"/>
        <v>43</v>
      </c>
      <c r="P47" s="40"/>
    </row>
    <row r="48" spans="2:16">
      <c r="B48" s="30"/>
      <c r="C48" s="31" t="s">
        <v>59</v>
      </c>
      <c r="D48" s="32">
        <v>9</v>
      </c>
      <c r="E48" s="32">
        <v>1649067</v>
      </c>
      <c r="F48" s="32">
        <v>38229613</v>
      </c>
      <c r="G48" s="41">
        <v>678934</v>
      </c>
      <c r="H48" s="33">
        <f t="shared" si="0"/>
        <v>40557614</v>
      </c>
      <c r="I48" s="32">
        <v>8055000</v>
      </c>
      <c r="J48" s="25">
        <v>10000000</v>
      </c>
      <c r="K48" s="32">
        <v>0</v>
      </c>
      <c r="L48" s="42">
        <v>4359548</v>
      </c>
      <c r="M48" s="25">
        <f t="shared" si="1"/>
        <v>62972162</v>
      </c>
      <c r="N48" s="38">
        <f t="shared" si="2"/>
        <v>1.116449970124376</v>
      </c>
      <c r="O48" s="39">
        <f t="shared" si="3"/>
        <v>20</v>
      </c>
      <c r="P48" s="40"/>
    </row>
    <row r="49" spans="2:16">
      <c r="B49" s="30"/>
      <c r="C49" s="31" t="s">
        <v>60</v>
      </c>
      <c r="D49" s="32">
        <v>122</v>
      </c>
      <c r="E49" s="32">
        <v>43174860</v>
      </c>
      <c r="F49" s="32">
        <v>84795824</v>
      </c>
      <c r="G49" s="41">
        <v>7910647</v>
      </c>
      <c r="H49" s="33">
        <f t="shared" si="0"/>
        <v>135881331</v>
      </c>
      <c r="I49" s="32">
        <v>52614006</v>
      </c>
      <c r="J49" s="25">
        <v>0</v>
      </c>
      <c r="K49" s="32">
        <v>940000</v>
      </c>
      <c r="L49" s="42">
        <v>12619753</v>
      </c>
      <c r="M49" s="25">
        <f t="shared" si="1"/>
        <v>202055090</v>
      </c>
      <c r="N49" s="38">
        <f t="shared" si="2"/>
        <v>3.5822876653651829</v>
      </c>
      <c r="O49" s="39">
        <f t="shared" si="3"/>
        <v>9</v>
      </c>
      <c r="P49" s="40"/>
    </row>
    <row r="50" spans="2:16">
      <c r="B50" s="43"/>
      <c r="C50" s="44" t="s">
        <v>61</v>
      </c>
      <c r="D50" s="45">
        <v>105</v>
      </c>
      <c r="E50" s="45">
        <v>6311808</v>
      </c>
      <c r="F50" s="45">
        <v>8579927</v>
      </c>
      <c r="G50" s="46">
        <v>1318751</v>
      </c>
      <c r="H50" s="47">
        <f t="shared" si="0"/>
        <v>16210486</v>
      </c>
      <c r="I50" s="45">
        <v>35864768</v>
      </c>
      <c r="J50" s="45">
        <v>0</v>
      </c>
      <c r="K50" s="49">
        <v>580000</v>
      </c>
      <c r="L50" s="48">
        <v>1345369</v>
      </c>
      <c r="M50" s="49">
        <f t="shared" si="1"/>
        <v>54000623</v>
      </c>
      <c r="N50" s="50">
        <f t="shared" si="2"/>
        <v>0.95739120303742609</v>
      </c>
      <c r="O50" s="51">
        <f t="shared" si="3"/>
        <v>26</v>
      </c>
      <c r="P50" s="52"/>
    </row>
    <row r="51" spans="2:16">
      <c r="B51" s="30"/>
      <c r="C51" s="31" t="s">
        <v>62</v>
      </c>
      <c r="D51" s="32">
        <v>37</v>
      </c>
      <c r="E51" s="32">
        <v>13414400</v>
      </c>
      <c r="F51" s="32">
        <v>7856000</v>
      </c>
      <c r="G51" s="41">
        <v>3169727</v>
      </c>
      <c r="H51" s="33">
        <f t="shared" si="0"/>
        <v>24440127</v>
      </c>
      <c r="I51" s="25">
        <v>0</v>
      </c>
      <c r="J51" s="25">
        <v>0</v>
      </c>
      <c r="K51" s="32">
        <v>750000</v>
      </c>
      <c r="L51" s="42">
        <v>7015000</v>
      </c>
      <c r="M51" s="25">
        <f t="shared" si="1"/>
        <v>32205127</v>
      </c>
      <c r="N51" s="38">
        <f t="shared" si="2"/>
        <v>0.57097314011549638</v>
      </c>
      <c r="O51" s="39">
        <f t="shared" si="3"/>
        <v>34</v>
      </c>
      <c r="P51" s="40"/>
    </row>
    <row r="52" spans="2:16">
      <c r="B52" s="30"/>
      <c r="C52" s="31" t="s">
        <v>63</v>
      </c>
      <c r="D52" s="32">
        <v>10</v>
      </c>
      <c r="E52" s="32">
        <v>2963321</v>
      </c>
      <c r="F52" s="32">
        <v>5813665</v>
      </c>
      <c r="G52" s="41">
        <v>183903</v>
      </c>
      <c r="H52" s="33">
        <f t="shared" si="0"/>
        <v>8960889</v>
      </c>
      <c r="I52" s="25">
        <v>0</v>
      </c>
      <c r="J52" s="25">
        <v>0</v>
      </c>
      <c r="K52" s="32">
        <v>294000</v>
      </c>
      <c r="L52" s="42">
        <v>7680545</v>
      </c>
      <c r="M52" s="25">
        <f t="shared" si="1"/>
        <v>16935434</v>
      </c>
      <c r="N52" s="38">
        <f t="shared" si="2"/>
        <v>0.30025274951403669</v>
      </c>
      <c r="O52" s="39">
        <f t="shared" si="3"/>
        <v>37</v>
      </c>
      <c r="P52" s="40"/>
    </row>
    <row r="53" spans="2:16">
      <c r="B53" s="30"/>
      <c r="C53" s="31" t="s">
        <v>64</v>
      </c>
      <c r="D53" s="32">
        <v>5</v>
      </c>
      <c r="E53" s="32">
        <v>501500</v>
      </c>
      <c r="F53" s="32">
        <v>313704</v>
      </c>
      <c r="G53" s="33">
        <v>510000</v>
      </c>
      <c r="H53" s="33">
        <f t="shared" si="0"/>
        <v>1325204</v>
      </c>
      <c r="I53" s="25">
        <v>0</v>
      </c>
      <c r="J53" s="25">
        <v>0</v>
      </c>
      <c r="K53" s="25">
        <v>0</v>
      </c>
      <c r="L53" s="42">
        <v>3024622</v>
      </c>
      <c r="M53" s="25">
        <f t="shared" si="1"/>
        <v>4349826</v>
      </c>
      <c r="N53" s="38">
        <f t="shared" si="2"/>
        <v>7.7119205590340606E-2</v>
      </c>
      <c r="O53" s="39">
        <f t="shared" si="3"/>
        <v>48</v>
      </c>
      <c r="P53" s="40"/>
    </row>
    <row r="54" spans="2:16">
      <c r="B54" s="30"/>
      <c r="C54" s="31" t="s">
        <v>65</v>
      </c>
      <c r="D54" s="32">
        <v>51</v>
      </c>
      <c r="E54" s="32">
        <v>6930333</v>
      </c>
      <c r="F54" s="32">
        <v>30014143</v>
      </c>
      <c r="G54" s="41">
        <v>8769786</v>
      </c>
      <c r="H54" s="33">
        <f t="shared" si="0"/>
        <v>45714262</v>
      </c>
      <c r="I54" s="32">
        <v>6595797</v>
      </c>
      <c r="J54" s="25">
        <v>0</v>
      </c>
      <c r="K54" s="32">
        <v>324721</v>
      </c>
      <c r="L54" s="42">
        <v>11365884</v>
      </c>
      <c r="M54" s="25">
        <f t="shared" si="1"/>
        <v>64000664</v>
      </c>
      <c r="N54" s="38">
        <f t="shared" si="2"/>
        <v>1.1346845517347846</v>
      </c>
      <c r="O54" s="39">
        <f t="shared" si="3"/>
        <v>19</v>
      </c>
      <c r="P54" s="40"/>
    </row>
    <row r="55" spans="2:16">
      <c r="B55" s="43"/>
      <c r="C55" s="44" t="s">
        <v>66</v>
      </c>
      <c r="D55" s="45">
        <v>164</v>
      </c>
      <c r="E55" s="45">
        <v>18529623</v>
      </c>
      <c r="F55" s="45">
        <v>176039162</v>
      </c>
      <c r="G55" s="46">
        <v>9010449</v>
      </c>
      <c r="H55" s="47">
        <f t="shared" si="0"/>
        <v>203579234</v>
      </c>
      <c r="I55" s="45">
        <v>34021151</v>
      </c>
      <c r="J55" s="45">
        <v>0</v>
      </c>
      <c r="K55" s="45">
        <v>5632861</v>
      </c>
      <c r="L55" s="48">
        <v>32373013</v>
      </c>
      <c r="M55" s="49">
        <f t="shared" si="1"/>
        <v>275606259</v>
      </c>
      <c r="N55" s="50">
        <f t="shared" si="2"/>
        <v>4.8862956241940845</v>
      </c>
      <c r="O55" s="51">
        <f t="shared" si="3"/>
        <v>7</v>
      </c>
      <c r="P55" s="52"/>
    </row>
    <row r="56" spans="2:16">
      <c r="B56" s="30"/>
      <c r="C56" s="31" t="s">
        <v>67</v>
      </c>
      <c r="D56" s="32">
        <v>2</v>
      </c>
      <c r="E56" s="32">
        <v>112000</v>
      </c>
      <c r="F56" s="32">
        <v>26205244</v>
      </c>
      <c r="G56" s="41">
        <v>190555</v>
      </c>
      <c r="H56" s="33">
        <f t="shared" si="0"/>
        <v>26507799</v>
      </c>
      <c r="I56" s="32">
        <v>11280489</v>
      </c>
      <c r="J56" s="25">
        <v>0</v>
      </c>
      <c r="K56" s="32">
        <v>873782</v>
      </c>
      <c r="L56" s="42">
        <v>4501512</v>
      </c>
      <c r="M56" s="25">
        <f t="shared" si="1"/>
        <v>43163582</v>
      </c>
      <c r="N56" s="38">
        <f t="shared" si="2"/>
        <v>0.76525846189560798</v>
      </c>
      <c r="O56" s="39">
        <f t="shared" si="3"/>
        <v>28</v>
      </c>
      <c r="P56" s="40"/>
    </row>
    <row r="57" spans="2:16">
      <c r="B57" s="30"/>
      <c r="C57" s="31" t="s">
        <v>68</v>
      </c>
      <c r="D57" s="32">
        <v>0</v>
      </c>
      <c r="E57" s="32">
        <v>0</v>
      </c>
      <c r="F57" s="32">
        <v>1610000</v>
      </c>
      <c r="G57" s="41">
        <v>0</v>
      </c>
      <c r="H57" s="33">
        <f t="shared" si="0"/>
        <v>1610000</v>
      </c>
      <c r="I57" s="32">
        <v>0</v>
      </c>
      <c r="J57" s="25">
        <v>0</v>
      </c>
      <c r="K57" s="32">
        <v>0</v>
      </c>
      <c r="L57" s="42">
        <v>2201462</v>
      </c>
      <c r="M57" s="25">
        <f t="shared" si="1"/>
        <v>3811462</v>
      </c>
      <c r="N57" s="38">
        <f t="shared" si="2"/>
        <v>6.7574409086195802E-2</v>
      </c>
      <c r="O57" s="39">
        <f t="shared" si="3"/>
        <v>50</v>
      </c>
      <c r="P57" s="40"/>
    </row>
    <row r="58" spans="2:16">
      <c r="B58" s="30"/>
      <c r="C58" s="31" t="s">
        <v>69</v>
      </c>
      <c r="D58" s="32">
        <v>0</v>
      </c>
      <c r="E58" s="1">
        <v>0</v>
      </c>
      <c r="F58" s="32">
        <v>0</v>
      </c>
      <c r="G58" s="33">
        <v>0</v>
      </c>
      <c r="H58" s="33">
        <f t="shared" si="0"/>
        <v>0</v>
      </c>
      <c r="I58" s="25">
        <v>0</v>
      </c>
      <c r="J58" s="25">
        <v>0</v>
      </c>
      <c r="K58" s="32">
        <v>0</v>
      </c>
      <c r="L58" s="42">
        <v>0</v>
      </c>
      <c r="M58" s="25">
        <f t="shared" si="1"/>
        <v>0</v>
      </c>
      <c r="N58" s="38">
        <f t="shared" si="2"/>
        <v>0</v>
      </c>
      <c r="O58" s="39">
        <f t="shared" si="3"/>
        <v>53</v>
      </c>
      <c r="P58" s="40"/>
    </row>
    <row r="59" spans="2:16">
      <c r="B59" s="30"/>
      <c r="C59" s="31" t="s">
        <v>70</v>
      </c>
      <c r="D59" s="32">
        <v>74</v>
      </c>
      <c r="E59" s="32">
        <v>17204616</v>
      </c>
      <c r="F59" s="32">
        <v>39512988</v>
      </c>
      <c r="G59" s="41">
        <v>14493843</v>
      </c>
      <c r="H59" s="33">
        <f t="shared" si="0"/>
        <v>71211447</v>
      </c>
      <c r="I59" s="32">
        <v>34037534</v>
      </c>
      <c r="J59" s="25">
        <v>0</v>
      </c>
      <c r="K59" s="32">
        <v>9778300</v>
      </c>
      <c r="L59" s="42">
        <v>17789455</v>
      </c>
      <c r="M59" s="25">
        <f t="shared" si="1"/>
        <v>132816736</v>
      </c>
      <c r="N59" s="38">
        <f t="shared" si="2"/>
        <v>2.3547427344040868</v>
      </c>
      <c r="O59" s="39">
        <f t="shared" si="3"/>
        <v>12</v>
      </c>
      <c r="P59" s="40"/>
    </row>
    <row r="60" spans="2:16">
      <c r="B60" s="43"/>
      <c r="C60" s="44" t="s">
        <v>71</v>
      </c>
      <c r="D60" s="45">
        <v>154</v>
      </c>
      <c r="E60" s="32">
        <v>21304501</v>
      </c>
      <c r="F60" s="45">
        <v>58044772</v>
      </c>
      <c r="G60" s="46">
        <v>4487157</v>
      </c>
      <c r="H60" s="47">
        <f t="shared" si="0"/>
        <v>83836430</v>
      </c>
      <c r="I60" s="49">
        <v>35577573</v>
      </c>
      <c r="J60" s="49">
        <v>0</v>
      </c>
      <c r="K60" s="49">
        <v>1166667</v>
      </c>
      <c r="L60" s="48">
        <v>5990855</v>
      </c>
      <c r="M60" s="49">
        <f t="shared" si="1"/>
        <v>126571525</v>
      </c>
      <c r="N60" s="50">
        <f t="shared" si="2"/>
        <v>2.2440197512171602</v>
      </c>
      <c r="O60" s="51">
        <f t="shared" si="3"/>
        <v>13</v>
      </c>
      <c r="P60" s="52"/>
    </row>
    <row r="61" spans="2:16">
      <c r="B61" s="30"/>
      <c r="C61" s="31" t="s">
        <v>72</v>
      </c>
      <c r="D61" s="32">
        <v>29</v>
      </c>
      <c r="E61" s="45">
        <v>2354607</v>
      </c>
      <c r="F61" s="32">
        <v>233070</v>
      </c>
      <c r="G61" s="33">
        <v>26534</v>
      </c>
      <c r="H61" s="33">
        <f t="shared" si="0"/>
        <v>2614211</v>
      </c>
      <c r="I61" s="25">
        <v>0</v>
      </c>
      <c r="J61" s="25">
        <v>0</v>
      </c>
      <c r="K61" s="25">
        <v>0</v>
      </c>
      <c r="L61" s="42">
        <v>4442777</v>
      </c>
      <c r="M61" s="25">
        <f t="shared" si="1"/>
        <v>7056988</v>
      </c>
      <c r="N61" s="38">
        <f t="shared" si="2"/>
        <v>0.12511519045142644</v>
      </c>
      <c r="O61" s="39">
        <f t="shared" si="3"/>
        <v>47</v>
      </c>
      <c r="P61" s="40"/>
    </row>
    <row r="62" spans="2:16">
      <c r="B62" s="30"/>
      <c r="C62" s="31" t="s">
        <v>73</v>
      </c>
      <c r="D62" s="32">
        <v>48</v>
      </c>
      <c r="E62" s="32">
        <v>11828639</v>
      </c>
      <c r="F62" s="32">
        <v>2533166</v>
      </c>
      <c r="G62" s="33">
        <v>0</v>
      </c>
      <c r="H62" s="33">
        <f t="shared" si="0"/>
        <v>14361805</v>
      </c>
      <c r="I62" s="25">
        <v>840000</v>
      </c>
      <c r="J62" s="25">
        <v>0</v>
      </c>
      <c r="K62" s="25">
        <v>0</v>
      </c>
      <c r="L62" s="42">
        <v>23163690</v>
      </c>
      <c r="M62" s="25">
        <f t="shared" si="1"/>
        <v>38365495</v>
      </c>
      <c r="N62" s="38">
        <f t="shared" si="2"/>
        <v>0.68019191951130564</v>
      </c>
      <c r="O62" s="39">
        <f t="shared" si="3"/>
        <v>31</v>
      </c>
      <c r="P62" s="40"/>
    </row>
    <row r="63" spans="2:16" ht="10.8" thickBot="1">
      <c r="B63" s="30"/>
      <c r="C63" s="31" t="s">
        <v>74</v>
      </c>
      <c r="D63" s="32">
        <v>6</v>
      </c>
      <c r="E63" s="32">
        <v>463250</v>
      </c>
      <c r="F63" s="32">
        <v>672608</v>
      </c>
      <c r="G63" s="33">
        <v>60800</v>
      </c>
      <c r="H63" s="33">
        <f>SUM(E63:G63)</f>
        <v>1196658</v>
      </c>
      <c r="I63" s="25">
        <v>0</v>
      </c>
      <c r="J63" s="25">
        <v>0</v>
      </c>
      <c r="K63" s="25">
        <v>0</v>
      </c>
      <c r="L63" s="42">
        <v>1143968</v>
      </c>
      <c r="M63" s="25">
        <f t="shared" si="1"/>
        <v>2340626</v>
      </c>
      <c r="N63" s="38">
        <f t="shared" si="2"/>
        <v>4.1497572018765021E-2</v>
      </c>
      <c r="O63" s="58">
        <f t="shared" si="3"/>
        <v>52</v>
      </c>
      <c r="P63" s="59"/>
    </row>
    <row r="64" spans="2:16">
      <c r="B64" s="23"/>
      <c r="C64" s="28"/>
      <c r="D64" s="60"/>
      <c r="E64" s="60"/>
      <c r="F64" s="60"/>
      <c r="G64" s="26"/>
      <c r="H64" s="26"/>
      <c r="I64" s="60"/>
      <c r="J64" s="60"/>
      <c r="K64" s="60"/>
      <c r="L64" s="27"/>
      <c r="M64" s="28"/>
      <c r="N64" s="28"/>
      <c r="O64" s="28"/>
      <c r="P64" s="29"/>
    </row>
    <row r="65" spans="2:16">
      <c r="B65" s="30"/>
      <c r="C65" s="39" t="s">
        <v>17</v>
      </c>
      <c r="D65" s="56">
        <f t="shared" ref="D65:N65" si="4">SUM(D8:D64)</f>
        <v>4465</v>
      </c>
      <c r="E65" s="61">
        <f t="shared" si="4"/>
        <v>1013474646</v>
      </c>
      <c r="F65" s="61">
        <f t="shared" si="4"/>
        <v>1879196706</v>
      </c>
      <c r="G65" s="34">
        <f t="shared" si="4"/>
        <v>290608014</v>
      </c>
      <c r="H65" s="34">
        <f t="shared" si="4"/>
        <v>3183279366</v>
      </c>
      <c r="I65" s="61">
        <f t="shared" si="4"/>
        <v>1823874432</v>
      </c>
      <c r="J65" s="61">
        <f t="shared" si="4"/>
        <v>63505249</v>
      </c>
      <c r="K65" s="61">
        <f t="shared" si="4"/>
        <v>67144304</v>
      </c>
      <c r="L65" s="62">
        <f t="shared" si="4"/>
        <v>502589294</v>
      </c>
      <c r="M65" s="61">
        <f>SUM(M8:M63)</f>
        <v>5640392645</v>
      </c>
      <c r="N65" s="57">
        <f t="shared" si="4"/>
        <v>100.00000000000001</v>
      </c>
      <c r="O65" s="39"/>
      <c r="P65" s="40"/>
    </row>
    <row r="66" spans="2:16" ht="10.8" thickBot="1">
      <c r="B66" s="63"/>
      <c r="C66" s="58"/>
      <c r="D66" s="64"/>
      <c r="E66" s="64"/>
      <c r="F66" s="64"/>
      <c r="G66" s="65"/>
      <c r="H66" s="65"/>
      <c r="I66" s="64"/>
      <c r="J66" s="64"/>
      <c r="K66" s="64"/>
      <c r="L66" s="66"/>
      <c r="M66" s="58"/>
      <c r="N66" s="58"/>
      <c r="O66" s="58"/>
      <c r="P66" s="59"/>
    </row>
    <row r="67" spans="2:16">
      <c r="B67" s="39"/>
      <c r="C67" s="39"/>
      <c r="D67" s="56" t="s">
        <v>90</v>
      </c>
      <c r="E67" s="56"/>
      <c r="F67" s="56"/>
      <c r="G67" s="56"/>
      <c r="H67" s="56"/>
      <c r="I67" s="56"/>
      <c r="J67" s="56"/>
      <c r="K67" s="56"/>
      <c r="L67" s="56"/>
      <c r="M67" s="39"/>
      <c r="N67" s="39"/>
      <c r="O67" s="39"/>
      <c r="P67" s="39"/>
    </row>
    <row r="68" spans="2:16">
      <c r="D68" s="25" t="s">
        <v>75</v>
      </c>
    </row>
  </sheetData>
  <mergeCells count="3">
    <mergeCell ref="B1:P1"/>
    <mergeCell ref="B2:P2"/>
    <mergeCell ref="I4:J4"/>
  </mergeCells>
  <pageMargins left="0.7" right="0.7" top="0.75" bottom="0.75" header="0.3" footer="0.3"/>
  <ignoredErrors>
    <ignoredError sqref="H8:H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T-14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2017-01-25T21:28:05Z</dcterms:created>
  <dcterms:modified xsi:type="dcterms:W3CDTF">2017-03-08T16:46:36Z</dcterms:modified>
</cp:coreProperties>
</file>