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-75" windowWidth="8925" windowHeight="11760"/>
  </bookViews>
  <sheets>
    <sheet name="T-18" sheetId="2" r:id="rId1"/>
  </sheets>
  <definedNames>
    <definedName name="_xlnm.Print_Titles" localSheetId="0">'T-18'!$1:$6</definedName>
  </definedNames>
  <calcPr calcId="145621" concurrentCalc="0"/>
</workbook>
</file>

<file path=xl/calcChain.xml><?xml version="1.0" encoding="utf-8"?>
<calcChain xmlns="http://schemas.openxmlformats.org/spreadsheetml/2006/main">
  <c r="J16" i="2" l="1"/>
  <c r="B62" i="2"/>
  <c r="C62" i="2"/>
  <c r="J8" i="2"/>
  <c r="J9" i="2"/>
  <c r="J10" i="2"/>
  <c r="J11" i="2"/>
  <c r="J12" i="2"/>
  <c r="J13" i="2"/>
  <c r="J14" i="2"/>
  <c r="J15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7" i="2"/>
  <c r="I62" i="2"/>
  <c r="H62" i="2"/>
  <c r="G62" i="2"/>
  <c r="F62" i="2"/>
  <c r="E62" i="2"/>
  <c r="D62" i="2"/>
  <c r="J62" i="2"/>
</calcChain>
</file>

<file path=xl/sharedStrings.xml><?xml version="1.0" encoding="utf-8"?>
<sst xmlns="http://schemas.openxmlformats.org/spreadsheetml/2006/main" count="71" uniqueCount="69">
  <si>
    <t>Transit Infrastructure Construction</t>
  </si>
  <si>
    <t>Preventive Maintenance</t>
  </si>
  <si>
    <t>Operating Assistance</t>
  </si>
  <si>
    <t>Other Capital Expenses</t>
  </si>
  <si>
    <t>Grand Total</t>
  </si>
  <si>
    <t>State</t>
  </si>
  <si>
    <t>Alaska</t>
  </si>
  <si>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</si>
  <si>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</si>
  <si>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</si>
  <si>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</si>
  <si>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</si>
  <si>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</si>
  <si>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</si>
  <si>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</si>
  <si>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</si>
  <si>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</si>
  <si>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</si>
  <si>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</si>
  <si>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</si>
  <si>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</si>
  <si>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</si>
  <si>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</si>
  <si>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</si>
  <si>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</si>
  <si>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</si>
  <si>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</si>
  <si>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</si>
  <si>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</si>
  <si>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</si>
  <si>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N. Marianas Island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</si>
  <si>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</si>
  <si>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</si>
  <si>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</si>
  <si>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</si>
  <si>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</si>
  <si>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</si>
  <si>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</si>
  <si>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</si>
  <si>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</si>
  <si>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</si>
  <si>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</si>
  <si>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</si>
  <si>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</si>
  <si>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</si>
  <si>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</si>
  <si>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</si>
  <si>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</si>
  <si>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</si>
  <si>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</si>
  <si>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</si>
  <si>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</si>
  <si>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</si>
  <si>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</si>
  <si>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 xml:space="preserve">Washington </t>
  </si>
  <si>
    <t>Wisconsin</t>
  </si>
  <si>
    <t>West Virginia</t>
  </si>
  <si>
    <t>Wyoming</t>
  </si>
  <si>
    <t xml:space="preserve"> </t>
  </si>
  <si>
    <t>QTY</t>
  </si>
  <si>
    <t>$</t>
  </si>
  <si>
    <t>TOTAL</t>
  </si>
  <si>
    <t>Vehicle Purchase and Rehabilitation</t>
  </si>
  <si>
    <t>Rail Car Purchase and Rehabilitation</t>
  </si>
  <si>
    <t>American Samoa</t>
  </si>
  <si>
    <t>Guam</t>
  </si>
  <si>
    <t>District of Columbia</t>
  </si>
  <si>
    <t>TABLE 18</t>
  </si>
  <si>
    <t>ARRA TIGGER OBLIGATIONS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</si>
</sst>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11" xfId="0" applyBorder="1"/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0" fillId="0" borderId="11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3" fillId="0" borderId="5" xfId="0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64" fontId="0" fillId="0" borderId="14" xfId="1" applyNumberFormat="1" applyFont="1" applyBorder="1"/>
    <xf numFmtId="0" fontId="0" fillId="0" borderId="14" xfId="0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0" fontId="0" fillId="0" borderId="19" xfId="0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164" fontId="0" fillId="0" borderId="22" xfId="1" applyNumberFormat="1" applyFont="1" applyBorder="1"/>
    <xf numFmtId="164" fontId="0" fillId="0" borderId="23" xfId="1" applyNumberFormat="1" applyFont="1" applyBorder="1"/>
    <xf numFmtId="0" fontId="0" fillId="0" borderId="23" xfId="0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164" fontId="0" fillId="0" borderId="26" xfId="1" applyNumberFormat="1" applyFont="1" applyBorder="1"/>
    <xf numFmtId="164" fontId="0" fillId="0" borderId="27" xfId="1" applyNumberFormat="1" applyFont="1" applyBorder="1"/>
    <xf numFmtId="0" fontId="0" fillId="0" borderId="28" xfId="0" applyBorder="1"/>
    <xf numFmtId="164" fontId="0" fillId="0" borderId="13" xfId="1" applyNumberFormat="1" applyFont="1" applyBorder="1"/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J2"/>
    </sheetView>
  </sheetViews>
  <sheetFormatPr defaultRowHeight="15" x14ac:dyDescent="0.25"/>
  <cols>
    <col min="1" max="1" width="20.5703125" customWidth="1"/>
    <col min="2" max="2" width="7.85546875" customWidth="1"/>
    <col min="3" max="3" width="16.7109375" customWidth="1"/>
    <col min="4" max="4" width="7.85546875" customWidth="1"/>
    <col min="5" max="10" width="16.7109375" customWidth="1"/>
  </cols>
  <sheetData>
    <row r="1" spans="1:10" ht="15.75" x14ac:dyDescent="0.25">
      <c r="A1" s="36" t="s">
        <v>67</v>
      </c>
      <c r="B1" s="36"/>
      <c r="C1" s="37"/>
      <c r="D1" s="37"/>
      <c r="E1" s="37"/>
      <c r="F1" s="37"/>
      <c r="G1" s="37"/>
      <c r="H1" s="37"/>
      <c r="I1" s="37"/>
      <c r="J1" s="37"/>
    </row>
    <row r="2" spans="1:10" ht="15.75" x14ac:dyDescent="0.25">
      <c r="A2" s="36" t="s">
        <v>68</v>
      </c>
      <c r="B2" s="36"/>
      <c r="C2" s="37"/>
      <c r="D2" s="37"/>
      <c r="E2" s="37"/>
      <c r="F2" s="37"/>
      <c r="G2" s="37"/>
      <c r="H2" s="37"/>
      <c r="I2" s="37"/>
      <c r="J2" s="37"/>
    </row>
    <row r="4" spans="1:10" ht="15.75" thickBot="1" x14ac:dyDescent="0.3"/>
    <row r="5" spans="1:10" ht="33.75" customHeight="1" thickBot="1" x14ac:dyDescent="0.3">
      <c r="B5" s="34" t="s">
        <v>62</v>
      </c>
      <c r="C5" s="34"/>
      <c r="D5" s="34" t="s">
        <v>63</v>
      </c>
      <c r="E5" s="35"/>
      <c r="J5" s="12"/>
    </row>
    <row r="6" spans="1:10" ht="51.75" customHeight="1" thickBot="1" x14ac:dyDescent="0.3">
      <c r="A6" s="5" t="s">
        <v>5</v>
      </c>
      <c r="B6" s="6" t="s">
        <v>59</v>
      </c>
      <c r="C6" s="6" t="s">
        <v>60</v>
      </c>
      <c r="D6" s="6" t="s">
        <v>59</v>
      </c>
      <c r="E6" s="7" t="s">
        <v>60</v>
      </c>
      <c r="F6" s="13" t="s">
        <v>0</v>
      </c>
      <c r="G6" s="14" t="s">
        <v>1</v>
      </c>
      <c r="H6" s="14" t="s">
        <v>2</v>
      </c>
      <c r="I6" s="14" t="s">
        <v>3</v>
      </c>
      <c r="J6" s="8" t="s">
        <v>61</v>
      </c>
    </row>
    <row r="7" spans="1:10" ht="15.75" thickTop="1" x14ac:dyDescent="0.25">
      <c r="A7" s="1" t="s">
        <v>6</v>
      </c>
      <c r="B7" s="15">
        <v>0</v>
      </c>
      <c r="C7" s="15">
        <v>0</v>
      </c>
      <c r="D7" s="16">
        <v>0</v>
      </c>
      <c r="E7" s="17">
        <v>0</v>
      </c>
      <c r="F7" s="18"/>
      <c r="G7" s="19">
        <v>0</v>
      </c>
      <c r="H7" s="19">
        <v>0</v>
      </c>
      <c r="I7" s="19">
        <v>0</v>
      </c>
      <c r="J7" s="20">
        <f>I7+H7+G7+F7+E7+C7</f>
        <v>0</v>
      </c>
    </row>
    <row r="8" spans="1:10" x14ac:dyDescent="0.25">
      <c r="A8" s="1" t="s">
        <v>7</v>
      </c>
      <c r="B8" s="21">
        <v>5</v>
      </c>
      <c r="C8" s="21">
        <v>2675000</v>
      </c>
      <c r="D8" s="22">
        <v>0</v>
      </c>
      <c r="E8" s="23">
        <v>0</v>
      </c>
      <c r="F8" s="24">
        <v>0</v>
      </c>
      <c r="G8" s="25">
        <v>0</v>
      </c>
      <c r="H8" s="25">
        <v>0</v>
      </c>
      <c r="I8" s="25">
        <v>0</v>
      </c>
      <c r="J8" s="20">
        <f t="shared" ref="J8:J61" si="0">I8+H8+G8+F8+E8+C8</f>
        <v>2675000</v>
      </c>
    </row>
    <row r="9" spans="1:10" x14ac:dyDescent="0.25">
      <c r="A9" s="1" t="s">
        <v>8</v>
      </c>
      <c r="B9" s="21">
        <v>0</v>
      </c>
      <c r="C9" s="21">
        <v>0</v>
      </c>
      <c r="D9" s="22">
        <v>0</v>
      </c>
      <c r="E9" s="23">
        <v>0</v>
      </c>
      <c r="F9" s="24">
        <v>0</v>
      </c>
      <c r="G9" s="25">
        <v>0</v>
      </c>
      <c r="H9" s="25">
        <v>0</v>
      </c>
      <c r="I9" s="25">
        <v>0</v>
      </c>
      <c r="J9" s="20">
        <f t="shared" si="0"/>
        <v>0</v>
      </c>
    </row>
    <row r="10" spans="1:10" x14ac:dyDescent="0.25">
      <c r="A10" s="1" t="s">
        <v>64</v>
      </c>
      <c r="B10" s="21">
        <v>0</v>
      </c>
      <c r="C10" s="21">
        <v>0</v>
      </c>
      <c r="D10" s="22">
        <v>0</v>
      </c>
      <c r="E10" s="23">
        <v>0</v>
      </c>
      <c r="F10" s="24">
        <v>0</v>
      </c>
      <c r="G10" s="25">
        <v>0</v>
      </c>
      <c r="H10" s="25">
        <v>0</v>
      </c>
      <c r="I10" s="25">
        <v>0</v>
      </c>
      <c r="J10" s="20">
        <f t="shared" si="0"/>
        <v>0</v>
      </c>
    </row>
    <row r="11" spans="1:10" x14ac:dyDescent="0.25">
      <c r="A11" s="1" t="s">
        <v>9</v>
      </c>
      <c r="B11" s="21">
        <v>0</v>
      </c>
      <c r="C11" s="21">
        <v>0</v>
      </c>
      <c r="D11" s="22">
        <v>0</v>
      </c>
      <c r="E11" s="23">
        <v>0</v>
      </c>
      <c r="F11" s="24">
        <v>0</v>
      </c>
      <c r="G11" s="25">
        <v>0</v>
      </c>
      <c r="H11" s="25">
        <v>0</v>
      </c>
      <c r="I11" s="25">
        <v>0</v>
      </c>
      <c r="J11" s="20">
        <f t="shared" si="0"/>
        <v>0</v>
      </c>
    </row>
    <row r="12" spans="1:10" x14ac:dyDescent="0.25">
      <c r="A12" s="1" t="s">
        <v>10</v>
      </c>
      <c r="B12" s="21">
        <v>0</v>
      </c>
      <c r="C12" s="21">
        <v>0</v>
      </c>
      <c r="D12" s="22">
        <v>0</v>
      </c>
      <c r="E12" s="23">
        <v>0</v>
      </c>
      <c r="F12" s="24">
        <v>17336000</v>
      </c>
      <c r="G12" s="25">
        <v>0</v>
      </c>
      <c r="H12" s="25">
        <v>0</v>
      </c>
      <c r="I12" s="25">
        <v>150000</v>
      </c>
      <c r="J12" s="20">
        <f t="shared" si="0"/>
        <v>17486000</v>
      </c>
    </row>
    <row r="13" spans="1:10" x14ac:dyDescent="0.25">
      <c r="A13" s="1" t="s">
        <v>11</v>
      </c>
      <c r="B13" s="21">
        <v>0</v>
      </c>
      <c r="C13" s="21">
        <v>0</v>
      </c>
      <c r="D13" s="22">
        <v>0</v>
      </c>
      <c r="E13" s="23">
        <v>0</v>
      </c>
      <c r="F13" s="24">
        <v>1095000</v>
      </c>
      <c r="G13" s="25">
        <v>0</v>
      </c>
      <c r="H13" s="25">
        <v>0</v>
      </c>
      <c r="I13" s="25">
        <v>0</v>
      </c>
      <c r="J13" s="20">
        <f t="shared" si="0"/>
        <v>1095000</v>
      </c>
    </row>
    <row r="14" spans="1:10" x14ac:dyDescent="0.25">
      <c r="A14" s="1" t="s">
        <v>12</v>
      </c>
      <c r="B14" s="21">
        <v>37</v>
      </c>
      <c r="C14" s="21">
        <v>2412158</v>
      </c>
      <c r="D14" s="22">
        <v>0</v>
      </c>
      <c r="E14" s="23">
        <v>0</v>
      </c>
      <c r="F14" s="24">
        <v>4587842</v>
      </c>
      <c r="G14" s="25">
        <v>0</v>
      </c>
      <c r="H14" s="25">
        <v>0</v>
      </c>
      <c r="I14" s="25">
        <v>0</v>
      </c>
      <c r="J14" s="20">
        <f t="shared" si="0"/>
        <v>7000000</v>
      </c>
    </row>
    <row r="15" spans="1:10" x14ac:dyDescent="0.25">
      <c r="A15" s="1" t="s">
        <v>13</v>
      </c>
      <c r="B15" s="21">
        <v>0</v>
      </c>
      <c r="C15" s="21">
        <v>0</v>
      </c>
      <c r="D15" s="22">
        <v>0</v>
      </c>
      <c r="E15" s="23">
        <v>0</v>
      </c>
      <c r="F15" s="24">
        <v>1500000</v>
      </c>
      <c r="G15" s="25">
        <v>0</v>
      </c>
      <c r="H15" s="25">
        <v>0</v>
      </c>
      <c r="I15" s="25">
        <v>0</v>
      </c>
      <c r="J15" s="20">
        <f t="shared" si="0"/>
        <v>1500000</v>
      </c>
    </row>
    <row r="16" spans="1:10" x14ac:dyDescent="0.25">
      <c r="A16" s="1" t="s">
        <v>66</v>
      </c>
      <c r="B16" s="21">
        <v>0</v>
      </c>
      <c r="C16" s="21">
        <v>0</v>
      </c>
      <c r="D16" s="22">
        <v>0</v>
      </c>
      <c r="E16" s="23">
        <v>0</v>
      </c>
      <c r="F16" s="24">
        <v>0</v>
      </c>
      <c r="G16" s="25">
        <v>0</v>
      </c>
      <c r="H16" s="25">
        <v>0</v>
      </c>
      <c r="I16" s="25">
        <v>0</v>
      </c>
      <c r="J16" s="20">
        <f t="shared" si="0"/>
        <v>0</v>
      </c>
    </row>
    <row r="17" spans="1:10" x14ac:dyDescent="0.25">
      <c r="A17" s="1" t="s">
        <v>14</v>
      </c>
      <c r="B17" s="21">
        <v>0</v>
      </c>
      <c r="C17" s="21">
        <v>0</v>
      </c>
      <c r="D17" s="22">
        <v>0</v>
      </c>
      <c r="E17" s="23">
        <v>0</v>
      </c>
      <c r="F17" s="24">
        <v>2000000</v>
      </c>
      <c r="G17" s="25">
        <v>0</v>
      </c>
      <c r="H17" s="25">
        <v>0</v>
      </c>
      <c r="I17" s="25">
        <v>320000</v>
      </c>
      <c r="J17" s="20">
        <f t="shared" si="0"/>
        <v>2320000</v>
      </c>
    </row>
    <row r="18" spans="1:10" x14ac:dyDescent="0.25">
      <c r="A18" s="1" t="s">
        <v>15</v>
      </c>
      <c r="B18" s="21">
        <v>0</v>
      </c>
      <c r="C18" s="21">
        <v>0</v>
      </c>
      <c r="D18" s="22">
        <v>0</v>
      </c>
      <c r="E18" s="23">
        <v>0</v>
      </c>
      <c r="F18" s="24">
        <v>10705000</v>
      </c>
      <c r="G18" s="25">
        <v>0</v>
      </c>
      <c r="H18" s="25">
        <v>0</v>
      </c>
      <c r="I18" s="25">
        <v>95000</v>
      </c>
      <c r="J18" s="20">
        <f t="shared" si="0"/>
        <v>10800000</v>
      </c>
    </row>
    <row r="19" spans="1:10" x14ac:dyDescent="0.25">
      <c r="A19" s="1" t="s">
        <v>65</v>
      </c>
      <c r="B19" s="21">
        <v>0</v>
      </c>
      <c r="C19" s="21">
        <v>0</v>
      </c>
      <c r="D19" s="22">
        <v>0</v>
      </c>
      <c r="E19" s="23">
        <v>0</v>
      </c>
      <c r="F19" s="24">
        <v>0</v>
      </c>
      <c r="G19" s="25">
        <v>0</v>
      </c>
      <c r="H19" s="25">
        <v>0</v>
      </c>
      <c r="I19" s="25">
        <v>0</v>
      </c>
      <c r="J19" s="20">
        <f t="shared" si="0"/>
        <v>0</v>
      </c>
    </row>
    <row r="20" spans="1:10" x14ac:dyDescent="0.25">
      <c r="A20" s="1" t="s">
        <v>16</v>
      </c>
      <c r="B20" s="21">
        <v>0</v>
      </c>
      <c r="C20" s="21">
        <v>0</v>
      </c>
      <c r="D20" s="22">
        <v>0</v>
      </c>
      <c r="E20" s="23">
        <v>0</v>
      </c>
      <c r="F20" s="24">
        <v>0</v>
      </c>
      <c r="G20" s="25">
        <v>0</v>
      </c>
      <c r="H20" s="25">
        <v>0</v>
      </c>
      <c r="I20" s="25">
        <v>0</v>
      </c>
      <c r="J20" s="20">
        <f t="shared" si="0"/>
        <v>0</v>
      </c>
    </row>
    <row r="21" spans="1:10" x14ac:dyDescent="0.25">
      <c r="A21" s="1" t="s">
        <v>17</v>
      </c>
      <c r="B21" s="21">
        <v>0</v>
      </c>
      <c r="C21" s="21">
        <v>0</v>
      </c>
      <c r="D21" s="22">
        <v>0</v>
      </c>
      <c r="E21" s="23">
        <v>0</v>
      </c>
      <c r="F21" s="24">
        <v>1600000</v>
      </c>
      <c r="G21" s="25">
        <v>0</v>
      </c>
      <c r="H21" s="25">
        <v>0</v>
      </c>
      <c r="I21" s="25">
        <v>0</v>
      </c>
      <c r="J21" s="20">
        <f t="shared" si="0"/>
        <v>1600000</v>
      </c>
    </row>
    <row r="22" spans="1:10" x14ac:dyDescent="0.25">
      <c r="A22" s="1" t="s">
        <v>18</v>
      </c>
      <c r="B22" s="21">
        <v>0</v>
      </c>
      <c r="C22" s="21">
        <v>0</v>
      </c>
      <c r="D22" s="22">
        <v>0</v>
      </c>
      <c r="E22" s="23">
        <v>0</v>
      </c>
      <c r="F22" s="24">
        <v>0</v>
      </c>
      <c r="G22" s="25">
        <v>0</v>
      </c>
      <c r="H22" s="25">
        <v>0</v>
      </c>
      <c r="I22" s="25">
        <v>0</v>
      </c>
      <c r="J22" s="20">
        <f t="shared" si="0"/>
        <v>0</v>
      </c>
    </row>
    <row r="23" spans="1:10" x14ac:dyDescent="0.25">
      <c r="A23" s="1" t="s">
        <v>19</v>
      </c>
      <c r="B23" s="21">
        <v>31</v>
      </c>
      <c r="C23" s="21">
        <v>3906000</v>
      </c>
      <c r="D23" s="22">
        <v>0</v>
      </c>
      <c r="E23" s="23">
        <v>0</v>
      </c>
      <c r="F23" s="24">
        <v>1050000</v>
      </c>
      <c r="G23" s="25">
        <v>0</v>
      </c>
      <c r="H23" s="25">
        <v>0</v>
      </c>
      <c r="I23" s="25">
        <v>1624000</v>
      </c>
      <c r="J23" s="20">
        <f t="shared" si="0"/>
        <v>6580000</v>
      </c>
    </row>
    <row r="24" spans="1:10" x14ac:dyDescent="0.25">
      <c r="A24" s="1" t="s">
        <v>20</v>
      </c>
      <c r="B24" s="21">
        <v>0</v>
      </c>
      <c r="C24" s="21">
        <v>0</v>
      </c>
      <c r="D24" s="22">
        <v>0</v>
      </c>
      <c r="E24" s="23">
        <v>0</v>
      </c>
      <c r="F24" s="24">
        <v>1982500</v>
      </c>
      <c r="G24" s="25">
        <v>0</v>
      </c>
      <c r="H24" s="25">
        <v>0</v>
      </c>
      <c r="I24" s="25">
        <v>197500</v>
      </c>
      <c r="J24" s="20">
        <f t="shared" si="0"/>
        <v>2180000</v>
      </c>
    </row>
    <row r="25" spans="1:10" x14ac:dyDescent="0.25">
      <c r="A25" s="1" t="s">
        <v>21</v>
      </c>
      <c r="B25" s="21">
        <v>0</v>
      </c>
      <c r="C25" s="21">
        <v>0</v>
      </c>
      <c r="D25" s="22">
        <v>0</v>
      </c>
      <c r="E25" s="23">
        <v>0</v>
      </c>
      <c r="F25" s="24">
        <v>0</v>
      </c>
      <c r="G25" s="25">
        <v>0</v>
      </c>
      <c r="H25" s="25">
        <v>0</v>
      </c>
      <c r="I25" s="25">
        <v>0</v>
      </c>
      <c r="J25" s="20">
        <f t="shared" si="0"/>
        <v>0</v>
      </c>
    </row>
    <row r="26" spans="1:10" x14ac:dyDescent="0.25">
      <c r="A26" s="1" t="s">
        <v>22</v>
      </c>
      <c r="B26" s="21">
        <v>0</v>
      </c>
      <c r="C26" s="21">
        <v>0</v>
      </c>
      <c r="D26" s="22">
        <v>0</v>
      </c>
      <c r="E26" s="23">
        <v>0</v>
      </c>
      <c r="F26" s="24">
        <v>0</v>
      </c>
      <c r="G26" s="25">
        <v>0</v>
      </c>
      <c r="H26" s="25">
        <v>0</v>
      </c>
      <c r="I26" s="25">
        <v>0</v>
      </c>
      <c r="J26" s="20">
        <f t="shared" si="0"/>
        <v>0</v>
      </c>
    </row>
    <row r="27" spans="1:10" x14ac:dyDescent="0.25">
      <c r="A27" s="1" t="s">
        <v>23</v>
      </c>
      <c r="B27" s="21">
        <v>0</v>
      </c>
      <c r="C27" s="21">
        <v>0</v>
      </c>
      <c r="D27" s="22">
        <v>0</v>
      </c>
      <c r="E27" s="23">
        <v>0</v>
      </c>
      <c r="F27" s="24">
        <v>0</v>
      </c>
      <c r="G27" s="25">
        <v>0</v>
      </c>
      <c r="H27" s="25">
        <v>0</v>
      </c>
      <c r="I27" s="25">
        <v>0</v>
      </c>
      <c r="J27" s="20">
        <f t="shared" si="0"/>
        <v>0</v>
      </c>
    </row>
    <row r="28" spans="1:10" x14ac:dyDescent="0.25">
      <c r="A28" s="1" t="s">
        <v>24</v>
      </c>
      <c r="B28" s="21">
        <v>0</v>
      </c>
      <c r="C28" s="21">
        <v>0</v>
      </c>
      <c r="D28" s="22">
        <v>0</v>
      </c>
      <c r="E28" s="23">
        <v>0</v>
      </c>
      <c r="F28" s="24">
        <v>4000000</v>
      </c>
      <c r="G28" s="25">
        <v>0</v>
      </c>
      <c r="H28" s="25">
        <v>0</v>
      </c>
      <c r="I28" s="25">
        <v>0</v>
      </c>
      <c r="J28" s="20">
        <f t="shared" si="0"/>
        <v>4000000</v>
      </c>
    </row>
    <row r="29" spans="1:10" x14ac:dyDescent="0.25">
      <c r="A29" s="1" t="s">
        <v>25</v>
      </c>
      <c r="B29" s="21">
        <v>0</v>
      </c>
      <c r="C29" s="21">
        <v>0</v>
      </c>
      <c r="D29" s="22">
        <v>0</v>
      </c>
      <c r="E29" s="23">
        <v>0</v>
      </c>
      <c r="F29" s="24">
        <v>522000</v>
      </c>
      <c r="G29" s="25">
        <v>0</v>
      </c>
      <c r="H29" s="25">
        <v>0</v>
      </c>
      <c r="I29" s="25">
        <v>0</v>
      </c>
      <c r="J29" s="20">
        <f t="shared" si="0"/>
        <v>522000</v>
      </c>
    </row>
    <row r="30" spans="1:10" x14ac:dyDescent="0.25">
      <c r="A30" s="1" t="s">
        <v>26</v>
      </c>
      <c r="B30" s="21">
        <v>0</v>
      </c>
      <c r="C30" s="21">
        <v>0</v>
      </c>
      <c r="D30" s="22">
        <v>0</v>
      </c>
      <c r="E30" s="23">
        <v>0</v>
      </c>
      <c r="F30" s="24">
        <v>0</v>
      </c>
      <c r="G30" s="25">
        <v>0</v>
      </c>
      <c r="H30" s="25">
        <v>0</v>
      </c>
      <c r="I30" s="25">
        <v>0</v>
      </c>
      <c r="J30" s="20">
        <f t="shared" si="0"/>
        <v>0</v>
      </c>
    </row>
    <row r="31" spans="1:10" x14ac:dyDescent="0.25">
      <c r="A31" s="1" t="s">
        <v>27</v>
      </c>
      <c r="B31" s="21">
        <v>6</v>
      </c>
      <c r="C31" s="21">
        <v>4790000</v>
      </c>
      <c r="D31" s="22">
        <v>0</v>
      </c>
      <c r="E31" s="23">
        <v>0</v>
      </c>
      <c r="F31" s="24">
        <v>0</v>
      </c>
      <c r="G31" s="25">
        <v>0</v>
      </c>
      <c r="H31" s="25">
        <v>0</v>
      </c>
      <c r="I31" s="25">
        <v>0</v>
      </c>
      <c r="J31" s="20">
        <f t="shared" si="0"/>
        <v>4790000</v>
      </c>
    </row>
    <row r="32" spans="1:10" x14ac:dyDescent="0.25">
      <c r="A32" s="1" t="s">
        <v>28</v>
      </c>
      <c r="B32" s="21">
        <v>18</v>
      </c>
      <c r="C32" s="21">
        <v>1929886</v>
      </c>
      <c r="D32" s="22">
        <v>0</v>
      </c>
      <c r="E32" s="23">
        <v>0</v>
      </c>
      <c r="F32" s="24">
        <v>382</v>
      </c>
      <c r="G32" s="25">
        <v>0</v>
      </c>
      <c r="H32" s="25">
        <v>0</v>
      </c>
      <c r="I32" s="25">
        <v>14732</v>
      </c>
      <c r="J32" s="20">
        <f t="shared" si="0"/>
        <v>1945000</v>
      </c>
    </row>
    <row r="33" spans="1:10" x14ac:dyDescent="0.25">
      <c r="A33" s="1" t="s">
        <v>29</v>
      </c>
      <c r="B33" s="21">
        <v>0</v>
      </c>
      <c r="C33" s="21">
        <v>0</v>
      </c>
      <c r="D33" s="22">
        <v>0</v>
      </c>
      <c r="E33" s="23">
        <v>0</v>
      </c>
      <c r="F33" s="24">
        <v>0</v>
      </c>
      <c r="G33" s="25">
        <v>0</v>
      </c>
      <c r="H33" s="25">
        <v>0</v>
      </c>
      <c r="I33" s="25">
        <v>0</v>
      </c>
      <c r="J33" s="20">
        <f t="shared" si="0"/>
        <v>0</v>
      </c>
    </row>
    <row r="34" spans="1:10" x14ac:dyDescent="0.25">
      <c r="A34" s="1" t="s">
        <v>30</v>
      </c>
      <c r="B34" s="21">
        <v>0</v>
      </c>
      <c r="C34" s="21">
        <v>0</v>
      </c>
      <c r="D34" s="22">
        <v>0</v>
      </c>
      <c r="E34" s="23">
        <v>0</v>
      </c>
      <c r="F34" s="24">
        <v>0</v>
      </c>
      <c r="G34" s="25">
        <v>0</v>
      </c>
      <c r="H34" s="25">
        <v>0</v>
      </c>
      <c r="I34" s="25">
        <v>0</v>
      </c>
      <c r="J34" s="20">
        <f t="shared" si="0"/>
        <v>0</v>
      </c>
    </row>
    <row r="35" spans="1:10" x14ac:dyDescent="0.25">
      <c r="A35" s="1" t="s">
        <v>31</v>
      </c>
      <c r="B35" s="21">
        <v>0</v>
      </c>
      <c r="C35" s="21">
        <v>0</v>
      </c>
      <c r="D35" s="22">
        <v>0</v>
      </c>
      <c r="E35" s="23">
        <v>0</v>
      </c>
      <c r="F35" s="24">
        <v>0</v>
      </c>
      <c r="G35" s="25">
        <v>0</v>
      </c>
      <c r="H35" s="25">
        <v>0</v>
      </c>
      <c r="I35" s="25">
        <v>0</v>
      </c>
      <c r="J35" s="20">
        <f t="shared" si="0"/>
        <v>0</v>
      </c>
    </row>
    <row r="36" spans="1:10" ht="15.75" thickBot="1" x14ac:dyDescent="0.3">
      <c r="A36" s="2" t="s">
        <v>32</v>
      </c>
      <c r="B36" s="26">
        <v>0</v>
      </c>
      <c r="C36" s="26">
        <v>0</v>
      </c>
      <c r="D36" s="27">
        <v>0</v>
      </c>
      <c r="E36" s="28">
        <v>0</v>
      </c>
      <c r="F36" s="29">
        <v>0</v>
      </c>
      <c r="G36" s="30">
        <v>0</v>
      </c>
      <c r="H36" s="30">
        <v>0</v>
      </c>
      <c r="I36" s="30">
        <v>0</v>
      </c>
      <c r="J36" s="31">
        <f t="shared" si="0"/>
        <v>0</v>
      </c>
    </row>
    <row r="37" spans="1:10" x14ac:dyDescent="0.25">
      <c r="A37" s="1" t="s">
        <v>33</v>
      </c>
      <c r="B37" s="15">
        <v>6</v>
      </c>
      <c r="C37" s="15">
        <v>3000000</v>
      </c>
      <c r="D37" s="16">
        <v>0</v>
      </c>
      <c r="E37" s="17">
        <v>0</v>
      </c>
      <c r="F37" s="18">
        <v>0</v>
      </c>
      <c r="G37" s="19">
        <v>0</v>
      </c>
      <c r="H37" s="19">
        <v>0</v>
      </c>
      <c r="I37" s="19">
        <v>0</v>
      </c>
      <c r="J37" s="20">
        <f t="shared" si="0"/>
        <v>3000000</v>
      </c>
    </row>
    <row r="38" spans="1:10" x14ac:dyDescent="0.25">
      <c r="A38" s="1" t="s">
        <v>34</v>
      </c>
      <c r="B38" s="21">
        <v>0</v>
      </c>
      <c r="C38" s="21">
        <v>0</v>
      </c>
      <c r="D38" s="22">
        <v>0</v>
      </c>
      <c r="E38" s="23">
        <v>0</v>
      </c>
      <c r="F38" s="24">
        <v>0</v>
      </c>
      <c r="G38" s="25">
        <v>0</v>
      </c>
      <c r="H38" s="25">
        <v>0</v>
      </c>
      <c r="I38" s="25">
        <v>0</v>
      </c>
      <c r="J38" s="20">
        <f t="shared" si="0"/>
        <v>0</v>
      </c>
    </row>
    <row r="39" spans="1:10" x14ac:dyDescent="0.25">
      <c r="A39" s="32" t="s">
        <v>35</v>
      </c>
      <c r="B39" s="15">
        <v>0</v>
      </c>
      <c r="C39" s="15">
        <v>0</v>
      </c>
      <c r="D39" s="16">
        <v>0</v>
      </c>
      <c r="E39" s="17">
        <v>0</v>
      </c>
      <c r="F39" s="18">
        <v>0</v>
      </c>
      <c r="G39" s="19">
        <v>0</v>
      </c>
      <c r="H39" s="19">
        <v>0</v>
      </c>
      <c r="I39" s="19">
        <v>0</v>
      </c>
      <c r="J39" s="20">
        <f t="shared" si="0"/>
        <v>0</v>
      </c>
    </row>
    <row r="40" spans="1:10" x14ac:dyDescent="0.25">
      <c r="A40" s="1" t="s">
        <v>36</v>
      </c>
      <c r="B40" s="15">
        <v>0</v>
      </c>
      <c r="C40" s="15">
        <v>0</v>
      </c>
      <c r="D40" s="16">
        <v>0</v>
      </c>
      <c r="E40" s="17">
        <v>0</v>
      </c>
      <c r="F40" s="18">
        <v>0</v>
      </c>
      <c r="G40" s="19">
        <v>0</v>
      </c>
      <c r="H40" s="19">
        <v>0</v>
      </c>
      <c r="I40" s="19">
        <v>0</v>
      </c>
      <c r="J40" s="20">
        <f t="shared" si="0"/>
        <v>0</v>
      </c>
    </row>
    <row r="41" spans="1:10" x14ac:dyDescent="0.25">
      <c r="A41" s="1" t="s">
        <v>37</v>
      </c>
      <c r="B41" s="21">
        <v>0</v>
      </c>
      <c r="C41" s="21">
        <v>0</v>
      </c>
      <c r="D41" s="22">
        <v>0</v>
      </c>
      <c r="E41" s="23">
        <v>0</v>
      </c>
      <c r="F41" s="24">
        <v>250000</v>
      </c>
      <c r="G41" s="25">
        <v>0</v>
      </c>
      <c r="H41" s="25">
        <v>0</v>
      </c>
      <c r="I41" s="25">
        <v>0</v>
      </c>
      <c r="J41" s="20">
        <f t="shared" si="0"/>
        <v>250000</v>
      </c>
    </row>
    <row r="42" spans="1:10" x14ac:dyDescent="0.25">
      <c r="A42" s="1" t="s">
        <v>38</v>
      </c>
      <c r="B42" s="21">
        <v>0</v>
      </c>
      <c r="C42" s="21">
        <v>0</v>
      </c>
      <c r="D42" s="22">
        <v>0</v>
      </c>
      <c r="E42" s="23">
        <v>0</v>
      </c>
      <c r="F42" s="24">
        <v>0</v>
      </c>
      <c r="G42" s="25">
        <v>0</v>
      </c>
      <c r="H42" s="25">
        <v>0</v>
      </c>
      <c r="I42" s="25">
        <v>0</v>
      </c>
      <c r="J42" s="20">
        <f t="shared" si="0"/>
        <v>0</v>
      </c>
    </row>
    <row r="43" spans="1:10" x14ac:dyDescent="0.25">
      <c r="A43" s="1" t="s">
        <v>39</v>
      </c>
      <c r="B43" s="21">
        <v>4</v>
      </c>
      <c r="C43" s="21">
        <v>3000000</v>
      </c>
      <c r="D43" s="22">
        <v>0</v>
      </c>
      <c r="E43" s="23">
        <v>0</v>
      </c>
      <c r="F43" s="24">
        <v>0</v>
      </c>
      <c r="G43" s="25">
        <v>0</v>
      </c>
      <c r="H43" s="25">
        <v>0</v>
      </c>
      <c r="I43" s="25">
        <v>0</v>
      </c>
      <c r="J43" s="20">
        <f t="shared" si="0"/>
        <v>3000000</v>
      </c>
    </row>
    <row r="44" spans="1:10" x14ac:dyDescent="0.25">
      <c r="A44" s="1" t="s">
        <v>40</v>
      </c>
      <c r="B44" s="21">
        <v>20</v>
      </c>
      <c r="C44" s="21">
        <v>3520000</v>
      </c>
      <c r="D44" s="22">
        <v>0</v>
      </c>
      <c r="E44" s="23">
        <v>0</v>
      </c>
      <c r="F44" s="24">
        <v>2000000</v>
      </c>
      <c r="G44" s="25">
        <v>0</v>
      </c>
      <c r="H44" s="25">
        <v>0</v>
      </c>
      <c r="I44" s="25">
        <v>100000</v>
      </c>
      <c r="J44" s="20">
        <f t="shared" si="0"/>
        <v>5620000</v>
      </c>
    </row>
    <row r="45" spans="1:10" x14ac:dyDescent="0.25">
      <c r="A45" s="1" t="s">
        <v>41</v>
      </c>
      <c r="B45" s="21">
        <v>0</v>
      </c>
      <c r="C45" s="21">
        <v>0</v>
      </c>
      <c r="D45" s="22">
        <v>0</v>
      </c>
      <c r="E45" s="23">
        <v>0</v>
      </c>
      <c r="F45" s="24">
        <v>2157000</v>
      </c>
      <c r="G45" s="25">
        <v>0</v>
      </c>
      <c r="H45" s="25">
        <v>0</v>
      </c>
      <c r="I45" s="25">
        <v>0</v>
      </c>
      <c r="J45" s="20">
        <f t="shared" si="0"/>
        <v>2157000</v>
      </c>
    </row>
    <row r="46" spans="1:10" x14ac:dyDescent="0.25">
      <c r="A46" s="1" t="s">
        <v>42</v>
      </c>
      <c r="B46" s="21">
        <v>0</v>
      </c>
      <c r="C46" s="21">
        <v>0</v>
      </c>
      <c r="D46" s="22">
        <v>0</v>
      </c>
      <c r="E46" s="23">
        <v>0</v>
      </c>
      <c r="F46" s="24">
        <v>0</v>
      </c>
      <c r="G46" s="25">
        <v>0</v>
      </c>
      <c r="H46" s="25">
        <v>0</v>
      </c>
      <c r="I46" s="25">
        <v>0</v>
      </c>
      <c r="J46" s="20">
        <f t="shared" si="0"/>
        <v>0</v>
      </c>
    </row>
    <row r="47" spans="1:10" x14ac:dyDescent="0.25">
      <c r="A47" s="1" t="s">
        <v>43</v>
      </c>
      <c r="B47" s="21">
        <v>15</v>
      </c>
      <c r="C47" s="21">
        <v>3000000</v>
      </c>
      <c r="D47" s="22">
        <v>0</v>
      </c>
      <c r="E47" s="23">
        <v>0</v>
      </c>
      <c r="F47" s="24">
        <v>750000</v>
      </c>
      <c r="G47" s="25">
        <v>0</v>
      </c>
      <c r="H47" s="25">
        <v>0</v>
      </c>
      <c r="I47" s="25">
        <v>0</v>
      </c>
      <c r="J47" s="20">
        <f t="shared" si="0"/>
        <v>3750000</v>
      </c>
    </row>
    <row r="48" spans="1:10" x14ac:dyDescent="0.25">
      <c r="A48" s="1" t="s">
        <v>44</v>
      </c>
      <c r="B48" s="21">
        <v>0</v>
      </c>
      <c r="C48" s="21">
        <v>0</v>
      </c>
      <c r="D48" s="22">
        <v>0</v>
      </c>
      <c r="E48" s="23">
        <v>0</v>
      </c>
      <c r="F48" s="24">
        <v>2450000</v>
      </c>
      <c r="G48" s="25">
        <v>0</v>
      </c>
      <c r="H48" s="25">
        <v>0</v>
      </c>
      <c r="I48" s="25">
        <v>0</v>
      </c>
      <c r="J48" s="20">
        <f t="shared" si="0"/>
        <v>2450000</v>
      </c>
    </row>
    <row r="49" spans="1:10" x14ac:dyDescent="0.25">
      <c r="A49" s="1" t="s">
        <v>45</v>
      </c>
      <c r="B49" s="21">
        <v>0</v>
      </c>
      <c r="C49" s="21">
        <v>0</v>
      </c>
      <c r="D49" s="22">
        <v>0</v>
      </c>
      <c r="E49" s="23">
        <v>0</v>
      </c>
      <c r="F49" s="24">
        <v>0</v>
      </c>
      <c r="G49" s="25">
        <v>0</v>
      </c>
      <c r="H49" s="25">
        <v>0</v>
      </c>
      <c r="I49" s="25">
        <v>0</v>
      </c>
      <c r="J49" s="20">
        <f t="shared" si="0"/>
        <v>0</v>
      </c>
    </row>
    <row r="50" spans="1:10" x14ac:dyDescent="0.25">
      <c r="A50" s="1" t="s">
        <v>46</v>
      </c>
      <c r="B50" s="21">
        <v>0</v>
      </c>
      <c r="C50" s="21">
        <v>0</v>
      </c>
      <c r="D50" s="22">
        <v>0</v>
      </c>
      <c r="E50" s="23">
        <v>0</v>
      </c>
      <c r="F50" s="24">
        <v>345000</v>
      </c>
      <c r="G50" s="25">
        <v>0</v>
      </c>
      <c r="H50" s="25">
        <v>0</v>
      </c>
      <c r="I50" s="25">
        <v>0</v>
      </c>
      <c r="J50" s="20">
        <f t="shared" si="0"/>
        <v>345000</v>
      </c>
    </row>
    <row r="51" spans="1:10" x14ac:dyDescent="0.25">
      <c r="A51" s="1" t="s">
        <v>47</v>
      </c>
      <c r="B51" s="21">
        <v>0</v>
      </c>
      <c r="C51" s="21">
        <v>0</v>
      </c>
      <c r="D51" s="22">
        <v>0</v>
      </c>
      <c r="E51" s="23">
        <v>0</v>
      </c>
      <c r="F51" s="24">
        <v>0</v>
      </c>
      <c r="G51" s="25">
        <v>0</v>
      </c>
      <c r="H51" s="25">
        <v>0</v>
      </c>
      <c r="I51" s="25">
        <v>0</v>
      </c>
      <c r="J51" s="20">
        <f t="shared" si="0"/>
        <v>0</v>
      </c>
    </row>
    <row r="52" spans="1:10" x14ac:dyDescent="0.25">
      <c r="A52" s="1" t="s">
        <v>48</v>
      </c>
      <c r="B52" s="21">
        <v>0</v>
      </c>
      <c r="C52" s="21">
        <v>0</v>
      </c>
      <c r="D52" s="22">
        <v>0</v>
      </c>
      <c r="E52" s="23">
        <v>0</v>
      </c>
      <c r="F52" s="24">
        <v>0</v>
      </c>
      <c r="G52" s="25">
        <v>0</v>
      </c>
      <c r="H52" s="25">
        <v>0</v>
      </c>
      <c r="I52" s="25">
        <v>0</v>
      </c>
      <c r="J52" s="20">
        <f t="shared" si="0"/>
        <v>0</v>
      </c>
    </row>
    <row r="53" spans="1:10" x14ac:dyDescent="0.25">
      <c r="A53" s="1" t="s">
        <v>49</v>
      </c>
      <c r="B53" s="21">
        <v>0</v>
      </c>
      <c r="C53" s="21">
        <v>0</v>
      </c>
      <c r="D53" s="22">
        <v>0</v>
      </c>
      <c r="E53" s="23">
        <v>0</v>
      </c>
      <c r="F53" s="24">
        <v>650000</v>
      </c>
      <c r="G53" s="25">
        <v>0</v>
      </c>
      <c r="H53" s="25">
        <v>0</v>
      </c>
      <c r="I53" s="25">
        <v>0</v>
      </c>
      <c r="J53" s="20">
        <f t="shared" si="0"/>
        <v>650000</v>
      </c>
    </row>
    <row r="54" spans="1:10" x14ac:dyDescent="0.25">
      <c r="A54" s="1" t="s">
        <v>50</v>
      </c>
      <c r="B54" s="21">
        <v>3</v>
      </c>
      <c r="C54" s="21">
        <v>3600000</v>
      </c>
      <c r="D54" s="22">
        <v>0</v>
      </c>
      <c r="E54" s="23">
        <v>0</v>
      </c>
      <c r="F54" s="24">
        <v>1200000</v>
      </c>
      <c r="G54" s="25">
        <v>0</v>
      </c>
      <c r="H54" s="25">
        <v>0</v>
      </c>
      <c r="I54" s="25">
        <v>200000</v>
      </c>
      <c r="J54" s="20">
        <f t="shared" si="0"/>
        <v>5000000</v>
      </c>
    </row>
    <row r="55" spans="1:10" x14ac:dyDescent="0.25">
      <c r="A55" s="1" t="s">
        <v>51</v>
      </c>
      <c r="B55" s="21">
        <v>0</v>
      </c>
      <c r="C55" s="21">
        <v>0</v>
      </c>
      <c r="D55" s="22">
        <v>0</v>
      </c>
      <c r="E55" s="23">
        <v>0</v>
      </c>
      <c r="F55" s="24">
        <v>0</v>
      </c>
      <c r="G55" s="25">
        <v>0</v>
      </c>
      <c r="H55" s="25">
        <v>0</v>
      </c>
      <c r="I55" s="25">
        <v>0</v>
      </c>
      <c r="J55" s="20">
        <f t="shared" si="0"/>
        <v>0</v>
      </c>
    </row>
    <row r="56" spans="1:10" x14ac:dyDescent="0.25">
      <c r="A56" s="1" t="s">
        <v>52</v>
      </c>
      <c r="B56" s="21">
        <v>3</v>
      </c>
      <c r="C56" s="21">
        <v>1500000</v>
      </c>
      <c r="D56" s="22">
        <v>0</v>
      </c>
      <c r="E56" s="23">
        <v>0</v>
      </c>
      <c r="F56" s="24">
        <v>0</v>
      </c>
      <c r="G56" s="25">
        <v>0</v>
      </c>
      <c r="H56" s="25">
        <v>0</v>
      </c>
      <c r="I56" s="25">
        <v>0</v>
      </c>
      <c r="J56" s="20">
        <f t="shared" si="0"/>
        <v>1500000</v>
      </c>
    </row>
    <row r="57" spans="1:10" x14ac:dyDescent="0.25">
      <c r="A57" s="1" t="s">
        <v>53</v>
      </c>
      <c r="B57" s="21">
        <v>0</v>
      </c>
      <c r="C57" s="21">
        <v>0</v>
      </c>
      <c r="D57" s="22">
        <v>0</v>
      </c>
      <c r="E57" s="23">
        <v>0</v>
      </c>
      <c r="F57" s="24">
        <v>0</v>
      </c>
      <c r="G57" s="25">
        <v>0</v>
      </c>
      <c r="H57" s="25">
        <v>0</v>
      </c>
      <c r="I57" s="25">
        <v>0</v>
      </c>
      <c r="J57" s="20">
        <f t="shared" si="0"/>
        <v>0</v>
      </c>
    </row>
    <row r="58" spans="1:10" x14ac:dyDescent="0.25">
      <c r="A58" s="1" t="s">
        <v>54</v>
      </c>
      <c r="B58" s="21">
        <v>20</v>
      </c>
      <c r="C58" s="21">
        <v>4975000</v>
      </c>
      <c r="D58" s="22">
        <v>0</v>
      </c>
      <c r="E58" s="23">
        <v>0</v>
      </c>
      <c r="F58" s="24">
        <v>2195000</v>
      </c>
      <c r="G58" s="25">
        <v>0</v>
      </c>
      <c r="H58" s="25">
        <v>0</v>
      </c>
      <c r="I58" s="25">
        <v>255000</v>
      </c>
      <c r="J58" s="20">
        <f t="shared" si="0"/>
        <v>7425000</v>
      </c>
    </row>
    <row r="59" spans="1:10" x14ac:dyDescent="0.25">
      <c r="A59" s="1" t="s">
        <v>55</v>
      </c>
      <c r="B59" s="21">
        <v>0</v>
      </c>
      <c r="C59" s="21">
        <v>0</v>
      </c>
      <c r="D59" s="22">
        <v>0</v>
      </c>
      <c r="E59" s="23">
        <v>0</v>
      </c>
      <c r="F59" s="24">
        <v>360000</v>
      </c>
      <c r="G59" s="25">
        <v>0</v>
      </c>
      <c r="H59" s="25">
        <v>0</v>
      </c>
      <c r="I59" s="25">
        <v>0</v>
      </c>
      <c r="J59" s="20">
        <f t="shared" si="0"/>
        <v>360000</v>
      </c>
    </row>
    <row r="60" spans="1:10" x14ac:dyDescent="0.25">
      <c r="A60" s="1" t="s">
        <v>56</v>
      </c>
      <c r="B60" s="21">
        <v>0</v>
      </c>
      <c r="C60" s="21">
        <v>0</v>
      </c>
      <c r="D60" s="22">
        <v>0</v>
      </c>
      <c r="E60" s="23">
        <v>0</v>
      </c>
      <c r="F60" s="24">
        <v>0</v>
      </c>
      <c r="G60" s="25">
        <v>0</v>
      </c>
      <c r="H60" s="25">
        <v>0</v>
      </c>
      <c r="I60" s="25">
        <v>0</v>
      </c>
      <c r="J60" s="20">
        <f t="shared" si="0"/>
        <v>0</v>
      </c>
    </row>
    <row r="61" spans="1:10" ht="15.75" thickBot="1" x14ac:dyDescent="0.3">
      <c r="A61" s="2" t="s">
        <v>57</v>
      </c>
      <c r="B61" s="26">
        <v>0</v>
      </c>
      <c r="C61" s="26">
        <v>0</v>
      </c>
      <c r="D61" s="27">
        <v>0</v>
      </c>
      <c r="E61" s="28">
        <v>0</v>
      </c>
      <c r="F61" s="29">
        <v>0</v>
      </c>
      <c r="G61" s="30">
        <v>0</v>
      </c>
      <c r="H61" s="30">
        <v>0</v>
      </c>
      <c r="I61" s="30">
        <v>0</v>
      </c>
      <c r="J61" s="20">
        <f t="shared" si="0"/>
        <v>0</v>
      </c>
    </row>
    <row r="62" spans="1:10" ht="15.75" thickBot="1" x14ac:dyDescent="0.3">
      <c r="A62" s="3" t="s">
        <v>4</v>
      </c>
      <c r="B62" s="9">
        <f>SUM(B7:B61)</f>
        <v>168</v>
      </c>
      <c r="C62" s="9">
        <f>SUM(C7:C61)</f>
        <v>38308044</v>
      </c>
      <c r="D62" s="4">
        <f t="shared" ref="D62:I62" si="1">SUM(D7:D61)</f>
        <v>0</v>
      </c>
      <c r="E62" s="33">
        <f t="shared" si="1"/>
        <v>0</v>
      </c>
      <c r="F62" s="10">
        <f t="shared" si="1"/>
        <v>58735724</v>
      </c>
      <c r="G62" s="10">
        <f t="shared" si="1"/>
        <v>0</v>
      </c>
      <c r="H62" s="10">
        <f t="shared" si="1"/>
        <v>0</v>
      </c>
      <c r="I62" s="10">
        <f t="shared" si="1"/>
        <v>2956232</v>
      </c>
      <c r="J62" s="11">
        <f>SUM(J7:J61)</f>
        <v>100000000</v>
      </c>
    </row>
    <row r="63" spans="1:10" ht="15.75" thickTop="1" x14ac:dyDescent="0.25"/>
    <row r="67" spans="2:2" x14ac:dyDescent="0.25">
      <c r="B67" t="s">
        <v>58</v>
      </c>
    </row>
  </sheetData>
  <mergeCells count="4">
    <mergeCell ref="B5:C5"/>
    <mergeCell ref="D5:E5"/>
    <mergeCell ref="A1:J1"/>
    <mergeCell ref="A2:J2"/>
  </mergeCells>
  <printOptions horizontalCentered="1" verticalCentered="1"/>
  <pageMargins left="0.5" right="0.5" top="0.75" bottom="0.75" header="0.3" footer="0.3"/>
  <pageSetup scale="83" orientation="landscape" horizontalDpi="1200" verticalDpi="120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</vt:lpstr>
      <vt:lpstr>'T-18'!Print_Titles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2011-07-08T10:43:57Z</cp:lastPrinted>
  <dcterms:created xsi:type="dcterms:W3CDTF">2011-07-06T15:06:19Z</dcterms:created>
  <dcterms:modified xsi:type="dcterms:W3CDTF">2016-01-26T12:22:42Z</dcterms:modified>
</cp:coreProperties>
</file>