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8915" windowHeight="11760"/>
  </bookViews>
  <sheets>
    <sheet name="T-3A" sheetId="1" r:id="rId1"/>
  </sheets>
  <externalReferences>
    <externalReference r:id="rId2"/>
  </externalReferences>
  <calcPr calcId="145621" concurrentCalc="0"/>
</workbook>
</file>

<file path=xl/calcChain.xml><?xml version="1.0" encoding="utf-8"?>
<calcChain xmlns="http://schemas.openxmlformats.org/spreadsheetml/2006/main">
  <c r="B11" i="1" l="1"/>
  <c r="C10" i="1"/>
  <c r="C5" i="1"/>
  <c r="C7" i="1"/>
  <c r="C9" i="1"/>
  <c r="C6" i="1"/>
  <c r="C8" i="1"/>
  <c r="C11" i="1"/>
</calcChain>
</file>

<file path=xl/sharedStrings.xml><?xml version="1.0" encoding="utf-8"?>
<sst xmlns="http://schemas.openxmlformats.org/spreadsheetml/2006/main" count="13" uniqueCount="13">
  <si>
    <t>ARRA Obligations By Project Type</t>
  </si>
  <si>
    <t xml:space="preserve">Amount Awarded </t>
  </si>
  <si>
    <t>%</t>
  </si>
  <si>
    <t>Operating Expenses</t>
  </si>
  <si>
    <t xml:space="preserve">Other Capital Expenses </t>
  </si>
  <si>
    <t xml:space="preserve">Preventive Maintenance </t>
  </si>
  <si>
    <t xml:space="preserve">Transit Infrastructure Construction </t>
  </si>
  <si>
    <t xml:space="preserve">Vehicle Purchase / Rehab </t>
  </si>
  <si>
    <t xml:space="preserve">Rail Car Purchase / Rehab </t>
  </si>
  <si>
    <t>Total</t>
  </si>
  <si>
    <t>TABLE 3A</t>
  </si>
  <si>
    <t>Note:  Operating Expenses were only eligible under the urbanized are and non-urbanized area portion of the Transit Capital Assistance Program.</t>
  </si>
  <si>
    <t>SUMMARY OF ARRA OBLIGATIONS FOR FTA PROGRAMS BY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</si>
</sst>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6" fontId="0" fillId="0" borderId="0" xfId="0" applyNumberFormat="1"/>
    <xf numFmtId="9" fontId="0" fillId="0" borderId="0" xfId="0" applyNumberFormat="1"/>
    <xf numFmtId="0" fontId="0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6" fontId="0" fillId="0" borderId="2" xfId="0" applyNumberFormat="1" applyFont="1" applyBorder="1" applyAlignment="1">
      <alignment horizontal="right" wrapText="1"/>
    </xf>
    <xf numFmtId="9" fontId="0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6" fontId="1" fillId="0" borderId="2" xfId="0" applyNumberFormat="1" applyFont="1" applyBorder="1" applyAlignment="1">
      <alignment horizontal="right" wrapText="1"/>
    </xf>
    <xf numFmtId="9" fontId="1" fillId="0" borderId="3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Amount</a:t>
            </a:r>
            <a:r>
              <a:rPr lang="en-US" baseline="0"/>
              <a:t> Awarded by </a:t>
            </a:r>
            <a:r>
              <a:rPr lang="en-US"/>
              <a:t>Projects</a:t>
            </a:r>
          </a:p>
        </c:rich>
      </c:tx>
      <c:layout/>
      <c:overlay val="0"/>
    </c:title>
    <c:autoTitleDeleted val="0"/>
    <c:view3D>
      <c:rotX val="30"/>
      <c:rotY val="326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394210379235042E-3"/>
          <c:y val="0.11459688523945213"/>
          <c:w val="0.60449328489471177"/>
          <c:h val="0.81181630668757465"/>
        </c:manualLayout>
      </c:layout>
      <c:pie3DChart>
        <c:varyColors val="1"/>
        <c:ser>
          <c:idx val="0"/>
          <c:order val="0"/>
          <c:tx>
            <c:strRef>
              <c:f>'[1]2a. Summary with Pie Chart'!$B$6</c:f>
              <c:strCache>
                <c:ptCount val="1"/>
                <c:pt idx="0">
                  <c:v>Amount Awarded </c:v>
                </c:pt>
              </c:strCache>
            </c:strRef>
          </c:tx>
          <c:explosion val="13"/>
          <c:dLbls>
            <c:dLbl>
              <c:idx val="0"/>
              <c:layout>
                <c:manualLayout>
                  <c:x val="2.0120963140477007E-2"/>
                  <c:y val="3.15944051297385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0247623630019602E-2"/>
                  <c:y val="5.66088223210946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6271933399629403E-2"/>
                  <c:y val="4.68464733047609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7777017003309361E-2"/>
                  <c:y val="-0.229210538556098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0210136776381212E-2"/>
                  <c:y val="-1.08290640885079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1942094194747389E-2"/>
                  <c:y val="3.43559586697232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'[1]2a. Summary with Pie Chart'!$A$7:$A$12</c:f>
              <c:strCache>
                <c:ptCount val="6"/>
                <c:pt idx="0">
                  <c:v>Operating Expenses</c:v>
                </c:pt>
                <c:pt idx="1">
                  <c:v>Other Capital Expenses </c:v>
                </c:pt>
                <c:pt idx="2">
                  <c:v>Preventive Maintenance </c:v>
                </c:pt>
                <c:pt idx="3">
                  <c:v>Transit Infrastructure Construction </c:v>
                </c:pt>
                <c:pt idx="4">
                  <c:v>Vehicle Purchase / Rehab </c:v>
                </c:pt>
                <c:pt idx="5">
                  <c:v>Rail Car Purchase / Rehab </c:v>
                </c:pt>
              </c:strCache>
            </c:strRef>
          </c:cat>
          <c:val>
            <c:numRef>
              <c:f>'[1]2a. Summary with Pie Chart'!$B$7:$B$12</c:f>
              <c:numCache>
                <c:formatCode>General</c:formatCode>
                <c:ptCount val="6"/>
                <c:pt idx="0">
                  <c:v>193195962.72999999</c:v>
                </c:pt>
                <c:pt idx="1">
                  <c:v>979818536</c:v>
                </c:pt>
                <c:pt idx="2">
                  <c:v>765096742.79999995</c:v>
                </c:pt>
                <c:pt idx="3">
                  <c:v>4478591332.8699999</c:v>
                </c:pt>
                <c:pt idx="4">
                  <c:v>2039522777.6000001</c:v>
                </c:pt>
                <c:pt idx="5">
                  <c:v>322485064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2011934311968864"/>
          <c:y val="0.19577703471997521"/>
          <c:w val="0.33729661683817841"/>
          <c:h val="0.53515347733438023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189" l="0.70000000000000095" r="0.70000000000000095" t="0.75000000000000189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161925</xdr:rowOff>
    </xdr:from>
    <xdr:to>
      <xdr:col>3</xdr:col>
      <xdr:colOff>9525</xdr:colOff>
      <xdr:row>33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ta.dot.gov/Users/Ann.Souvandara/Desktop/Statistical%20Summaries/ARRA/ARRA%20_dashbo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bligation Data"/>
      <sheetName val="2a. Summary with Pie Chart"/>
      <sheetName val="2b.Summary with Pie Chart"/>
      <sheetName val="3. Bus and Rail Purchases"/>
      <sheetName val="4. Infrastructure "/>
      <sheetName val="5. Preventive Maintenance"/>
    </sheetNames>
    <sheetDataSet>
      <sheetData sheetId="0"/>
      <sheetData sheetId="1">
        <row r="6">
          <cell r="B6" t="str">
            <v xml:space="preserve">Amount Awarded </v>
          </cell>
        </row>
        <row r="7">
          <cell r="A7" t="str">
            <v>Operating Expenses</v>
          </cell>
          <cell r="B7">
            <v>193195962.72999999</v>
          </cell>
        </row>
        <row r="8">
          <cell r="A8" t="str">
            <v xml:space="preserve">Other Capital Expenses </v>
          </cell>
          <cell r="B8">
            <v>979818536</v>
          </cell>
        </row>
        <row r="9">
          <cell r="A9" t="str">
            <v xml:space="preserve">Preventive Maintenance </v>
          </cell>
          <cell r="B9">
            <v>765096742.79999995</v>
          </cell>
        </row>
        <row r="10">
          <cell r="A10" t="str">
            <v xml:space="preserve">Transit Infrastructure Construction </v>
          </cell>
          <cell r="B10">
            <v>4478591332.8699999</v>
          </cell>
        </row>
        <row r="11">
          <cell r="A11" t="str">
            <v xml:space="preserve">Vehicle Purchase / Rehab </v>
          </cell>
          <cell r="B11">
            <v>2039522777.6000001</v>
          </cell>
        </row>
        <row r="12">
          <cell r="A12" t="str">
            <v xml:space="preserve">Rail Car Purchase / Rehab </v>
          </cell>
          <cell r="B12">
            <v>322485064</v>
          </cell>
        </row>
      </sheetData>
      <sheetData sheetId="2">
        <row r="2">
          <cell r="B2" t="str">
            <v>Amount of Funds Allocated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8" zoomScaleNormal="100" workbookViewId="0">
      <selection activeCell="B46" sqref="B46"/>
    </sheetView>
  </sheetViews>
  <sheetFormatPr defaultRowHeight="15" x14ac:dyDescent="0.25"/>
  <cols>
    <col min="1" max="1" width="72" customWidth="1"/>
    <col min="2" max="2" width="44.5703125" customWidth="1"/>
    <col min="3" max="3" width="21.5703125" customWidth="1"/>
    <col min="4" max="4" width="4.85546875" customWidth="1"/>
    <col min="11" max="11" width="37.42578125" customWidth="1"/>
  </cols>
  <sheetData>
    <row r="1" spans="1:11" ht="15.75" x14ac:dyDescent="0.25">
      <c r="A1" s="17" t="s">
        <v>10</v>
      </c>
      <c r="B1" s="17"/>
      <c r="C1" s="17"/>
      <c r="D1" s="13"/>
      <c r="E1" s="13"/>
      <c r="F1" s="13"/>
      <c r="G1" s="13"/>
      <c r="H1" s="13"/>
      <c r="I1" s="14"/>
      <c r="J1" s="14"/>
      <c r="K1" s="14"/>
    </row>
    <row r="2" spans="1:11" ht="15.75" x14ac:dyDescent="0.25">
      <c r="A2" s="17" t="s">
        <v>12</v>
      </c>
      <c r="B2" s="17"/>
      <c r="C2" s="17"/>
      <c r="D2" s="13"/>
      <c r="E2" s="13"/>
      <c r="F2" s="13"/>
      <c r="G2" s="13"/>
      <c r="H2" s="13"/>
      <c r="I2" s="14"/>
      <c r="J2" s="14"/>
      <c r="K2" s="14"/>
    </row>
    <row r="3" spans="1:11" ht="12.75" customHeight="1" x14ac:dyDescent="0.25"/>
    <row r="4" spans="1:11" ht="20.100000000000001" customHeight="1" x14ac:dyDescent="0.25">
      <c r="A4" s="4" t="s">
        <v>0</v>
      </c>
      <c r="B4" s="5" t="s">
        <v>1</v>
      </c>
      <c r="C4" s="6" t="s">
        <v>2</v>
      </c>
    </row>
    <row r="5" spans="1:11" ht="20.100000000000001" customHeight="1" x14ac:dyDescent="0.25">
      <c r="A5" s="7" t="s">
        <v>3</v>
      </c>
      <c r="B5" s="8">
        <v>193195962.72999999</v>
      </c>
      <c r="C5" s="9">
        <f>B5/B11</f>
        <v>2.200732836315944E-2</v>
      </c>
    </row>
    <row r="6" spans="1:11" ht="20.100000000000001" customHeight="1" x14ac:dyDescent="0.25">
      <c r="A6" s="7" t="s">
        <v>4</v>
      </c>
      <c r="B6" s="8">
        <v>979818536</v>
      </c>
      <c r="C6" s="9">
        <f>B6/B11</f>
        <v>0.11161303762955792</v>
      </c>
    </row>
    <row r="7" spans="1:11" ht="20.100000000000001" customHeight="1" x14ac:dyDescent="0.25">
      <c r="A7" s="7" t="s">
        <v>5</v>
      </c>
      <c r="B7" s="8">
        <v>765096742.79999995</v>
      </c>
      <c r="C7" s="9">
        <f>B7/B11</f>
        <v>8.7153659996067459E-2</v>
      </c>
    </row>
    <row r="8" spans="1:11" ht="20.100000000000001" customHeight="1" x14ac:dyDescent="0.25">
      <c r="A8" s="7" t="s">
        <v>6</v>
      </c>
      <c r="B8" s="8">
        <v>4478591332.8699999</v>
      </c>
      <c r="C8" s="9">
        <f>B8/B11</f>
        <v>0.51016506077103974</v>
      </c>
    </row>
    <row r="9" spans="1:11" ht="20.100000000000001" customHeight="1" x14ac:dyDescent="0.25">
      <c r="A9" s="7" t="s">
        <v>7</v>
      </c>
      <c r="B9" s="8">
        <v>2039522777.6000001</v>
      </c>
      <c r="C9" s="9">
        <f>B9/B11</f>
        <v>0.23232601156119514</v>
      </c>
    </row>
    <row r="10" spans="1:11" ht="20.100000000000001" customHeight="1" x14ac:dyDescent="0.25">
      <c r="A10" s="7" t="s">
        <v>8</v>
      </c>
      <c r="B10" s="8">
        <v>322485064</v>
      </c>
      <c r="C10" s="9">
        <f>B10/B11</f>
        <v>3.6734901678980275E-2</v>
      </c>
    </row>
    <row r="11" spans="1:11" ht="20.100000000000001" customHeight="1" x14ac:dyDescent="0.25">
      <c r="A11" s="10" t="s">
        <v>9</v>
      </c>
      <c r="B11" s="11">
        <f>SUM(B5:B10)</f>
        <v>8778710416</v>
      </c>
      <c r="C11" s="12">
        <f>SUM(C5:C10)</f>
        <v>1</v>
      </c>
      <c r="E11" s="1"/>
    </row>
    <row r="12" spans="1:11" x14ac:dyDescent="0.25">
      <c r="A12" s="3"/>
      <c r="B12" s="3"/>
      <c r="C12" s="3"/>
    </row>
    <row r="13" spans="1:11" x14ac:dyDescent="0.25">
      <c r="A13" s="15" t="s">
        <v>11</v>
      </c>
      <c r="B13" s="16"/>
      <c r="C13" s="3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3:3" x14ac:dyDescent="0.25">
      <c r="C33" s="2"/>
    </row>
    <row r="34" spans="3:3" x14ac:dyDescent="0.25">
      <c r="C34" s="2"/>
    </row>
  </sheetData>
  <mergeCells count="2">
    <mergeCell ref="A1:C1"/>
    <mergeCell ref="A2:C2"/>
  </mergeCells>
  <printOptions horizontalCentered="1"/>
  <pageMargins left="0.5" right="0.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T-3A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2011-07-22T19:22:26Z</cp:lastPrinted>
  <dcterms:created xsi:type="dcterms:W3CDTF">2011-07-06T11:08:02Z</dcterms:created>
  <dcterms:modified xsi:type="dcterms:W3CDTF">2016-01-26T12:16:29Z</dcterms:modified>
</cp:coreProperties>
</file>