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65" yWindow="4965" windowWidth="14430" windowHeight="7470"/>
  </bookViews>
  <sheets>
    <sheet name="Table_3" sheetId="1" r:id="rId1"/>
  </sheets>
  <definedNames>
    <definedName name="_xlnm.Print_Area" localSheetId="0">Table_3!$A$1:$L$73</definedName>
    <definedName name="Print_Area_MI">Table_3!$B$3:$N$73</definedName>
  </definedNames>
  <calcPr calcId="145621"/>
</workbook>
</file>

<file path=xl/calcChain.xml><?xml version="1.0" encoding="utf-8"?>
<calcChain xmlns="http://schemas.openxmlformats.org/spreadsheetml/2006/main">
  <c r="J64" i="1" l="1"/>
  <c r="J63" i="1" l="1"/>
  <c r="H67" i="1" l="1"/>
  <c r="C67" i="1"/>
  <c r="J62" i="1"/>
  <c r="J51" i="1"/>
  <c r="J61" i="1"/>
  <c r="J60" i="1"/>
  <c r="J59" i="1"/>
  <c r="J58" i="1"/>
  <c r="J15" i="1"/>
  <c r="J67" i="1" s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2" i="1"/>
  <c r="J53" i="1"/>
  <c r="J54" i="1"/>
  <c r="J55" i="1"/>
  <c r="J56" i="1"/>
  <c r="J57" i="1"/>
  <c r="E67" i="1"/>
  <c r="F67" i="1"/>
</calcChain>
</file>

<file path=xl/sharedStrings.xml><?xml version="1.0" encoding="utf-8"?>
<sst xmlns="http://schemas.openxmlformats.org/spreadsheetml/2006/main" count="61" uniqueCount="53">
  <si>
    <t xml:space="preserve"> </t>
  </si>
  <si>
    <t xml:space="preserve">      Thousands of Dollars</t>
  </si>
  <si>
    <t>FISCAL YEAR</t>
  </si>
  <si>
    <t>GENERAL</t>
  </si>
  <si>
    <t>LOAN</t>
  </si>
  <si>
    <t>UNRESTRICTED</t>
  </si>
  <si>
    <t>CONTRACT</t>
  </si>
  <si>
    <t>TOTAL</t>
  </si>
  <si>
    <t>FUNDS</t>
  </si>
  <si>
    <t>AUTHORITY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</si>
  <si>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</si>
  <si>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</si>
  <si>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</si>
  <si>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</si>
  <si>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</si>
  <si>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</si>
  <si>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</si>
  <si>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</si>
  <si>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</si>
  <si>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</si>
  <si>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*</t>
  </si>
  <si>
    <t>1974</t>
  </si>
  <si>
    <t>1975</t>
  </si>
  <si>
    <t>1976</t>
  </si>
  <si>
    <t xml:space="preserve"> TQ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</si>
  <si>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</si>
  <si>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</si>
  <si>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</si>
  <si>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</si>
  <si>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</si>
  <si>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</si>
  <si>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</si>
  <si>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</si>
  <si>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</si>
  <si>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</si>
  <si>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</si>
  <si>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</si>
  <si>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</si>
  <si>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</si>
  <si>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</si>
  <si>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</si>
  <si>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</si>
  <si>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</si>
  <si>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</si>
  <si>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</si>
  <si>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</si>
  <si>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</si>
  <si>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 xml:space="preserve">    TOTAL</t>
  </si>
  <si>
    <t xml:space="preserve">                   TABLE 3</t>
  </si>
  <si>
    <t>Related Programs Appropriations Act. 1974.</t>
  </si>
  <si>
    <t>Transportation to implement the Regional Rail Reorganization Act of 1973 pursuant to the Foreign Assistance and</t>
  </si>
  <si>
    <t xml:space="preserve">*Transfer from FTA appropriations to "Interim Operating Assistance" account administered by the Office of the Secretary of </t>
  </si>
  <si>
    <t xml:space="preserve">       FTA BUDGET AUTHORITIES FOR FISCAL YEARS 1964 - 2012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</si>
</sst>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_);\(&quot;$&quot;#,##0\)"/>
    <numFmt numFmtId="43" formatCode="_(* #,##0.00_);_(* \(#,##0.00\);_(* &quot;-&quot;??_);_(@_)"/>
    <numFmt numFmtId="164" formatCode="_(* #,##0_);_(* \(#,##0\);_(* &quot;-&quot;??_);_(@_)"/>
    <numFmt numFmtId="165" formatCode="&quot;$&quot;#,##0.000"/>
  </numFmts>
  <fonts count="5" x14ac:knownFonts="1">
    <font>
      <sz val="12"/>
      <name val="Arial"/>
    </font>
    <font>
      <sz val="1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gray0625">
        <fgColor indexed="22"/>
      </patternFill>
    </fill>
  </fills>
  <borders count="16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/>
    <xf numFmtId="5" fontId="0" fillId="0" borderId="0" xfId="0" applyNumberFormat="1" applyProtection="1"/>
    <xf numFmtId="37" fontId="0" fillId="0" borderId="0" xfId="0" applyNumberFormat="1" applyProtection="1"/>
    <xf numFmtId="37" fontId="0" fillId="2" borderId="9" xfId="0" applyNumberFormat="1" applyFill="1" applyBorder="1" applyProtection="1"/>
    <xf numFmtId="5" fontId="0" fillId="0" borderId="5" xfId="0" applyNumberFormat="1" applyBorder="1" applyProtection="1"/>
    <xf numFmtId="37" fontId="0" fillId="0" borderId="7" xfId="0" applyNumberFormat="1" applyBorder="1" applyProtection="1"/>
    <xf numFmtId="37" fontId="0" fillId="0" borderId="8" xfId="0" applyNumberFormat="1" applyBorder="1" applyProtection="1"/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37" fontId="4" fillId="0" borderId="0" xfId="0" applyNumberFormat="1" applyFont="1" applyAlignment="1" applyProtection="1">
      <alignment vertical="top"/>
    </xf>
    <xf numFmtId="37" fontId="4" fillId="0" borderId="0" xfId="0" applyNumberFormat="1" applyFont="1" applyAlignment="1" applyProtection="1">
      <alignment horizontal="left" vertical="top"/>
    </xf>
    <xf numFmtId="164" fontId="0" fillId="0" borderId="0" xfId="1" applyNumberFormat="1" applyFont="1"/>
    <xf numFmtId="0" fontId="0" fillId="0" borderId="0" xfId="0" applyBorder="1"/>
    <xf numFmtId="37" fontId="0" fillId="0" borderId="0" xfId="0" applyNumberFormat="1" applyBorder="1" applyProtection="1"/>
    <xf numFmtId="0" fontId="0" fillId="0" borderId="10" xfId="0" applyBorder="1"/>
    <xf numFmtId="37" fontId="0" fillId="0" borderId="10" xfId="0" applyNumberFormat="1" applyBorder="1" applyProtection="1"/>
    <xf numFmtId="37" fontId="0" fillId="2" borderId="11" xfId="0" applyNumberFormat="1" applyFill="1" applyBorder="1" applyProtection="1"/>
    <xf numFmtId="0" fontId="0" fillId="0" borderId="12" xfId="0" applyBorder="1"/>
    <xf numFmtId="37" fontId="0" fillId="0" borderId="12" xfId="0" applyNumberFormat="1" applyBorder="1" applyProtection="1"/>
    <xf numFmtId="37" fontId="0" fillId="2" borderId="13" xfId="0" applyNumberFormat="1" applyFill="1" applyBorder="1" applyProtection="1"/>
    <xf numFmtId="37" fontId="4" fillId="0" borderId="12" xfId="0" applyNumberFormat="1" applyFont="1" applyBorder="1" applyAlignment="1" applyProtection="1">
      <alignment horizontal="left" vertical="top"/>
    </xf>
    <xf numFmtId="37" fontId="4" fillId="0" borderId="12" xfId="0" applyNumberFormat="1" applyFont="1" applyBorder="1" applyAlignment="1" applyProtection="1">
      <alignment vertical="top"/>
    </xf>
    <xf numFmtId="37" fontId="4" fillId="0" borderId="0" xfId="0" applyNumberFormat="1" applyFont="1" applyBorder="1" applyAlignment="1" applyProtection="1">
      <alignment horizontal="left" vertical="top"/>
    </xf>
    <xf numFmtId="37" fontId="4" fillId="0" borderId="0" xfId="0" applyNumberFormat="1" applyFont="1" applyBorder="1" applyAlignment="1" applyProtection="1">
      <alignment vertical="top"/>
    </xf>
    <xf numFmtId="37" fontId="4" fillId="0" borderId="10" xfId="0" applyNumberFormat="1" applyFont="1" applyBorder="1" applyAlignment="1" applyProtection="1">
      <alignment horizontal="left" vertical="top"/>
    </xf>
    <xf numFmtId="37" fontId="4" fillId="0" borderId="10" xfId="0" applyNumberFormat="1" applyFont="1" applyBorder="1" applyAlignment="1" applyProtection="1">
      <alignment vertical="top"/>
    </xf>
    <xf numFmtId="0" fontId="0" fillId="0" borderId="14" xfId="0" applyBorder="1"/>
    <xf numFmtId="0" fontId="0" fillId="0" borderId="15" xfId="0" applyBorder="1"/>
    <xf numFmtId="0" fontId="0" fillId="0" borderId="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4" xfId="0" applyBorder="1" applyAlignment="1">
      <alignment horizontal="left"/>
    </xf>
    <xf numFmtId="165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3:T79"/>
  <sheetViews>
    <sheetView tabSelected="1" defaultGridColor="0" topLeftCell="B3" colorId="22" zoomScale="87" zoomScaleNormal="87" workbookViewId="0">
      <pane xSplit="1" ySplit="12" topLeftCell="C15" activePane="bottomRight" state="frozenSplit"/>
      <selection activeCell="B3" sqref="B3"/>
      <selection pane="topRight" activeCell="C3" sqref="C3"/>
      <selection pane="bottomLeft" activeCell="B15" sqref="B15"/>
      <selection pane="bottomRight" activeCell="H77" sqref="H77"/>
    </sheetView>
  </sheetViews>
  <sheetFormatPr defaultColWidth="11.44140625" defaultRowHeight="15" x14ac:dyDescent="0.2"/>
  <cols>
    <col min="1" max="1" width="2.77734375" customWidth="1"/>
    <col min="2" max="2" width="12.77734375" customWidth="1"/>
    <col min="3" max="3" width="15.77734375" customWidth="1"/>
    <col min="4" max="4" width="1.77734375" customWidth="1"/>
    <col min="5" max="6" width="15.77734375" customWidth="1"/>
    <col min="7" max="7" width="1.77734375" customWidth="1"/>
    <col min="8" max="8" width="15.77734375" customWidth="1"/>
    <col min="9" max="9" width="1.77734375" customWidth="1"/>
    <col min="10" max="10" width="17.77734375" customWidth="1"/>
    <col min="11" max="11" width="2.77734375" customWidth="1"/>
    <col min="12" max="12" width="6.109375" customWidth="1"/>
    <col min="13" max="13" width="20.44140625" customWidth="1"/>
    <col min="14" max="17" width="11.44140625" customWidth="1"/>
    <col min="18" max="18" width="12.77734375" customWidth="1"/>
    <col min="19" max="19" width="11.44140625" customWidth="1"/>
    <col min="20" max="20" width="12.77734375" customWidth="1"/>
  </cols>
  <sheetData>
    <row r="3" spans="2:20" ht="18" x14ac:dyDescent="0.25">
      <c r="C3" s="1"/>
      <c r="D3" s="1"/>
      <c r="E3" s="1" t="s">
        <v>48</v>
      </c>
      <c r="G3" s="1"/>
      <c r="H3" s="1"/>
      <c r="I3" s="1"/>
    </row>
    <row r="4" spans="2:20" ht="8.25" customHeight="1" x14ac:dyDescent="0.25">
      <c r="C4" s="1"/>
      <c r="D4" s="1"/>
      <c r="E4" s="1"/>
      <c r="F4" s="1"/>
      <c r="G4" s="1"/>
      <c r="H4" s="1"/>
      <c r="I4" s="1"/>
    </row>
    <row r="5" spans="2:20" ht="18" x14ac:dyDescent="0.25">
      <c r="C5" s="1" t="s">
        <v>52</v>
      </c>
      <c r="D5" s="1"/>
      <c r="F5" s="1"/>
      <c r="G5" s="1"/>
      <c r="H5" s="1"/>
      <c r="I5" s="1"/>
    </row>
    <row r="6" spans="2:20" ht="6.75" customHeight="1" x14ac:dyDescent="0.2"/>
    <row r="7" spans="2:20" ht="7.5" customHeight="1" x14ac:dyDescent="0.2">
      <c r="B7" t="s">
        <v>0</v>
      </c>
    </row>
    <row r="8" spans="2:20" x14ac:dyDescent="0.2">
      <c r="J8" s="2" t="s">
        <v>1</v>
      </c>
    </row>
    <row r="9" spans="2:20" ht="7.9" customHeight="1" thickBot="1" x14ac:dyDescent="0.25"/>
    <row r="10" spans="2:20" x14ac:dyDescent="0.2">
      <c r="B10" s="3"/>
      <c r="C10" s="4"/>
      <c r="D10" s="4"/>
      <c r="E10" s="4"/>
      <c r="F10" s="4"/>
      <c r="G10" s="4"/>
      <c r="H10" s="4"/>
      <c r="I10" s="4"/>
      <c r="J10" s="5"/>
    </row>
    <row r="11" spans="2:20" x14ac:dyDescent="0.2">
      <c r="B11" s="18" t="s">
        <v>2</v>
      </c>
      <c r="C11" s="19" t="s">
        <v>3</v>
      </c>
      <c r="D11" s="19"/>
      <c r="E11" s="19" t="s">
        <v>4</v>
      </c>
      <c r="F11" s="19" t="s">
        <v>5</v>
      </c>
      <c r="H11" s="19" t="s">
        <v>6</v>
      </c>
      <c r="I11" s="19"/>
      <c r="J11" s="20" t="s">
        <v>7</v>
      </c>
    </row>
    <row r="12" spans="2:20" x14ac:dyDescent="0.2">
      <c r="B12" s="6"/>
      <c r="C12" s="19" t="s">
        <v>8</v>
      </c>
      <c r="D12" s="19"/>
      <c r="E12" s="19" t="s">
        <v>9</v>
      </c>
      <c r="F12" s="19" t="s">
        <v>9</v>
      </c>
      <c r="H12" s="19" t="s">
        <v>9</v>
      </c>
      <c r="I12" s="19"/>
      <c r="J12" s="7"/>
    </row>
    <row r="13" spans="2:20" ht="15.75" thickBot="1" x14ac:dyDescent="0.25">
      <c r="B13" s="8"/>
      <c r="C13" s="9"/>
      <c r="D13" s="9"/>
      <c r="E13" s="9"/>
      <c r="F13" s="9"/>
      <c r="G13" s="9"/>
      <c r="H13" s="9"/>
      <c r="I13" s="9"/>
      <c r="J13" s="10"/>
    </row>
    <row r="14" spans="2:20" x14ac:dyDescent="0.2">
      <c r="B14" s="6"/>
      <c r="J14" s="11"/>
    </row>
    <row r="15" spans="2:20" x14ac:dyDescent="0.2">
      <c r="B15" s="6" t="s">
        <v>10</v>
      </c>
      <c r="C15" s="26">
        <v>5000</v>
      </c>
      <c r="D15" s="26"/>
      <c r="E15" s="26">
        <v>3000</v>
      </c>
      <c r="F15" s="26">
        <v>0</v>
      </c>
      <c r="G15" s="26"/>
      <c r="H15" s="26">
        <v>0</v>
      </c>
      <c r="I15" s="26"/>
      <c r="J15" s="14">
        <f t="shared" ref="J15:J53" si="0">SUM(C15:H15)</f>
        <v>8000</v>
      </c>
      <c r="K15" s="13"/>
      <c r="L15" s="13"/>
      <c r="M15" s="13"/>
      <c r="N15" s="13"/>
      <c r="O15" s="13"/>
      <c r="P15" s="13"/>
      <c r="Q15" s="13"/>
      <c r="R15" s="13"/>
      <c r="T15" s="13"/>
    </row>
    <row r="16" spans="2:20" x14ac:dyDescent="0.2">
      <c r="B16" s="6" t="s">
        <v>11</v>
      </c>
      <c r="C16" s="26">
        <v>300</v>
      </c>
      <c r="D16" s="26"/>
      <c r="E16" s="26">
        <v>75</v>
      </c>
      <c r="F16" s="26">
        <v>60000</v>
      </c>
      <c r="G16" s="26"/>
      <c r="H16" s="26">
        <v>0</v>
      </c>
      <c r="I16" s="26"/>
      <c r="J16" s="14">
        <f t="shared" si="0"/>
        <v>60375</v>
      </c>
      <c r="K16" s="13"/>
      <c r="L16" s="13"/>
      <c r="M16" s="13"/>
      <c r="N16" s="13"/>
      <c r="O16" s="13"/>
      <c r="P16" s="13"/>
      <c r="Q16" s="13"/>
      <c r="R16" s="13"/>
    </row>
    <row r="17" spans="2:18" x14ac:dyDescent="0.2">
      <c r="B17" s="6" t="s">
        <v>12</v>
      </c>
      <c r="C17" s="26">
        <v>455</v>
      </c>
      <c r="D17" s="26"/>
      <c r="E17" s="26">
        <v>0</v>
      </c>
      <c r="F17" s="26">
        <v>130000</v>
      </c>
      <c r="G17" s="26"/>
      <c r="H17" s="26">
        <v>0</v>
      </c>
      <c r="I17" s="26"/>
      <c r="J17" s="14">
        <f t="shared" si="0"/>
        <v>130455</v>
      </c>
      <c r="K17" s="13"/>
      <c r="L17" s="13"/>
      <c r="M17" s="13"/>
      <c r="N17" s="13"/>
      <c r="O17" s="13"/>
      <c r="P17" s="13"/>
      <c r="Q17" s="13"/>
      <c r="R17" s="13"/>
    </row>
    <row r="18" spans="2:18" x14ac:dyDescent="0.2">
      <c r="B18" s="6" t="s">
        <v>13</v>
      </c>
      <c r="C18" s="26">
        <v>735</v>
      </c>
      <c r="D18" s="26"/>
      <c r="E18" s="26">
        <v>0</v>
      </c>
      <c r="F18" s="26">
        <v>130000</v>
      </c>
      <c r="G18" s="26"/>
      <c r="H18" s="26">
        <v>0</v>
      </c>
      <c r="I18" s="26"/>
      <c r="J18" s="14">
        <f t="shared" si="0"/>
        <v>130735</v>
      </c>
      <c r="K18" s="13"/>
      <c r="L18" s="13"/>
      <c r="M18" s="13"/>
      <c r="N18" s="13"/>
      <c r="O18" s="13"/>
      <c r="P18" s="13"/>
      <c r="Q18" s="13"/>
      <c r="R18" s="13"/>
    </row>
    <row r="19" spans="2:18" x14ac:dyDescent="0.2">
      <c r="B19" s="39" t="s">
        <v>14</v>
      </c>
      <c r="C19" s="28">
        <v>690</v>
      </c>
      <c r="D19" s="28"/>
      <c r="E19" s="28">
        <v>0</v>
      </c>
      <c r="F19" s="28">
        <v>125000</v>
      </c>
      <c r="G19" s="28"/>
      <c r="H19" s="28">
        <v>0</v>
      </c>
      <c r="I19" s="28"/>
      <c r="J19" s="29">
        <f t="shared" si="0"/>
        <v>125690</v>
      </c>
      <c r="K19" s="13"/>
      <c r="L19" s="13"/>
      <c r="M19" s="13"/>
      <c r="N19" s="13"/>
      <c r="O19" s="13"/>
      <c r="P19" s="13"/>
      <c r="Q19" s="13"/>
      <c r="R19" s="13"/>
    </row>
    <row r="20" spans="2:18" x14ac:dyDescent="0.2">
      <c r="B20" s="6" t="s">
        <v>15</v>
      </c>
      <c r="C20" s="13">
        <v>0</v>
      </c>
      <c r="D20" s="13"/>
      <c r="E20" s="13">
        <v>0</v>
      </c>
      <c r="F20" s="13">
        <v>175000</v>
      </c>
      <c r="G20" s="13"/>
      <c r="H20" s="13">
        <v>0</v>
      </c>
      <c r="I20" s="13"/>
      <c r="J20" s="14">
        <f t="shared" si="0"/>
        <v>175000</v>
      </c>
      <c r="K20" s="13"/>
      <c r="L20" s="13"/>
      <c r="M20" s="13"/>
      <c r="N20" s="13"/>
      <c r="O20" s="13"/>
      <c r="P20" s="13"/>
      <c r="Q20" s="13"/>
      <c r="R20" s="13"/>
    </row>
    <row r="21" spans="2:18" x14ac:dyDescent="0.2">
      <c r="B21" s="6" t="s">
        <v>16</v>
      </c>
      <c r="C21" s="13">
        <v>31600</v>
      </c>
      <c r="D21" s="13"/>
      <c r="E21" s="13">
        <v>0</v>
      </c>
      <c r="F21" s="13">
        <v>145000</v>
      </c>
      <c r="G21" s="13"/>
      <c r="H21" s="13">
        <v>0</v>
      </c>
      <c r="I21" s="13"/>
      <c r="J21" s="14">
        <f t="shared" si="0"/>
        <v>176600</v>
      </c>
      <c r="K21" s="13"/>
      <c r="L21" s="13"/>
      <c r="M21" s="13"/>
      <c r="N21" s="13"/>
      <c r="O21" s="13"/>
      <c r="P21" s="13"/>
      <c r="Q21" s="13"/>
      <c r="R21" s="13"/>
    </row>
    <row r="22" spans="2:18" x14ac:dyDescent="0.2">
      <c r="B22" s="6" t="s">
        <v>17</v>
      </c>
      <c r="C22" s="13">
        <v>29325</v>
      </c>
      <c r="D22" s="13"/>
      <c r="E22" s="13">
        <v>0</v>
      </c>
      <c r="F22" s="13">
        <v>159000</v>
      </c>
      <c r="G22" s="13"/>
      <c r="H22" s="13">
        <v>376675</v>
      </c>
      <c r="I22" s="13"/>
      <c r="J22" s="14">
        <f t="shared" si="0"/>
        <v>565000</v>
      </c>
      <c r="K22" s="13"/>
      <c r="L22" s="13"/>
      <c r="M22" s="13"/>
      <c r="N22" s="13"/>
      <c r="O22" s="13"/>
      <c r="P22" s="13"/>
      <c r="Q22" s="13"/>
      <c r="R22" s="13"/>
    </row>
    <row r="23" spans="2:18" x14ac:dyDescent="0.2">
      <c r="B23" s="6" t="s">
        <v>18</v>
      </c>
      <c r="C23" s="13">
        <v>71300</v>
      </c>
      <c r="D23" s="13"/>
      <c r="E23" s="13">
        <v>0</v>
      </c>
      <c r="F23" s="13">
        <v>0</v>
      </c>
      <c r="G23" s="13"/>
      <c r="H23" s="13">
        <v>828700</v>
      </c>
      <c r="I23" s="13"/>
      <c r="J23" s="14">
        <f t="shared" si="0"/>
        <v>900000</v>
      </c>
      <c r="K23" s="13"/>
      <c r="L23" s="13"/>
      <c r="M23" s="13"/>
      <c r="N23" s="13"/>
      <c r="O23" s="13"/>
      <c r="P23" s="13"/>
      <c r="Q23" s="13"/>
      <c r="R23" s="13"/>
    </row>
    <row r="24" spans="2:18" x14ac:dyDescent="0.2">
      <c r="B24" s="6" t="s">
        <v>19</v>
      </c>
      <c r="C24" s="13">
        <v>102792</v>
      </c>
      <c r="D24" s="13"/>
      <c r="E24" s="13">
        <v>0</v>
      </c>
      <c r="F24" s="13">
        <v>-35000</v>
      </c>
      <c r="G24" s="13" t="s">
        <v>20</v>
      </c>
      <c r="H24" s="13">
        <v>897208</v>
      </c>
      <c r="I24" s="13"/>
      <c r="J24" s="14">
        <f t="shared" si="0"/>
        <v>965000</v>
      </c>
      <c r="K24" s="13"/>
      <c r="L24" s="13"/>
      <c r="M24" s="13"/>
      <c r="N24" s="13"/>
      <c r="O24" s="13"/>
      <c r="P24" s="13"/>
      <c r="Q24" s="13"/>
      <c r="R24" s="13"/>
    </row>
    <row r="25" spans="2:18" x14ac:dyDescent="0.2">
      <c r="B25" s="40" t="s">
        <v>21</v>
      </c>
      <c r="C25" s="31">
        <v>40050</v>
      </c>
      <c r="D25" s="31"/>
      <c r="E25" s="31">
        <v>0</v>
      </c>
      <c r="F25" s="31">
        <v>0</v>
      </c>
      <c r="G25" s="31"/>
      <c r="H25" s="31">
        <v>909600</v>
      </c>
      <c r="I25" s="31"/>
      <c r="J25" s="32">
        <f t="shared" si="0"/>
        <v>949650</v>
      </c>
      <c r="K25" s="13"/>
      <c r="L25" s="13"/>
      <c r="M25" s="13"/>
      <c r="N25" s="13"/>
      <c r="O25" s="13"/>
      <c r="P25" s="13"/>
      <c r="Q25" s="13"/>
      <c r="R25" s="13"/>
    </row>
    <row r="26" spans="2:18" x14ac:dyDescent="0.2">
      <c r="B26" s="6" t="s">
        <v>22</v>
      </c>
      <c r="C26" s="26">
        <v>50806</v>
      </c>
      <c r="D26" s="26"/>
      <c r="E26" s="26">
        <v>0</v>
      </c>
      <c r="F26" s="26">
        <v>0</v>
      </c>
      <c r="G26" s="26"/>
      <c r="H26" s="26">
        <v>1686620</v>
      </c>
      <c r="I26" s="26"/>
      <c r="J26" s="14">
        <f t="shared" si="0"/>
        <v>1737426</v>
      </c>
      <c r="K26" s="13"/>
      <c r="L26" s="13"/>
      <c r="M26" s="13"/>
      <c r="N26" s="13"/>
      <c r="O26" s="13"/>
      <c r="P26" s="13"/>
      <c r="Q26" s="13"/>
      <c r="R26" s="13"/>
    </row>
    <row r="27" spans="2:18" x14ac:dyDescent="0.2">
      <c r="B27" s="6" t="s">
        <v>23</v>
      </c>
      <c r="C27" s="26">
        <v>277300</v>
      </c>
      <c r="D27" s="26"/>
      <c r="E27" s="26">
        <v>0</v>
      </c>
      <c r="F27" s="26">
        <v>0</v>
      </c>
      <c r="G27" s="26"/>
      <c r="H27" s="26">
        <v>2082700</v>
      </c>
      <c r="I27" s="26"/>
      <c r="J27" s="14">
        <f t="shared" si="0"/>
        <v>2360000</v>
      </c>
      <c r="K27" s="13"/>
      <c r="L27" s="13"/>
      <c r="M27" s="13"/>
      <c r="N27" s="13"/>
      <c r="O27" s="13"/>
      <c r="P27" s="13"/>
      <c r="Q27" s="13"/>
      <c r="R27" s="13"/>
    </row>
    <row r="28" spans="2:18" x14ac:dyDescent="0.2">
      <c r="B28" s="6" t="s">
        <v>24</v>
      </c>
      <c r="C28" s="26">
        <v>14400</v>
      </c>
      <c r="D28" s="26"/>
      <c r="E28" s="26">
        <v>0</v>
      </c>
      <c r="F28" s="26">
        <v>0</v>
      </c>
      <c r="G28" s="26"/>
      <c r="H28" s="26">
        <v>380700</v>
      </c>
      <c r="I28" s="26"/>
      <c r="J28" s="14">
        <f t="shared" si="0"/>
        <v>395100</v>
      </c>
      <c r="K28" s="13"/>
      <c r="L28" s="13"/>
      <c r="M28" s="13"/>
      <c r="N28" s="13"/>
      <c r="O28" s="13"/>
      <c r="P28" s="13"/>
      <c r="Q28" s="13"/>
      <c r="R28" s="13"/>
    </row>
    <row r="29" spans="2:18" x14ac:dyDescent="0.2">
      <c r="B29" s="39" t="s">
        <v>25</v>
      </c>
      <c r="C29" s="28">
        <v>528800</v>
      </c>
      <c r="D29" s="28"/>
      <c r="E29" s="28">
        <v>0</v>
      </c>
      <c r="F29" s="28">
        <v>0</v>
      </c>
      <c r="G29" s="28"/>
      <c r="H29" s="28">
        <v>2118200</v>
      </c>
      <c r="I29" s="28"/>
      <c r="J29" s="29">
        <f t="shared" si="0"/>
        <v>2647000</v>
      </c>
      <c r="K29" s="13" t="s">
        <v>0</v>
      </c>
      <c r="L29" s="13"/>
      <c r="M29" s="13"/>
      <c r="N29" s="13"/>
      <c r="O29" s="13"/>
      <c r="P29" s="13"/>
      <c r="Q29" s="13"/>
      <c r="R29" s="13"/>
    </row>
    <row r="30" spans="2:18" x14ac:dyDescent="0.2">
      <c r="B30" s="6" t="s">
        <v>26</v>
      </c>
      <c r="C30" s="13">
        <v>563000</v>
      </c>
      <c r="D30" s="13"/>
      <c r="E30" s="13">
        <v>0</v>
      </c>
      <c r="F30" s="13">
        <v>0</v>
      </c>
      <c r="G30" s="13"/>
      <c r="H30" s="13">
        <v>2580000</v>
      </c>
      <c r="I30" s="13"/>
      <c r="J30" s="14">
        <f t="shared" si="0"/>
        <v>3143000</v>
      </c>
      <c r="K30" s="13"/>
      <c r="L30" s="13"/>
      <c r="M30" s="13"/>
      <c r="N30" s="13"/>
      <c r="O30" s="13"/>
      <c r="P30" s="13"/>
      <c r="Q30" s="13"/>
      <c r="R30" s="13"/>
    </row>
    <row r="31" spans="2:18" x14ac:dyDescent="0.2">
      <c r="B31" s="6" t="s">
        <v>27</v>
      </c>
      <c r="C31" s="13">
        <v>2360349</v>
      </c>
      <c r="D31" s="13"/>
      <c r="E31" s="13">
        <v>0</v>
      </c>
      <c r="F31" s="13">
        <v>0</v>
      </c>
      <c r="G31" s="13"/>
      <c r="H31" s="13">
        <v>1150000</v>
      </c>
      <c r="I31" s="13"/>
      <c r="J31" s="14">
        <f t="shared" si="0"/>
        <v>3510349</v>
      </c>
      <c r="K31" s="13"/>
      <c r="L31" s="13"/>
      <c r="M31" s="13"/>
      <c r="N31" s="13"/>
      <c r="O31" s="13"/>
      <c r="P31" s="13"/>
      <c r="Q31" s="13"/>
      <c r="R31" s="13"/>
    </row>
    <row r="32" spans="2:18" x14ac:dyDescent="0.2">
      <c r="B32" s="6" t="s">
        <v>28</v>
      </c>
      <c r="C32" s="13">
        <v>3222184</v>
      </c>
      <c r="D32" s="13"/>
      <c r="E32" s="13">
        <v>0</v>
      </c>
      <c r="F32" s="13">
        <v>0</v>
      </c>
      <c r="H32" s="13">
        <v>775000</v>
      </c>
      <c r="I32" s="13"/>
      <c r="J32" s="14">
        <f t="shared" si="0"/>
        <v>3997184</v>
      </c>
      <c r="R32" s="13"/>
    </row>
    <row r="33" spans="2:18" x14ac:dyDescent="0.2">
      <c r="B33" s="6" t="s">
        <v>29</v>
      </c>
      <c r="C33" s="13">
        <v>4675200</v>
      </c>
      <c r="D33" s="13"/>
      <c r="E33" s="13">
        <v>0</v>
      </c>
      <c r="F33" s="13">
        <v>0</v>
      </c>
      <c r="G33" s="13"/>
      <c r="H33" s="13">
        <v>0</v>
      </c>
      <c r="I33" s="13"/>
      <c r="J33" s="14">
        <f t="shared" si="0"/>
        <v>4675200</v>
      </c>
      <c r="K33" s="13"/>
      <c r="L33" s="13"/>
      <c r="M33" s="13"/>
      <c r="N33" s="13"/>
      <c r="O33" s="13"/>
      <c r="P33" s="13"/>
      <c r="Q33" s="13"/>
      <c r="R33" s="13"/>
    </row>
    <row r="34" spans="2:18" x14ac:dyDescent="0.2">
      <c r="B34" s="6" t="s">
        <v>30</v>
      </c>
      <c r="C34" s="13">
        <v>3545238</v>
      </c>
      <c r="D34" s="13"/>
      <c r="E34" s="13">
        <v>0</v>
      </c>
      <c r="F34" s="13">
        <v>0</v>
      </c>
      <c r="G34" s="13"/>
      <c r="H34" s="13">
        <v>0</v>
      </c>
      <c r="I34" s="13"/>
      <c r="J34" s="14">
        <f t="shared" si="0"/>
        <v>3545238</v>
      </c>
      <c r="K34" s="13"/>
      <c r="L34" s="13"/>
      <c r="M34" s="13"/>
      <c r="N34" s="13"/>
      <c r="O34" s="13"/>
      <c r="P34" s="13"/>
      <c r="Q34" s="13"/>
      <c r="R34" s="13"/>
    </row>
    <row r="35" spans="2:18" x14ac:dyDescent="0.2">
      <c r="B35" s="40" t="s">
        <v>31</v>
      </c>
      <c r="C35" s="31">
        <v>3699011</v>
      </c>
      <c r="D35" s="31"/>
      <c r="E35" s="31">
        <v>0</v>
      </c>
      <c r="F35" s="31">
        <v>0</v>
      </c>
      <c r="G35" s="31"/>
      <c r="H35" s="31">
        <v>779000</v>
      </c>
      <c r="I35" s="31"/>
      <c r="J35" s="32">
        <f t="shared" si="0"/>
        <v>4478011</v>
      </c>
      <c r="K35" s="13"/>
      <c r="L35" s="13"/>
      <c r="M35" s="13"/>
      <c r="N35" s="13"/>
      <c r="O35" s="13"/>
      <c r="P35" s="13"/>
      <c r="Q35" s="13"/>
      <c r="R35" s="13"/>
    </row>
    <row r="36" spans="2:18" x14ac:dyDescent="0.2">
      <c r="B36" s="6" t="s">
        <v>32</v>
      </c>
      <c r="C36" s="26">
        <v>3018192</v>
      </c>
      <c r="D36" s="26"/>
      <c r="E36" s="26">
        <v>0</v>
      </c>
      <c r="F36" s="26">
        <v>0</v>
      </c>
      <c r="G36" s="26"/>
      <c r="H36" s="26">
        <v>1250000</v>
      </c>
      <c r="I36" s="26"/>
      <c r="J36" s="14">
        <f t="shared" si="0"/>
        <v>4268192</v>
      </c>
      <c r="K36" s="13"/>
      <c r="L36" s="13"/>
      <c r="M36" s="13"/>
      <c r="N36" s="13"/>
      <c r="O36" s="13"/>
      <c r="P36" s="13"/>
      <c r="Q36" s="13"/>
      <c r="R36" s="13"/>
    </row>
    <row r="37" spans="2:18" x14ac:dyDescent="0.2">
      <c r="B37" s="6" t="s">
        <v>33</v>
      </c>
      <c r="C37" s="26">
        <v>3012750</v>
      </c>
      <c r="D37" s="26"/>
      <c r="E37" s="26">
        <v>0</v>
      </c>
      <c r="F37" s="26">
        <v>0</v>
      </c>
      <c r="G37" s="26"/>
      <c r="H37" s="26">
        <v>1100000</v>
      </c>
      <c r="I37" s="26"/>
      <c r="J37" s="14">
        <f t="shared" si="0"/>
        <v>4112750</v>
      </c>
      <c r="K37" s="13"/>
      <c r="L37" s="13"/>
      <c r="M37" s="13"/>
      <c r="N37" s="13"/>
      <c r="O37" s="13"/>
      <c r="P37" s="13"/>
      <c r="Q37" s="13"/>
      <c r="R37" s="13"/>
    </row>
    <row r="38" spans="2:18" x14ac:dyDescent="0.2">
      <c r="B38" s="6" t="s">
        <v>34</v>
      </c>
      <c r="C38" s="26">
        <v>2530001</v>
      </c>
      <c r="D38" s="26"/>
      <c r="E38" s="26">
        <v>0</v>
      </c>
      <c r="F38" s="26">
        <v>0</v>
      </c>
      <c r="G38" s="26"/>
      <c r="H38" s="26">
        <v>1052700</v>
      </c>
      <c r="I38" s="26"/>
      <c r="J38" s="14">
        <f t="shared" si="0"/>
        <v>3582701</v>
      </c>
      <c r="K38" s="13"/>
      <c r="L38" s="13"/>
      <c r="M38" s="13"/>
      <c r="N38" s="13"/>
      <c r="O38" s="13"/>
      <c r="P38" s="13"/>
      <c r="Q38" s="13"/>
      <c r="R38" s="13"/>
    </row>
    <row r="39" spans="2:18" x14ac:dyDescent="0.2">
      <c r="B39" s="39" t="s">
        <v>35</v>
      </c>
      <c r="C39" s="28">
        <v>2449820</v>
      </c>
      <c r="D39" s="28"/>
      <c r="E39" s="28">
        <v>0</v>
      </c>
      <c r="F39" s="28">
        <v>0</v>
      </c>
      <c r="G39" s="28"/>
      <c r="H39" s="28">
        <v>1097200</v>
      </c>
      <c r="I39" s="28"/>
      <c r="J39" s="29">
        <f t="shared" si="0"/>
        <v>3547020</v>
      </c>
      <c r="K39" s="13"/>
      <c r="L39" s="13"/>
      <c r="M39" s="13"/>
      <c r="N39" s="13"/>
      <c r="O39" s="13"/>
      <c r="P39" s="13"/>
      <c r="Q39" s="13"/>
      <c r="R39" s="13"/>
    </row>
    <row r="40" spans="2:18" x14ac:dyDescent="0.2">
      <c r="B40" s="6" t="s">
        <v>36</v>
      </c>
      <c r="C40" s="13">
        <v>2084552</v>
      </c>
      <c r="D40" s="13"/>
      <c r="E40" s="13">
        <v>0</v>
      </c>
      <c r="F40" s="13">
        <v>0</v>
      </c>
      <c r="G40" s="13"/>
      <c r="H40" s="13">
        <v>1203000</v>
      </c>
      <c r="I40" s="13"/>
      <c r="J40" s="14">
        <f t="shared" si="0"/>
        <v>3287552</v>
      </c>
      <c r="K40" s="13"/>
      <c r="L40" s="13"/>
      <c r="M40" s="13"/>
      <c r="N40" s="13"/>
      <c r="O40" s="13"/>
      <c r="P40" s="13"/>
      <c r="Q40" s="13"/>
      <c r="R40" s="13"/>
    </row>
    <row r="41" spans="2:18" x14ac:dyDescent="0.2">
      <c r="B41" s="6" t="s">
        <v>37</v>
      </c>
      <c r="C41" s="13">
        <v>2014882</v>
      </c>
      <c r="D41" s="13"/>
      <c r="E41" s="13">
        <v>0</v>
      </c>
      <c r="F41" s="13">
        <v>0</v>
      </c>
      <c r="G41" s="13"/>
      <c r="H41" s="13">
        <v>1250000</v>
      </c>
      <c r="I41" s="13"/>
      <c r="J41" s="14">
        <f t="shared" si="0"/>
        <v>3264882</v>
      </c>
      <c r="K41" s="13"/>
      <c r="L41" s="13"/>
      <c r="M41" s="13"/>
      <c r="N41" s="13"/>
      <c r="O41" s="13"/>
      <c r="P41" s="13"/>
      <c r="Q41" s="13"/>
      <c r="R41" s="13"/>
    </row>
    <row r="42" spans="2:18" x14ac:dyDescent="0.2">
      <c r="B42" s="6" t="s">
        <v>38</v>
      </c>
      <c r="C42" s="13">
        <v>1911154</v>
      </c>
      <c r="D42" s="13"/>
      <c r="E42" s="13">
        <v>0</v>
      </c>
      <c r="F42" s="13">
        <v>0</v>
      </c>
      <c r="H42" s="13">
        <v>1281000</v>
      </c>
      <c r="I42" s="13"/>
      <c r="J42" s="14">
        <f t="shared" si="0"/>
        <v>3192154</v>
      </c>
    </row>
    <row r="43" spans="2:18" x14ac:dyDescent="0.2">
      <c r="B43" s="6" t="s">
        <v>39</v>
      </c>
      <c r="C43" s="13">
        <v>1858641</v>
      </c>
      <c r="D43" s="13"/>
      <c r="E43" s="13">
        <v>0</v>
      </c>
      <c r="F43" s="13">
        <v>0</v>
      </c>
      <c r="G43" s="13"/>
      <c r="H43" s="13">
        <v>1400000</v>
      </c>
      <c r="I43" s="13"/>
      <c r="J43" s="14">
        <f t="shared" si="0"/>
        <v>3258641</v>
      </c>
    </row>
    <row r="44" spans="2:18" x14ac:dyDescent="0.2">
      <c r="B44" s="6" t="s">
        <v>40</v>
      </c>
      <c r="C44" s="13">
        <v>1865439</v>
      </c>
      <c r="D44" s="13"/>
      <c r="E44" s="13">
        <v>0</v>
      </c>
      <c r="F44" s="13">
        <v>0</v>
      </c>
      <c r="H44" s="13">
        <v>1910000</v>
      </c>
      <c r="I44" s="13"/>
      <c r="J44" s="14">
        <f t="shared" si="0"/>
        <v>3775439</v>
      </c>
    </row>
    <row r="45" spans="2:18" x14ac:dyDescent="0.2">
      <c r="B45" s="40" t="s">
        <v>41</v>
      </c>
      <c r="C45" s="31">
        <v>940095</v>
      </c>
      <c r="D45" s="31"/>
      <c r="E45" s="31">
        <v>0</v>
      </c>
      <c r="F45" s="31">
        <v>0</v>
      </c>
      <c r="G45" s="30"/>
      <c r="H45" s="31">
        <v>2859150</v>
      </c>
      <c r="I45" s="31"/>
      <c r="J45" s="32">
        <f t="shared" si="0"/>
        <v>3799245</v>
      </c>
    </row>
    <row r="46" spans="2:18" x14ac:dyDescent="0.2">
      <c r="B46" s="6" t="s">
        <v>42</v>
      </c>
      <c r="C46" s="26">
        <v>1602574</v>
      </c>
      <c r="D46" s="26"/>
      <c r="E46" s="26">
        <v>0</v>
      </c>
      <c r="F46" s="26">
        <v>0</v>
      </c>
      <c r="G46" s="25"/>
      <c r="H46" s="26">
        <v>2976691</v>
      </c>
      <c r="I46" s="26"/>
      <c r="J46" s="14">
        <f t="shared" si="0"/>
        <v>4579265</v>
      </c>
    </row>
    <row r="47" spans="2:18" x14ac:dyDescent="0.2">
      <c r="B47" s="6" t="s">
        <v>43</v>
      </c>
      <c r="C47" s="26">
        <v>1731336</v>
      </c>
      <c r="D47" s="26"/>
      <c r="E47" s="26">
        <v>0</v>
      </c>
      <c r="F47" s="26">
        <v>0</v>
      </c>
      <c r="G47" s="25"/>
      <c r="H47" s="26">
        <v>2874904</v>
      </c>
      <c r="I47" s="26"/>
      <c r="J47" s="14">
        <f t="shared" si="0"/>
        <v>4606240</v>
      </c>
    </row>
    <row r="48" spans="2:18" x14ac:dyDescent="0.2">
      <c r="B48" s="6" t="s">
        <v>44</v>
      </c>
      <c r="C48" s="26">
        <v>1274050</v>
      </c>
      <c r="D48" s="26"/>
      <c r="E48" s="26">
        <v>0</v>
      </c>
      <c r="F48" s="26">
        <v>0</v>
      </c>
      <c r="G48" s="25"/>
      <c r="H48" s="26">
        <v>2775000</v>
      </c>
      <c r="I48" s="26"/>
      <c r="J48" s="14">
        <f t="shared" si="0"/>
        <v>4049050</v>
      </c>
    </row>
    <row r="49" spans="2:13" x14ac:dyDescent="0.2">
      <c r="B49" s="39" t="s">
        <v>45</v>
      </c>
      <c r="C49" s="28">
        <v>823326</v>
      </c>
      <c r="D49" s="28"/>
      <c r="E49" s="28">
        <v>0</v>
      </c>
      <c r="F49" s="28">
        <v>0</v>
      </c>
      <c r="G49" s="27"/>
      <c r="H49" s="28">
        <v>3559185</v>
      </c>
      <c r="I49" s="28"/>
      <c r="J49" s="29">
        <f t="shared" si="0"/>
        <v>4382511</v>
      </c>
    </row>
    <row r="50" spans="2:13" x14ac:dyDescent="0.2">
      <c r="B50" s="6" t="s">
        <v>46</v>
      </c>
      <c r="C50" s="13">
        <v>583614</v>
      </c>
      <c r="D50" s="13"/>
      <c r="E50" s="13">
        <v>0</v>
      </c>
      <c r="F50" s="13">
        <v>0</v>
      </c>
      <c r="H50" s="13">
        <v>4260000</v>
      </c>
      <c r="I50" s="13"/>
      <c r="J50" s="14">
        <f t="shared" si="0"/>
        <v>4843614</v>
      </c>
    </row>
    <row r="51" spans="2:13" x14ac:dyDescent="0.2">
      <c r="B51" s="41">
        <v>1999</v>
      </c>
      <c r="C51" s="13">
        <v>1136738</v>
      </c>
      <c r="D51" s="13"/>
      <c r="E51" s="13">
        <v>0</v>
      </c>
      <c r="F51" s="13">
        <v>0</v>
      </c>
      <c r="H51" s="13">
        <v>4251800</v>
      </c>
      <c r="I51" s="13"/>
      <c r="J51" s="14">
        <f>SUM(C51:H51)</f>
        <v>5388538</v>
      </c>
    </row>
    <row r="52" spans="2:13" x14ac:dyDescent="0.2">
      <c r="B52" s="41">
        <v>2000</v>
      </c>
      <c r="C52" s="13">
        <v>1158562</v>
      </c>
      <c r="D52" s="13"/>
      <c r="E52" s="13">
        <v>0</v>
      </c>
      <c r="F52" s="13">
        <v>0</v>
      </c>
      <c r="H52" s="13">
        <v>4631353</v>
      </c>
      <c r="I52" s="22"/>
      <c r="J52" s="14">
        <f t="shared" si="0"/>
        <v>5789915</v>
      </c>
    </row>
    <row r="53" spans="2:13" x14ac:dyDescent="0.2">
      <c r="B53" s="41">
        <v>2001</v>
      </c>
      <c r="C53" s="13">
        <v>1250643</v>
      </c>
      <c r="D53" s="13"/>
      <c r="E53" s="13">
        <v>0</v>
      </c>
      <c r="F53" s="13">
        <v>0</v>
      </c>
      <c r="H53" s="13">
        <v>5010053</v>
      </c>
      <c r="I53" s="22"/>
      <c r="J53" s="14">
        <f t="shared" si="0"/>
        <v>6260696</v>
      </c>
    </row>
    <row r="54" spans="2:13" x14ac:dyDescent="0.2">
      <c r="B54" s="41">
        <v>2002</v>
      </c>
      <c r="C54" s="13">
        <v>1472500</v>
      </c>
      <c r="D54" s="23"/>
      <c r="E54" s="13">
        <v>0</v>
      </c>
      <c r="F54" s="13">
        <v>0</v>
      </c>
      <c r="H54" s="13">
        <v>5398000</v>
      </c>
      <c r="I54" s="22"/>
      <c r="J54" s="14">
        <f t="shared" ref="J54:J64" si="1">H54+F54+E54+C54</f>
        <v>6870500</v>
      </c>
    </row>
    <row r="55" spans="2:13" x14ac:dyDescent="0.2">
      <c r="B55" s="42">
        <v>2003</v>
      </c>
      <c r="C55" s="31">
        <v>1435608</v>
      </c>
      <c r="D55" s="33"/>
      <c r="E55" s="31">
        <v>0</v>
      </c>
      <c r="F55" s="31">
        <v>0</v>
      </c>
      <c r="G55" s="30"/>
      <c r="H55" s="31">
        <v>5743423</v>
      </c>
      <c r="I55" s="34"/>
      <c r="J55" s="32">
        <f t="shared" si="1"/>
        <v>7179031</v>
      </c>
      <c r="M55" s="44"/>
    </row>
    <row r="56" spans="2:13" x14ac:dyDescent="0.2">
      <c r="B56" s="41">
        <v>2004</v>
      </c>
      <c r="C56" s="26">
        <v>1453175</v>
      </c>
      <c r="D56" s="35"/>
      <c r="E56" s="26">
        <v>0</v>
      </c>
      <c r="F56" s="26">
        <v>0</v>
      </c>
      <c r="G56" s="25"/>
      <c r="H56" s="26">
        <v>5812702</v>
      </c>
      <c r="I56" s="36"/>
      <c r="J56" s="14">
        <f t="shared" si="1"/>
        <v>7265877</v>
      </c>
      <c r="M56" s="44"/>
    </row>
    <row r="57" spans="2:13" x14ac:dyDescent="0.2">
      <c r="B57" s="41">
        <v>2005</v>
      </c>
      <c r="C57" s="26">
        <v>955792</v>
      </c>
      <c r="D57" s="35"/>
      <c r="E57" s="26">
        <v>0</v>
      </c>
      <c r="F57" s="26">
        <v>0</v>
      </c>
      <c r="G57" s="25"/>
      <c r="H57" s="26">
        <v>6690544</v>
      </c>
      <c r="I57" s="36"/>
      <c r="J57" s="14">
        <f t="shared" si="1"/>
        <v>7646336</v>
      </c>
      <c r="M57" s="44"/>
    </row>
    <row r="58" spans="2:13" x14ac:dyDescent="0.2">
      <c r="B58" s="41">
        <v>2006</v>
      </c>
      <c r="C58" s="26">
        <v>1594330</v>
      </c>
      <c r="D58" s="35"/>
      <c r="E58" s="26">
        <v>0</v>
      </c>
      <c r="F58" s="26">
        <v>0</v>
      </c>
      <c r="G58" s="25"/>
      <c r="H58" s="26">
        <v>6910132</v>
      </c>
      <c r="I58" s="36"/>
      <c r="J58" s="14">
        <f t="shared" si="1"/>
        <v>8504462</v>
      </c>
    </row>
    <row r="59" spans="2:13" x14ac:dyDescent="0.2">
      <c r="B59" s="43">
        <v>2007</v>
      </c>
      <c r="C59" s="28">
        <v>1712000</v>
      </c>
      <c r="D59" s="37"/>
      <c r="E59" s="28">
        <v>0</v>
      </c>
      <c r="F59" s="28">
        <v>0</v>
      </c>
      <c r="G59" s="27"/>
      <c r="H59" s="28">
        <v>7262775</v>
      </c>
      <c r="I59" s="38"/>
      <c r="J59" s="29">
        <f t="shared" si="1"/>
        <v>8974775</v>
      </c>
    </row>
    <row r="60" spans="2:13" x14ac:dyDescent="0.2">
      <c r="B60" s="41">
        <v>2008</v>
      </c>
      <c r="C60" s="13">
        <v>1723754</v>
      </c>
      <c r="D60" s="23"/>
      <c r="E60" s="13">
        <v>0</v>
      </c>
      <c r="F60" s="13">
        <v>0</v>
      </c>
      <c r="H60" s="13">
        <v>7767887</v>
      </c>
      <c r="I60" s="22"/>
      <c r="J60" s="14">
        <f t="shared" si="1"/>
        <v>9491641</v>
      </c>
    </row>
    <row r="61" spans="2:13" x14ac:dyDescent="0.2">
      <c r="B61" s="41">
        <v>2009</v>
      </c>
      <c r="C61" s="13">
        <v>1970663</v>
      </c>
      <c r="D61" s="23"/>
      <c r="E61" s="13">
        <v>0</v>
      </c>
      <c r="F61" s="13">
        <v>0</v>
      </c>
      <c r="H61" s="13">
        <v>8260565</v>
      </c>
      <c r="I61" s="22"/>
      <c r="J61" s="14">
        <f t="shared" si="1"/>
        <v>10231228</v>
      </c>
    </row>
    <row r="62" spans="2:13" x14ac:dyDescent="0.2">
      <c r="B62" s="41">
        <v>2010</v>
      </c>
      <c r="C62" s="13">
        <v>2239581</v>
      </c>
      <c r="D62" s="23"/>
      <c r="E62" s="13">
        <v>0</v>
      </c>
      <c r="F62" s="13">
        <v>0</v>
      </c>
      <c r="H62" s="13">
        <v>8343171</v>
      </c>
      <c r="I62" s="22"/>
      <c r="J62" s="14">
        <f t="shared" si="1"/>
        <v>10582752</v>
      </c>
    </row>
    <row r="63" spans="2:13" x14ac:dyDescent="0.2">
      <c r="B63" s="41">
        <v>2011</v>
      </c>
      <c r="C63" s="13">
        <v>1953995.1779999994</v>
      </c>
      <c r="D63" s="23"/>
      <c r="E63" s="13">
        <v>0</v>
      </c>
      <c r="F63" s="13">
        <v>0</v>
      </c>
      <c r="H63" s="13">
        <v>8343171</v>
      </c>
      <c r="I63" s="22"/>
      <c r="J63" s="14">
        <f t="shared" si="1"/>
        <v>10297166.177999999</v>
      </c>
    </row>
    <row r="64" spans="2:13" x14ac:dyDescent="0.2">
      <c r="B64" s="41">
        <v>2012</v>
      </c>
      <c r="C64" s="13">
        <v>2189213</v>
      </c>
      <c r="D64" s="23"/>
      <c r="E64" s="13">
        <v>0</v>
      </c>
      <c r="F64" s="13">
        <v>0</v>
      </c>
      <c r="H64" s="13">
        <v>8360565</v>
      </c>
      <c r="I64" s="22"/>
      <c r="J64" s="14">
        <f t="shared" si="1"/>
        <v>10549778</v>
      </c>
    </row>
    <row r="65" spans="2:18" ht="15.75" thickBot="1" x14ac:dyDescent="0.25">
      <c r="B65" s="6"/>
      <c r="J65" s="11"/>
    </row>
    <row r="66" spans="2:18" x14ac:dyDescent="0.2">
      <c r="B66" s="3"/>
      <c r="C66" s="4"/>
      <c r="D66" s="4"/>
      <c r="E66" s="4"/>
      <c r="F66" s="4"/>
      <c r="G66" s="4"/>
      <c r="H66" s="4"/>
      <c r="I66" s="4"/>
      <c r="J66" s="5"/>
    </row>
    <row r="67" spans="2:18" x14ac:dyDescent="0.2">
      <c r="B67" s="6" t="s">
        <v>47</v>
      </c>
      <c r="C67" s="12">
        <f>SUM(C15:C66)</f>
        <v>69165515.178000003</v>
      </c>
      <c r="D67" s="12"/>
      <c r="E67" s="12">
        <f>SUM(E15:E66)</f>
        <v>3075</v>
      </c>
      <c r="F67" s="12">
        <f>SUM(F15:F66)</f>
        <v>889000</v>
      </c>
      <c r="G67" s="12"/>
      <c r="H67" s="12">
        <f>SUM(H15:H66)</f>
        <v>138199374</v>
      </c>
      <c r="I67" s="12"/>
      <c r="J67" s="15">
        <f>SUM(J15:J66)</f>
        <v>208256964.178</v>
      </c>
      <c r="K67" s="13" t="s">
        <v>0</v>
      </c>
      <c r="L67" s="13"/>
      <c r="M67" s="13"/>
      <c r="N67" s="13"/>
      <c r="O67" s="13"/>
      <c r="P67" s="13"/>
      <c r="Q67" s="13"/>
      <c r="R67" s="13"/>
    </row>
    <row r="68" spans="2:18" ht="15.75" thickBot="1" x14ac:dyDescent="0.25">
      <c r="B68" s="8"/>
      <c r="C68" s="9"/>
      <c r="D68" s="9"/>
      <c r="E68" s="16"/>
      <c r="F68" s="16"/>
      <c r="G68" s="16"/>
      <c r="H68" s="16"/>
      <c r="I68" s="16"/>
      <c r="J68" s="17" t="s">
        <v>0</v>
      </c>
      <c r="K68" s="13"/>
      <c r="L68" s="13"/>
      <c r="M68" s="13"/>
      <c r="N68" s="13"/>
      <c r="O68" s="13"/>
      <c r="P68" s="13"/>
      <c r="Q68" s="13"/>
      <c r="R68" s="13"/>
    </row>
    <row r="69" spans="2:18" x14ac:dyDescent="0.2">
      <c r="E69" s="13"/>
      <c r="F69" s="13"/>
      <c r="G69" s="13"/>
      <c r="H69" s="13"/>
      <c r="I69" s="13"/>
      <c r="J69" s="13" t="s">
        <v>0</v>
      </c>
      <c r="K69" s="13"/>
      <c r="L69" s="13"/>
      <c r="M69" s="13"/>
      <c r="N69" s="13"/>
      <c r="O69" s="13"/>
      <c r="P69" s="13"/>
      <c r="Q69" s="13"/>
      <c r="R69" s="13"/>
    </row>
    <row r="70" spans="2:18" x14ac:dyDescent="0.2">
      <c r="B70" s="21" t="s">
        <v>51</v>
      </c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</row>
    <row r="71" spans="2:18" x14ac:dyDescent="0.2">
      <c r="B71" t="s">
        <v>50</v>
      </c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</row>
    <row r="72" spans="2:18" x14ac:dyDescent="0.2">
      <c r="B72" t="s">
        <v>49</v>
      </c>
      <c r="E72" s="13"/>
      <c r="F72" s="13"/>
      <c r="G72" s="13"/>
      <c r="H72" s="13" t="s">
        <v>0</v>
      </c>
      <c r="I72" s="13"/>
      <c r="J72" s="13"/>
      <c r="K72" s="13"/>
      <c r="L72" s="13"/>
      <c r="M72" s="13"/>
      <c r="N72" s="13"/>
      <c r="O72" s="13"/>
      <c r="P72" s="13"/>
      <c r="Q72" s="13"/>
      <c r="R72" s="13"/>
    </row>
    <row r="73" spans="2:18" x14ac:dyDescent="0.2">
      <c r="B73" t="s">
        <v>0</v>
      </c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</row>
    <row r="76" spans="2:18" x14ac:dyDescent="0.2">
      <c r="J76" s="24"/>
    </row>
    <row r="77" spans="2:18" x14ac:dyDescent="0.2">
      <c r="J77" s="24"/>
    </row>
    <row r="78" spans="2:18" x14ac:dyDescent="0.2">
      <c r="J78" s="24"/>
    </row>
    <row r="79" spans="2:18" x14ac:dyDescent="0.2">
      <c r="J79" s="24"/>
    </row>
  </sheetData>
  <phoneticPr fontId="0" type="noConversion"/>
  <printOptions horizontalCentered="1"/>
  <pageMargins left="0.5" right="0.5" top="0.5" bottom="0.5" header="0.5" footer="0.5"/>
  <pageSetup scale="65" orientation="portrait" horizontalDpi="300" verticalDpi="300" r:id="rId1"/>
  <headerFooter alignWithMargins="0"/>
  <ignoredErrors>
    <ignoredError sqref="J51:J5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Table_3</vt:lpstr>
      <vt:lpstr>Table_3!Print_Area</vt:lpstr>
      <vt:lpstr>Print_Area_MI</vt:lpstr>
    </vt:vector>
  </TitlesOfParts>
  <Company>Department of Transportation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2009-03-27T15:00:26Z</cp:lastPrinted>
  <dcterms:created xsi:type="dcterms:W3CDTF">1999-02-23T16:37:40Z</dcterms:created>
  <dcterms:modified xsi:type="dcterms:W3CDTF">2013-05-21T20:44:42Z</dcterms:modified>
</cp:coreProperties>
</file>