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5" windowWidth="19080" windowHeight="5925"/>
  </bookViews>
  <sheets>
    <sheet name="t-43" sheetId="1" r:id="rId1"/>
  </sheets>
  <definedNames>
    <definedName name="_xlnm.Print_Area" localSheetId="0">'t-43'!$A$1:$T$41</definedName>
    <definedName name="Print_Area_MI">'t-43'!$A$1:$Y$42</definedName>
  </definedNames>
  <calcPr calcId="125725"/>
</workbook>
</file>

<file path=xl/calcChain.xml><?xml version="1.0" encoding="utf-8"?>
<calcChain xmlns="http://schemas.openxmlformats.org/spreadsheetml/2006/main">
  <c r="R37" i="1"/>
  <c r="S34"/>
  <c r="R34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O37"/>
  <c r="N37"/>
  <c r="Q37"/>
  <c r="P37"/>
  <c r="M37"/>
  <c r="L37"/>
  <c r="K37"/>
  <c r="J37"/>
  <c r="I37"/>
  <c r="H37"/>
  <c r="G37"/>
  <c r="F37"/>
  <c r="E37"/>
  <c r="D37"/>
  <c r="C37"/>
  <c r="B37"/>
  <c r="S37" l="1"/>
  <c r="F39"/>
  <c r="N39" l="1"/>
  <c r="L39"/>
  <c r="J39"/>
  <c r="D39"/>
  <c r="P39"/>
  <c r="B39"/>
  <c r="H39"/>
  <c r="R39" l="1"/>
</calcChain>
</file>

<file path=xl/sharedStrings.xml><?xml version="1.0" encoding="utf-8"?>
<sst xmlns="http://schemas.openxmlformats.org/spreadsheetml/2006/main" count="68" uniqueCount="46">
  <si>
    <t xml:space="preserve"> </t>
  </si>
  <si>
    <t xml:space="preserve">       STATION</t>
  </si>
  <si>
    <t xml:space="preserve">      WAGONS &amp;</t>
  </si>
  <si>
    <t xml:space="preserve">        VEHICLE</t>
  </si>
  <si>
    <t xml:space="preserve">          VANS</t>
  </si>
  <si>
    <t xml:space="preserve">        SEDANS</t>
  </si>
  <si>
    <t xml:space="preserve">          TOTAL</t>
  </si>
  <si>
    <t>#</t>
  </si>
  <si>
    <t>$</t>
  </si>
  <si>
    <t xml:space="preserve">   SUBURBAN BUS</t>
  </si>
  <si>
    <t>Pennsylvania</t>
  </si>
  <si>
    <t>Texas</t>
  </si>
  <si>
    <t>TABLE 43</t>
  </si>
  <si>
    <t>Arizona</t>
  </si>
  <si>
    <t xml:space="preserve">      40' BUS</t>
  </si>
  <si>
    <t xml:space="preserve">          35' BUS</t>
  </si>
  <si>
    <t xml:space="preserve">        30'  BUS</t>
  </si>
  <si>
    <t xml:space="preserve">         &lt;30' BUS</t>
  </si>
  <si>
    <t>Arkansas</t>
  </si>
  <si>
    <t>California</t>
  </si>
  <si>
    <t>Colorado</t>
  </si>
  <si>
    <t>Florida</t>
  </si>
  <si>
    <t>Indiana</t>
  </si>
  <si>
    <t>Kentucky</t>
  </si>
  <si>
    <t>Maryland</t>
  </si>
  <si>
    <t>North Carolina</t>
  </si>
  <si>
    <t>Ohio</t>
  </si>
  <si>
    <t>Wyoming</t>
  </si>
  <si>
    <t xml:space="preserve">      BUS COMMUTER </t>
  </si>
  <si>
    <t>TOTAL</t>
  </si>
  <si>
    <t>% of Vehicles by Type</t>
  </si>
  <si>
    <t>Hawaii</t>
  </si>
  <si>
    <t>OTHERS</t>
  </si>
  <si>
    <t>Alabama</t>
  </si>
  <si>
    <t>Alaska</t>
  </si>
  <si>
    <t>District of Columbia</t>
  </si>
  <si>
    <t>Kanasas</t>
  </si>
  <si>
    <t>Mississippi</t>
  </si>
  <si>
    <t>North Dakota</t>
  </si>
  <si>
    <t>Oklahoma</t>
  </si>
  <si>
    <t>Puerto Rico</t>
  </si>
  <si>
    <t>South Carolina</t>
  </si>
  <si>
    <t>Virginia</t>
  </si>
  <si>
    <t>Washington</t>
  </si>
  <si>
    <t>FY 2011 JOB ACCESS / REVERSE COMMUTE OBLIGATIONS FOR VEHICLES</t>
  </si>
  <si>
    <t xml:space="preserve">        FY 2011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</si>
</sst>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164" formatCode="0_)"/>
    <numFmt numFmtId="165" formatCode="#,##0.0_);\(#,##0.0\)"/>
    <numFmt numFmtId="166" formatCode="dd\-mmm\-yy_)"/>
    <numFmt numFmtId="167" formatCode="&quot;$&quot;#,##0"/>
  </numFmts>
  <fonts count="7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</borders>
  <cellStyleXfs count="1">
    <xf numFmtId="166" fontId="0" fillId="0" borderId="0"/>
  </cellStyleXfs>
  <cellXfs count="85">
    <xf numFmtId="166" fontId="0" fillId="0" borderId="0" xfId="0"/>
    <xf numFmtId="166" fontId="2" fillId="0" borderId="1" xfId="0" applyFont="1" applyBorder="1"/>
    <xf numFmtId="37" fontId="0" fillId="0" borderId="0" xfId="0" applyNumberFormat="1" applyProtection="1"/>
    <xf numFmtId="5" fontId="0" fillId="0" borderId="1" xfId="0" applyNumberFormat="1" applyBorder="1" applyProtection="1"/>
    <xf numFmtId="37" fontId="0" fillId="0" borderId="1" xfId="0" applyNumberFormat="1" applyBorder="1" applyProtection="1"/>
    <xf numFmtId="164" fontId="0" fillId="0" borderId="0" xfId="0" applyNumberFormat="1" applyProtection="1"/>
    <xf numFmtId="164" fontId="0" fillId="0" borderId="0" xfId="0" applyNumberFormat="1" applyBorder="1" applyProtection="1"/>
    <xf numFmtId="164" fontId="2" fillId="0" borderId="0" xfId="0" applyNumberFormat="1" applyFont="1" applyBorder="1" applyProtection="1"/>
    <xf numFmtId="166" fontId="0" fillId="0" borderId="0" xfId="0" applyBorder="1"/>
    <xf numFmtId="167" fontId="5" fillId="0" borderId="1" xfId="0" applyNumberFormat="1" applyFont="1" applyBorder="1" applyProtection="1"/>
    <xf numFmtId="164" fontId="5" fillId="0" borderId="2" xfId="0" applyNumberFormat="1" applyFont="1" applyBorder="1" applyProtection="1"/>
    <xf numFmtId="166" fontId="2" fillId="0" borderId="0" xfId="0" applyFont="1" applyBorder="1"/>
    <xf numFmtId="37" fontId="0" fillId="0" borderId="0" xfId="0" applyNumberFormat="1" applyBorder="1" applyProtection="1"/>
    <xf numFmtId="37" fontId="4" fillId="0" borderId="1" xfId="0" applyNumberFormat="1" applyFont="1" applyBorder="1" applyProtection="1"/>
    <xf numFmtId="166" fontId="2" fillId="0" borderId="0" xfId="0" applyFont="1" applyBorder="1" applyAlignment="1">
      <alignment horizontal="center"/>
    </xf>
    <xf numFmtId="166" fontId="2" fillId="0" borderId="1" xfId="0" applyFont="1" applyBorder="1" applyAlignment="1">
      <alignment horizontal="center"/>
    </xf>
    <xf numFmtId="166" fontId="4" fillId="0" borderId="0" xfId="0" applyFont="1" applyBorder="1"/>
    <xf numFmtId="166" fontId="0" fillId="0" borderId="3" xfId="0" applyBorder="1"/>
    <xf numFmtId="166" fontId="0" fillId="0" borderId="4" xfId="0" applyBorder="1"/>
    <xf numFmtId="37" fontId="0" fillId="0" borderId="2" xfId="0" applyNumberFormat="1" applyBorder="1" applyProtection="1"/>
    <xf numFmtId="37" fontId="4" fillId="0" borderId="2" xfId="0" applyNumberFormat="1" applyFont="1" applyBorder="1" applyProtection="1"/>
    <xf numFmtId="166" fontId="0" fillId="0" borderId="5" xfId="0" applyBorder="1"/>
    <xf numFmtId="167" fontId="5" fillId="0" borderId="0" xfId="0" applyNumberFormat="1" applyFont="1" applyBorder="1" applyProtection="1"/>
    <xf numFmtId="166" fontId="2" fillId="0" borderId="2" xfId="0" applyFont="1" applyBorder="1"/>
    <xf numFmtId="5" fontId="0" fillId="0" borderId="0" xfId="0" applyNumberFormat="1" applyBorder="1" applyProtection="1"/>
    <xf numFmtId="164" fontId="0" fillId="0" borderId="2" xfId="0" applyNumberFormat="1" applyBorder="1" applyProtection="1"/>
    <xf numFmtId="37" fontId="4" fillId="0" borderId="0" xfId="0" applyNumberFormat="1" applyFont="1" applyBorder="1" applyProtection="1"/>
    <xf numFmtId="166" fontId="4" fillId="0" borderId="0" xfId="0" applyFont="1"/>
    <xf numFmtId="166" fontId="2" fillId="0" borderId="2" xfId="0" applyFont="1" applyBorder="1" applyAlignment="1">
      <alignment horizontal="center"/>
    </xf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6" xfId="0" applyNumberFormat="1" applyBorder="1" applyProtection="1"/>
    <xf numFmtId="37" fontId="4" fillId="0" borderId="7" xfId="0" applyNumberFormat="1" applyFont="1" applyBorder="1" applyProtection="1"/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9" xfId="0" applyNumberFormat="1" applyBorder="1" applyProtection="1"/>
    <xf numFmtId="37" fontId="4" fillId="0" borderId="10" xfId="0" applyNumberFormat="1" applyFont="1" applyBorder="1" applyProtection="1"/>
    <xf numFmtId="165" fontId="6" fillId="0" borderId="0" xfId="0" applyNumberFormat="1" applyFont="1" applyBorder="1" applyProtection="1"/>
    <xf numFmtId="5" fontId="6" fillId="0" borderId="1" xfId="0" applyNumberFormat="1" applyFont="1" applyBorder="1" applyProtection="1"/>
    <xf numFmtId="5" fontId="6" fillId="0" borderId="0" xfId="0" applyNumberFormat="1" applyFont="1" applyBorder="1" applyProtection="1"/>
    <xf numFmtId="165" fontId="6" fillId="0" borderId="2" xfId="0" applyNumberFormat="1" applyFont="1" applyBorder="1" applyProtection="1"/>
    <xf numFmtId="166" fontId="0" fillId="0" borderId="17" xfId="0" applyBorder="1"/>
    <xf numFmtId="166" fontId="0" fillId="0" borderId="18" xfId="0" applyBorder="1"/>
    <xf numFmtId="166" fontId="0" fillId="0" borderId="19" xfId="0" applyBorder="1"/>
    <xf numFmtId="166" fontId="0" fillId="0" borderId="20" xfId="0" applyBorder="1"/>
    <xf numFmtId="166" fontId="0" fillId="0" borderId="13" xfId="0" applyBorder="1"/>
    <xf numFmtId="166" fontId="0" fillId="0" borderId="21" xfId="0" applyBorder="1"/>
    <xf numFmtId="166" fontId="0" fillId="0" borderId="22" xfId="0" applyBorder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166" fontId="2" fillId="0" borderId="23" xfId="0" applyFont="1" applyBorder="1"/>
    <xf numFmtId="3" fontId="5" fillId="0" borderId="16" xfId="0" applyNumberFormat="1" applyFont="1" applyBorder="1" applyProtection="1"/>
    <xf numFmtId="5" fontId="2" fillId="0" borderId="16" xfId="0" applyNumberFormat="1" applyFont="1" applyBorder="1" applyProtection="1"/>
    <xf numFmtId="166" fontId="3" fillId="0" borderId="23" xfId="0" applyFont="1" applyBorder="1"/>
    <xf numFmtId="166" fontId="0" fillId="0" borderId="24" xfId="0" applyBorder="1"/>
    <xf numFmtId="164" fontId="0" fillId="0" borderId="18" xfId="0" applyNumberFormat="1" applyBorder="1" applyProtection="1"/>
    <xf numFmtId="164" fontId="0" fillId="0" borderId="25" xfId="0" applyNumberFormat="1" applyBorder="1" applyProtection="1"/>
    <xf numFmtId="164" fontId="0" fillId="0" borderId="26" xfId="0" applyNumberFormat="1" applyBorder="1" applyProtection="1"/>
    <xf numFmtId="166" fontId="0" fillId="0" borderId="25" xfId="0" applyBorder="1"/>
    <xf numFmtId="164" fontId="2" fillId="0" borderId="18" xfId="0" applyNumberFormat="1" applyFont="1" applyBorder="1" applyProtection="1"/>
    <xf numFmtId="164" fontId="2" fillId="0" borderId="19" xfId="0" applyNumberFormat="1" applyFont="1" applyBorder="1" applyProtection="1"/>
    <xf numFmtId="166" fontId="0" fillId="0" borderId="23" xfId="0" applyBorder="1"/>
    <xf numFmtId="166" fontId="2" fillId="0" borderId="16" xfId="0" applyFont="1" applyBorder="1"/>
    <xf numFmtId="166" fontId="0" fillId="0" borderId="27" xfId="0" applyBorder="1"/>
    <xf numFmtId="166" fontId="2" fillId="0" borderId="28" xfId="0" applyFont="1" applyBorder="1" applyAlignment="1">
      <alignment horizontal="center"/>
    </xf>
    <xf numFmtId="166" fontId="4" fillId="0" borderId="23" xfId="0" applyFont="1" applyBorder="1"/>
    <xf numFmtId="166" fontId="0" fillId="0" borderId="29" xfId="0" applyBorder="1"/>
    <xf numFmtId="37" fontId="4" fillId="0" borderId="16" xfId="0" applyNumberFormat="1" applyFont="1" applyBorder="1" applyProtection="1"/>
    <xf numFmtId="166" fontId="4" fillId="0" borderId="30" xfId="0" applyFont="1" applyBorder="1"/>
    <xf numFmtId="37" fontId="4" fillId="0" borderId="31" xfId="0" applyNumberFormat="1" applyFont="1" applyBorder="1" applyProtection="1"/>
    <xf numFmtId="166" fontId="4" fillId="0" borderId="23" xfId="0" applyFont="1" applyFill="1" applyBorder="1"/>
    <xf numFmtId="166" fontId="4" fillId="0" borderId="30" xfId="0" applyFont="1" applyFill="1" applyBorder="1"/>
    <xf numFmtId="166" fontId="4" fillId="0" borderId="32" xfId="0" applyFont="1" applyFill="1" applyBorder="1"/>
    <xf numFmtId="37" fontId="4" fillId="0" borderId="33" xfId="0" applyNumberFormat="1" applyFont="1" applyBorder="1" applyProtection="1"/>
    <xf numFmtId="37" fontId="0" fillId="0" borderId="16" xfId="0" applyNumberFormat="1" applyBorder="1" applyProtection="1"/>
    <xf numFmtId="166" fontId="2" fillId="0" borderId="2" xfId="0" applyFont="1" applyBorder="1" applyAlignment="1">
      <alignment horizontal="center"/>
    </xf>
    <xf numFmtId="166" fontId="0" fillId="0" borderId="1" xfId="0" applyBorder="1" applyAlignment="1">
      <alignment horizontal="center"/>
    </xf>
    <xf numFmtId="166" fontId="0" fillId="0" borderId="1" xfId="0" applyBorder="1"/>
    <xf numFmtId="166" fontId="2" fillId="0" borderId="2" xfId="0" applyFont="1" applyBorder="1" applyAlignment="1"/>
    <xf numFmtId="166" fontId="1" fillId="0" borderId="12" xfId="0" applyFont="1" applyBorder="1" applyAlignment="1">
      <alignment horizontal="center"/>
    </xf>
    <xf numFmtId="166" fontId="1" fillId="0" borderId="13" xfId="0" applyFont="1" applyBorder="1" applyAlignment="1">
      <alignment horizontal="center"/>
    </xf>
    <xf numFmtId="166" fontId="1" fillId="0" borderId="14" xfId="0" applyFont="1" applyBorder="1" applyAlignment="1">
      <alignment horizontal="center"/>
    </xf>
    <xf numFmtId="166" fontId="1" fillId="0" borderId="15" xfId="0" applyFont="1" applyBorder="1" applyAlignment="1">
      <alignment horizontal="center"/>
    </xf>
    <xf numFmtId="166" fontId="1" fillId="0" borderId="0" xfId="0" applyFont="1" applyBorder="1" applyAlignment="1">
      <alignment horizontal="center"/>
    </xf>
    <xf numFmtId="166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V50"/>
  <sheetViews>
    <sheetView tabSelected="1" defaultGridColor="0" colorId="22" zoomScale="75" zoomScaleNormal="75" workbookViewId="0">
      <pane xSplit="1" ySplit="8" topLeftCell="B9" activePane="bottomRight" state="frozen"/>
      <selection pane="topRight" activeCell="C1" sqref="C1"/>
      <selection pane="bottomLeft" activeCell="A10" sqref="A10"/>
      <selection pane="bottomRight" activeCell="U38" sqref="U38"/>
    </sheetView>
  </sheetViews>
  <sheetFormatPr defaultColWidth="11.44140625" defaultRowHeight="15"/>
  <cols>
    <col min="1" max="1" width="24.6640625" customWidth="1"/>
    <col min="2" max="2" width="7.109375" customWidth="1"/>
    <col min="3" max="3" width="10.44140625" customWidth="1"/>
    <col min="4" max="4" width="8.5546875" customWidth="1"/>
    <col min="5" max="5" width="10.109375" bestFit="1" customWidth="1"/>
    <col min="6" max="6" width="7" customWidth="1"/>
    <col min="7" max="7" width="11.88671875" bestFit="1" customWidth="1"/>
    <col min="8" max="8" width="7.6640625" customWidth="1"/>
    <col min="9" max="9" width="11.77734375" customWidth="1"/>
    <col min="10" max="10" width="7.77734375" customWidth="1"/>
    <col min="11" max="11" width="12.33203125" customWidth="1"/>
    <col min="12" max="12" width="7.109375" customWidth="1"/>
    <col min="13" max="13" width="11.44140625" customWidth="1"/>
    <col min="14" max="14" width="7.5546875" customWidth="1"/>
    <col min="15" max="15" width="11.44140625" customWidth="1"/>
    <col min="16" max="16" width="7.5546875" customWidth="1"/>
    <col min="17" max="17" width="11.44140625" customWidth="1"/>
    <col min="18" max="18" width="7.6640625" customWidth="1"/>
    <col min="19" max="19" width="13.109375" customWidth="1"/>
    <col min="20" max="20" width="2.77734375" customWidth="1"/>
    <col min="21" max="21" width="15.77734375" customWidth="1"/>
  </cols>
  <sheetData>
    <row r="1" spans="1:22" ht="23.25" customHeight="1">
      <c r="A1" s="79" t="s">
        <v>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</row>
    <row r="2" spans="1:22" ht="18">
      <c r="A2" s="82" t="s">
        <v>44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  <c r="U2" t="s">
        <v>0</v>
      </c>
      <c r="V2" t="s">
        <v>0</v>
      </c>
    </row>
    <row r="3" spans="1:22" ht="15.75" thickBot="1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 t="s">
        <v>0</v>
      </c>
      <c r="O3" s="42"/>
      <c r="P3" s="42" t="s">
        <v>0</v>
      </c>
      <c r="Q3" s="42"/>
      <c r="R3" s="42" t="s">
        <v>0</v>
      </c>
      <c r="S3" s="43"/>
    </row>
    <row r="4" spans="1:22" ht="15.75">
      <c r="A4" s="61"/>
      <c r="B4" s="23"/>
      <c r="C4" s="1"/>
      <c r="D4" s="11"/>
      <c r="E4" s="11"/>
      <c r="F4" s="23"/>
      <c r="G4" s="1"/>
      <c r="H4" s="11"/>
      <c r="I4" s="1"/>
      <c r="J4" s="11"/>
      <c r="K4" s="1"/>
      <c r="L4" s="11"/>
      <c r="M4" s="1"/>
      <c r="N4" s="11" t="s">
        <v>1</v>
      </c>
      <c r="O4" s="1"/>
      <c r="P4" s="11"/>
      <c r="Q4" s="1"/>
      <c r="R4" s="11" t="s">
        <v>45</v>
      </c>
      <c r="S4" s="62"/>
    </row>
    <row r="5" spans="1:22" ht="15.75">
      <c r="A5" s="61"/>
      <c r="B5" s="75"/>
      <c r="C5" s="76"/>
      <c r="D5" s="75"/>
      <c r="E5" s="76"/>
      <c r="F5" s="75"/>
      <c r="G5" s="76"/>
      <c r="H5" s="75"/>
      <c r="I5" s="76"/>
      <c r="J5" s="75" t="s">
        <v>28</v>
      </c>
      <c r="K5" s="76"/>
      <c r="L5" s="75"/>
      <c r="M5" s="76"/>
      <c r="N5" s="11" t="s">
        <v>2</v>
      </c>
      <c r="O5" s="1"/>
      <c r="P5" s="11"/>
      <c r="Q5" s="1"/>
      <c r="R5" s="11" t="s">
        <v>3</v>
      </c>
      <c r="S5" s="62"/>
    </row>
    <row r="6" spans="1:22" ht="15.75">
      <c r="A6" s="61"/>
      <c r="B6" s="75" t="s">
        <v>14</v>
      </c>
      <c r="C6" s="77"/>
      <c r="D6" s="75" t="s">
        <v>15</v>
      </c>
      <c r="E6" s="77"/>
      <c r="F6" s="75" t="s">
        <v>16</v>
      </c>
      <c r="G6" s="77"/>
      <c r="H6" s="75" t="s">
        <v>17</v>
      </c>
      <c r="I6" s="77"/>
      <c r="J6" s="75" t="s">
        <v>9</v>
      </c>
      <c r="K6" s="77"/>
      <c r="L6" s="78" t="s">
        <v>4</v>
      </c>
      <c r="M6" s="77"/>
      <c r="N6" s="11" t="s">
        <v>5</v>
      </c>
      <c r="O6" s="1"/>
      <c r="P6" s="75" t="s">
        <v>32</v>
      </c>
      <c r="Q6" s="76"/>
      <c r="R6" s="11" t="s">
        <v>6</v>
      </c>
      <c r="S6" s="62"/>
    </row>
    <row r="7" spans="1:22" ht="6" customHeight="1">
      <c r="A7" s="61"/>
      <c r="B7" s="23"/>
      <c r="C7" s="1"/>
      <c r="D7" s="23"/>
      <c r="E7" s="1"/>
      <c r="F7" s="11"/>
      <c r="G7" s="1"/>
      <c r="H7" s="11"/>
      <c r="I7" s="1"/>
      <c r="J7" s="11"/>
      <c r="K7" s="1"/>
      <c r="L7" s="11"/>
      <c r="M7" s="1"/>
      <c r="N7" s="11"/>
      <c r="O7" s="1"/>
      <c r="P7" s="11"/>
      <c r="Q7" s="1"/>
      <c r="R7" s="11"/>
      <c r="S7" s="62"/>
    </row>
    <row r="8" spans="1:22" ht="15.75">
      <c r="A8" s="63"/>
      <c r="B8" s="28" t="s">
        <v>7</v>
      </c>
      <c r="C8" s="15" t="s">
        <v>8</v>
      </c>
      <c r="D8" s="28" t="s">
        <v>7</v>
      </c>
      <c r="E8" s="15" t="s">
        <v>8</v>
      </c>
      <c r="F8" s="14" t="s">
        <v>7</v>
      </c>
      <c r="G8" s="15" t="s">
        <v>8</v>
      </c>
      <c r="H8" s="14" t="s">
        <v>7</v>
      </c>
      <c r="I8" s="15" t="s">
        <v>8</v>
      </c>
      <c r="J8" s="14" t="s">
        <v>7</v>
      </c>
      <c r="K8" s="15" t="s">
        <v>8</v>
      </c>
      <c r="L8" s="14" t="s">
        <v>7</v>
      </c>
      <c r="M8" s="15" t="s">
        <v>8</v>
      </c>
      <c r="N8" s="14" t="s">
        <v>7</v>
      </c>
      <c r="O8" s="15" t="s">
        <v>8</v>
      </c>
      <c r="P8" s="14" t="s">
        <v>7</v>
      </c>
      <c r="Q8" s="15" t="s">
        <v>8</v>
      </c>
      <c r="R8" s="14" t="s">
        <v>7</v>
      </c>
      <c r="S8" s="64" t="s">
        <v>8</v>
      </c>
    </row>
    <row r="9" spans="1:22">
      <c r="A9" s="65"/>
      <c r="B9" s="17"/>
      <c r="C9" s="18"/>
      <c r="D9" s="21"/>
      <c r="E9" s="21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66"/>
      <c r="T9" s="8"/>
      <c r="U9" s="8"/>
    </row>
    <row r="10" spans="1:22" s="27" customFormat="1" ht="16.899999999999999" customHeight="1">
      <c r="A10" s="65" t="s">
        <v>33</v>
      </c>
      <c r="B10" s="20">
        <v>0</v>
      </c>
      <c r="C10" s="13">
        <v>0</v>
      </c>
      <c r="D10" s="26">
        <v>0</v>
      </c>
      <c r="E10" s="26">
        <v>0</v>
      </c>
      <c r="F10" s="20">
        <v>0</v>
      </c>
      <c r="G10" s="13">
        <v>0</v>
      </c>
      <c r="H10" s="20">
        <v>0</v>
      </c>
      <c r="I10" s="13">
        <v>0</v>
      </c>
      <c r="J10" s="20">
        <v>0</v>
      </c>
      <c r="K10" s="13">
        <v>0</v>
      </c>
      <c r="L10" s="20">
        <v>3</v>
      </c>
      <c r="M10" s="13">
        <v>177600</v>
      </c>
      <c r="N10" s="20">
        <v>0</v>
      </c>
      <c r="O10" s="13">
        <v>0</v>
      </c>
      <c r="P10" s="20">
        <v>0</v>
      </c>
      <c r="Q10" s="13">
        <v>0</v>
      </c>
      <c r="R10" s="20">
        <f t="shared" ref="R10:R34" si="0">P10+N10+L10+J10+H10+F10+D10+B10</f>
        <v>3</v>
      </c>
      <c r="S10" s="67">
        <f t="shared" ref="S10:S34" si="1">Q10+O10+M10+K10+I10+G10+E10+C10</f>
        <v>177600</v>
      </c>
      <c r="T10" s="26"/>
      <c r="U10" s="16"/>
    </row>
    <row r="11" spans="1:22" ht="16.899999999999999" customHeight="1">
      <c r="A11" s="65" t="s">
        <v>34</v>
      </c>
      <c r="B11" s="19">
        <v>0</v>
      </c>
      <c r="C11" s="4">
        <v>0</v>
      </c>
      <c r="D11" s="12">
        <v>0</v>
      </c>
      <c r="E11" s="12">
        <v>0</v>
      </c>
      <c r="F11" s="19">
        <v>0</v>
      </c>
      <c r="G11" s="4">
        <v>0</v>
      </c>
      <c r="H11" s="19">
        <v>0</v>
      </c>
      <c r="I11" s="4">
        <v>0</v>
      </c>
      <c r="J11" s="19">
        <v>0</v>
      </c>
      <c r="K11" s="4">
        <v>0</v>
      </c>
      <c r="L11" s="19">
        <v>1</v>
      </c>
      <c r="M11" s="4">
        <v>26509</v>
      </c>
      <c r="N11" s="19">
        <v>0</v>
      </c>
      <c r="O11" s="4">
        <v>0</v>
      </c>
      <c r="P11" s="19">
        <v>0</v>
      </c>
      <c r="Q11" s="4">
        <v>0</v>
      </c>
      <c r="R11" s="20">
        <f t="shared" si="0"/>
        <v>1</v>
      </c>
      <c r="S11" s="67">
        <f t="shared" si="1"/>
        <v>26509</v>
      </c>
      <c r="T11" s="12"/>
      <c r="U11" s="8"/>
    </row>
    <row r="12" spans="1:22" ht="16.899999999999999" customHeight="1">
      <c r="A12" s="65" t="s">
        <v>13</v>
      </c>
      <c r="B12" s="19">
        <v>0</v>
      </c>
      <c r="C12" s="4">
        <v>0</v>
      </c>
      <c r="D12" s="12">
        <v>0</v>
      </c>
      <c r="E12" s="12">
        <v>0</v>
      </c>
      <c r="F12" s="19">
        <v>0</v>
      </c>
      <c r="G12" s="4">
        <v>0</v>
      </c>
      <c r="H12" s="19">
        <v>1</v>
      </c>
      <c r="I12" s="4">
        <v>108000</v>
      </c>
      <c r="J12" s="19">
        <v>0</v>
      </c>
      <c r="K12" s="4">
        <v>0</v>
      </c>
      <c r="L12" s="19">
        <v>13</v>
      </c>
      <c r="M12" s="4">
        <v>314800</v>
      </c>
      <c r="N12" s="19">
        <v>0</v>
      </c>
      <c r="O12" s="4">
        <v>0</v>
      </c>
      <c r="P12" s="19">
        <v>0</v>
      </c>
      <c r="Q12" s="4">
        <v>0</v>
      </c>
      <c r="R12" s="20">
        <f t="shared" si="0"/>
        <v>14</v>
      </c>
      <c r="S12" s="67">
        <f t="shared" si="1"/>
        <v>422800</v>
      </c>
      <c r="T12" s="12"/>
      <c r="U12" s="8"/>
    </row>
    <row r="13" spans="1:22" ht="16.899999999999999" customHeight="1">
      <c r="A13" s="65" t="s">
        <v>18</v>
      </c>
      <c r="B13" s="19">
        <v>0</v>
      </c>
      <c r="C13" s="4">
        <v>0</v>
      </c>
      <c r="D13" s="12">
        <v>0</v>
      </c>
      <c r="E13" s="12">
        <v>0</v>
      </c>
      <c r="F13" s="19">
        <v>0</v>
      </c>
      <c r="G13" s="4">
        <v>0</v>
      </c>
      <c r="H13" s="19">
        <v>6</v>
      </c>
      <c r="I13" s="4">
        <v>216391</v>
      </c>
      <c r="J13" s="19">
        <v>0</v>
      </c>
      <c r="K13" s="4">
        <v>0</v>
      </c>
      <c r="L13" s="19">
        <v>7</v>
      </c>
      <c r="M13" s="4">
        <v>330816</v>
      </c>
      <c r="N13" s="19">
        <v>0</v>
      </c>
      <c r="O13" s="4">
        <v>0</v>
      </c>
      <c r="P13" s="19">
        <v>0</v>
      </c>
      <c r="Q13" s="4">
        <v>0</v>
      </c>
      <c r="R13" s="20">
        <f t="shared" si="0"/>
        <v>13</v>
      </c>
      <c r="S13" s="67">
        <f t="shared" si="1"/>
        <v>547207</v>
      </c>
      <c r="T13" s="12"/>
      <c r="U13" s="8"/>
    </row>
    <row r="14" spans="1:22" ht="16.899999999999999" customHeight="1">
      <c r="A14" s="68" t="s">
        <v>19</v>
      </c>
      <c r="B14" s="33">
        <v>0</v>
      </c>
      <c r="C14" s="34">
        <v>0</v>
      </c>
      <c r="D14" s="35">
        <v>0</v>
      </c>
      <c r="E14" s="35">
        <v>0</v>
      </c>
      <c r="F14" s="33">
        <v>3</v>
      </c>
      <c r="G14" s="34">
        <v>150150</v>
      </c>
      <c r="H14" s="33">
        <v>2</v>
      </c>
      <c r="I14" s="34">
        <v>311040</v>
      </c>
      <c r="J14" s="33">
        <v>0</v>
      </c>
      <c r="K14" s="34">
        <v>0</v>
      </c>
      <c r="L14" s="33">
        <v>2</v>
      </c>
      <c r="M14" s="34">
        <v>52500</v>
      </c>
      <c r="N14" s="33">
        <v>0</v>
      </c>
      <c r="O14" s="34">
        <v>0</v>
      </c>
      <c r="P14" s="33">
        <v>0</v>
      </c>
      <c r="Q14" s="34">
        <v>0</v>
      </c>
      <c r="R14" s="36">
        <f t="shared" si="0"/>
        <v>7</v>
      </c>
      <c r="S14" s="69">
        <f t="shared" si="1"/>
        <v>513690</v>
      </c>
      <c r="T14" s="12"/>
      <c r="U14" s="8"/>
    </row>
    <row r="15" spans="1:22" ht="16.899999999999999" customHeight="1">
      <c r="A15" s="70" t="s">
        <v>20</v>
      </c>
      <c r="B15" s="19">
        <v>0</v>
      </c>
      <c r="C15" s="4">
        <v>0</v>
      </c>
      <c r="D15" s="12">
        <v>0</v>
      </c>
      <c r="E15" s="12">
        <v>0</v>
      </c>
      <c r="F15" s="19">
        <v>0</v>
      </c>
      <c r="G15" s="4">
        <v>0</v>
      </c>
      <c r="H15" s="19">
        <v>0</v>
      </c>
      <c r="I15" s="4">
        <v>0</v>
      </c>
      <c r="J15" s="19">
        <v>0</v>
      </c>
      <c r="K15" s="4">
        <v>0</v>
      </c>
      <c r="L15" s="19">
        <v>1</v>
      </c>
      <c r="M15" s="4">
        <v>34087</v>
      </c>
      <c r="N15" s="19">
        <v>0</v>
      </c>
      <c r="O15" s="4">
        <v>0</v>
      </c>
      <c r="P15" s="19">
        <v>0</v>
      </c>
      <c r="Q15" s="4">
        <v>0</v>
      </c>
      <c r="R15" s="20">
        <f t="shared" si="0"/>
        <v>1</v>
      </c>
      <c r="S15" s="67">
        <f t="shared" si="1"/>
        <v>34087</v>
      </c>
      <c r="T15" s="12"/>
      <c r="U15" s="8"/>
    </row>
    <row r="16" spans="1:22" ht="16.899999999999999" customHeight="1">
      <c r="A16" s="70" t="s">
        <v>35</v>
      </c>
      <c r="B16" s="19">
        <v>0</v>
      </c>
      <c r="C16" s="4">
        <v>0</v>
      </c>
      <c r="D16" s="12">
        <v>0</v>
      </c>
      <c r="E16" s="12">
        <v>0</v>
      </c>
      <c r="F16" s="19">
        <v>0</v>
      </c>
      <c r="G16" s="4">
        <v>0</v>
      </c>
      <c r="H16" s="19">
        <v>0</v>
      </c>
      <c r="I16" s="4">
        <v>0</v>
      </c>
      <c r="J16" s="19">
        <v>0</v>
      </c>
      <c r="K16" s="4">
        <v>0</v>
      </c>
      <c r="L16" s="19">
        <v>0</v>
      </c>
      <c r="M16" s="4">
        <v>0</v>
      </c>
      <c r="N16" s="19">
        <v>192</v>
      </c>
      <c r="O16" s="4">
        <v>484430</v>
      </c>
      <c r="P16" s="19">
        <v>0</v>
      </c>
      <c r="Q16" s="4">
        <v>0</v>
      </c>
      <c r="R16" s="20">
        <f t="shared" si="0"/>
        <v>192</v>
      </c>
      <c r="S16" s="67">
        <f t="shared" si="1"/>
        <v>484430</v>
      </c>
      <c r="T16" s="12"/>
      <c r="U16" s="8"/>
    </row>
    <row r="17" spans="1:21" ht="16.899999999999999" customHeight="1">
      <c r="A17" s="70" t="s">
        <v>21</v>
      </c>
      <c r="B17" s="19">
        <v>0</v>
      </c>
      <c r="C17" s="4">
        <v>0</v>
      </c>
      <c r="D17" s="12">
        <v>0</v>
      </c>
      <c r="E17" s="12">
        <v>0</v>
      </c>
      <c r="F17" s="19">
        <v>0</v>
      </c>
      <c r="G17" s="4">
        <v>0</v>
      </c>
      <c r="H17" s="19">
        <v>0</v>
      </c>
      <c r="I17" s="4">
        <v>0</v>
      </c>
      <c r="J17" s="19">
        <v>0</v>
      </c>
      <c r="K17" s="4">
        <v>0</v>
      </c>
      <c r="L17" s="19">
        <v>0</v>
      </c>
      <c r="M17" s="4">
        <v>56000</v>
      </c>
      <c r="N17" s="19">
        <v>0</v>
      </c>
      <c r="O17" s="4">
        <v>0</v>
      </c>
      <c r="P17" s="19">
        <v>0</v>
      </c>
      <c r="Q17" s="4">
        <v>0</v>
      </c>
      <c r="R17" s="20">
        <f t="shared" si="0"/>
        <v>0</v>
      </c>
      <c r="S17" s="67">
        <f t="shared" si="1"/>
        <v>56000</v>
      </c>
      <c r="T17" s="12"/>
      <c r="U17" s="8"/>
    </row>
    <row r="18" spans="1:21" ht="16.899999999999999" customHeight="1">
      <c r="A18" s="70" t="s">
        <v>31</v>
      </c>
      <c r="B18" s="19">
        <v>0</v>
      </c>
      <c r="C18" s="4">
        <v>0</v>
      </c>
      <c r="D18" s="12">
        <v>0</v>
      </c>
      <c r="E18" s="12">
        <v>0</v>
      </c>
      <c r="F18" s="19">
        <v>0</v>
      </c>
      <c r="G18" s="4">
        <v>0</v>
      </c>
      <c r="H18" s="19">
        <v>0</v>
      </c>
      <c r="I18" s="4">
        <v>0</v>
      </c>
      <c r="J18" s="19">
        <v>0</v>
      </c>
      <c r="K18" s="4">
        <v>0</v>
      </c>
      <c r="L18" s="19">
        <v>0</v>
      </c>
      <c r="M18" s="4">
        <v>0</v>
      </c>
      <c r="N18" s="19">
        <v>1</v>
      </c>
      <c r="O18" s="4">
        <v>25600</v>
      </c>
      <c r="P18" s="19">
        <v>0</v>
      </c>
      <c r="Q18" s="4">
        <v>0</v>
      </c>
      <c r="R18" s="20">
        <f t="shared" si="0"/>
        <v>1</v>
      </c>
      <c r="S18" s="67">
        <f t="shared" si="1"/>
        <v>25600</v>
      </c>
      <c r="T18" s="12"/>
      <c r="U18" s="8"/>
    </row>
    <row r="19" spans="1:21" ht="16.899999999999999" customHeight="1">
      <c r="A19" s="71" t="s">
        <v>22</v>
      </c>
      <c r="B19" s="33">
        <v>0</v>
      </c>
      <c r="C19" s="34">
        <v>0</v>
      </c>
      <c r="D19" s="35">
        <v>0</v>
      </c>
      <c r="E19" s="35">
        <v>0</v>
      </c>
      <c r="F19" s="33">
        <v>0</v>
      </c>
      <c r="G19" s="34">
        <v>0</v>
      </c>
      <c r="H19" s="33">
        <v>0</v>
      </c>
      <c r="I19" s="34">
        <v>0</v>
      </c>
      <c r="J19" s="33">
        <v>0</v>
      </c>
      <c r="K19" s="34">
        <v>0</v>
      </c>
      <c r="L19" s="33">
        <v>1</v>
      </c>
      <c r="M19" s="34">
        <v>66400</v>
      </c>
      <c r="N19" s="33">
        <v>0</v>
      </c>
      <c r="O19" s="34">
        <v>0</v>
      </c>
      <c r="P19" s="33">
        <v>0</v>
      </c>
      <c r="Q19" s="34">
        <v>0</v>
      </c>
      <c r="R19" s="36">
        <f t="shared" si="0"/>
        <v>1</v>
      </c>
      <c r="S19" s="69">
        <f t="shared" si="1"/>
        <v>66400</v>
      </c>
      <c r="T19" s="12"/>
      <c r="U19" s="8"/>
    </row>
    <row r="20" spans="1:21" ht="16.899999999999999" customHeight="1">
      <c r="A20" s="72" t="s">
        <v>36</v>
      </c>
      <c r="B20" s="29">
        <v>0</v>
      </c>
      <c r="C20" s="30">
        <v>0</v>
      </c>
      <c r="D20" s="31">
        <v>0</v>
      </c>
      <c r="E20" s="31">
        <v>0</v>
      </c>
      <c r="F20" s="29">
        <v>1</v>
      </c>
      <c r="G20" s="30">
        <v>247850</v>
      </c>
      <c r="H20" s="29">
        <v>0</v>
      </c>
      <c r="I20" s="30">
        <v>0</v>
      </c>
      <c r="J20" s="29">
        <v>0</v>
      </c>
      <c r="K20" s="30">
        <v>0</v>
      </c>
      <c r="L20" s="29">
        <v>5</v>
      </c>
      <c r="M20" s="30">
        <v>224212</v>
      </c>
      <c r="N20" s="29">
        <v>0</v>
      </c>
      <c r="O20" s="30">
        <v>0</v>
      </c>
      <c r="P20" s="29">
        <v>0</v>
      </c>
      <c r="Q20" s="30">
        <v>0</v>
      </c>
      <c r="R20" s="32">
        <f t="shared" si="0"/>
        <v>6</v>
      </c>
      <c r="S20" s="73">
        <f t="shared" si="1"/>
        <v>472062</v>
      </c>
      <c r="T20" s="12"/>
      <c r="U20" s="8"/>
    </row>
    <row r="21" spans="1:21" ht="16.899999999999999" customHeight="1">
      <c r="A21" s="70" t="s">
        <v>23</v>
      </c>
      <c r="B21" s="19">
        <v>0</v>
      </c>
      <c r="C21" s="4">
        <v>0</v>
      </c>
      <c r="D21" s="12">
        <v>0</v>
      </c>
      <c r="E21" s="12">
        <v>0</v>
      </c>
      <c r="F21" s="19">
        <v>0</v>
      </c>
      <c r="G21" s="4">
        <v>0</v>
      </c>
      <c r="H21" s="19">
        <v>1</v>
      </c>
      <c r="I21" s="4">
        <v>54947</v>
      </c>
      <c r="J21" s="19">
        <v>0</v>
      </c>
      <c r="K21" s="4">
        <v>0</v>
      </c>
      <c r="L21" s="19">
        <v>19</v>
      </c>
      <c r="M21" s="4">
        <v>576809</v>
      </c>
      <c r="N21" s="19">
        <v>0</v>
      </c>
      <c r="O21" s="4">
        <v>0</v>
      </c>
      <c r="P21" s="19">
        <v>0</v>
      </c>
      <c r="Q21" s="4">
        <v>0</v>
      </c>
      <c r="R21" s="20">
        <f t="shared" si="0"/>
        <v>20</v>
      </c>
      <c r="S21" s="67">
        <f t="shared" si="1"/>
        <v>631756</v>
      </c>
      <c r="T21" s="12"/>
      <c r="U21" s="8"/>
    </row>
    <row r="22" spans="1:21" ht="16.899999999999999" customHeight="1">
      <c r="A22" s="70" t="s">
        <v>24</v>
      </c>
      <c r="B22" s="19">
        <v>0</v>
      </c>
      <c r="C22" s="4">
        <v>0</v>
      </c>
      <c r="D22" s="12">
        <v>0</v>
      </c>
      <c r="E22" s="12">
        <v>0</v>
      </c>
      <c r="F22" s="19">
        <v>0</v>
      </c>
      <c r="G22" s="4">
        <v>0</v>
      </c>
      <c r="H22" s="19">
        <v>0</v>
      </c>
      <c r="I22" s="4">
        <v>0</v>
      </c>
      <c r="J22" s="19">
        <v>0</v>
      </c>
      <c r="K22" s="4">
        <v>0</v>
      </c>
      <c r="L22" s="19">
        <v>2</v>
      </c>
      <c r="M22" s="4">
        <v>64000</v>
      </c>
      <c r="N22" s="19">
        <v>0</v>
      </c>
      <c r="O22" s="4">
        <v>0</v>
      </c>
      <c r="P22" s="19">
        <v>0</v>
      </c>
      <c r="Q22" s="4">
        <v>0</v>
      </c>
      <c r="R22" s="20">
        <f t="shared" si="0"/>
        <v>2</v>
      </c>
      <c r="S22" s="67">
        <f t="shared" si="1"/>
        <v>64000</v>
      </c>
      <c r="T22" s="12"/>
      <c r="U22" s="8"/>
    </row>
    <row r="23" spans="1:21" ht="16.899999999999999" customHeight="1">
      <c r="A23" s="70" t="s">
        <v>37</v>
      </c>
      <c r="B23" s="19">
        <v>0</v>
      </c>
      <c r="C23" s="4">
        <v>0</v>
      </c>
      <c r="D23" s="12">
        <v>0</v>
      </c>
      <c r="E23" s="12">
        <v>0</v>
      </c>
      <c r="F23" s="19">
        <v>0</v>
      </c>
      <c r="G23" s="4">
        <v>0</v>
      </c>
      <c r="H23" s="19">
        <v>1</v>
      </c>
      <c r="I23" s="4">
        <v>51516</v>
      </c>
      <c r="J23" s="19">
        <v>0</v>
      </c>
      <c r="K23" s="4">
        <v>0</v>
      </c>
      <c r="L23" s="19">
        <v>2</v>
      </c>
      <c r="M23" s="4">
        <v>38280</v>
      </c>
      <c r="N23" s="19">
        <v>0</v>
      </c>
      <c r="O23" s="4">
        <v>0</v>
      </c>
      <c r="P23" s="19">
        <v>0</v>
      </c>
      <c r="Q23" s="4">
        <v>0</v>
      </c>
      <c r="R23" s="20">
        <f t="shared" si="0"/>
        <v>3</v>
      </c>
      <c r="S23" s="67">
        <f t="shared" si="1"/>
        <v>89796</v>
      </c>
      <c r="T23" s="12"/>
      <c r="U23" s="8"/>
    </row>
    <row r="24" spans="1:21" ht="16.899999999999999" customHeight="1">
      <c r="A24" s="70" t="s">
        <v>25</v>
      </c>
      <c r="B24" s="19">
        <v>0</v>
      </c>
      <c r="C24" s="4">
        <v>0</v>
      </c>
      <c r="D24" s="12">
        <v>0</v>
      </c>
      <c r="E24" s="12">
        <v>0</v>
      </c>
      <c r="F24" s="19">
        <v>0</v>
      </c>
      <c r="G24" s="4">
        <v>0</v>
      </c>
      <c r="H24" s="19">
        <v>4</v>
      </c>
      <c r="I24" s="4">
        <v>141600</v>
      </c>
      <c r="J24" s="19">
        <v>0</v>
      </c>
      <c r="K24" s="4">
        <v>0</v>
      </c>
      <c r="L24" s="19">
        <v>47</v>
      </c>
      <c r="M24" s="4">
        <v>517520</v>
      </c>
      <c r="N24" s="19">
        <v>0</v>
      </c>
      <c r="O24" s="4">
        <v>0</v>
      </c>
      <c r="P24" s="19">
        <v>0</v>
      </c>
      <c r="Q24" s="4">
        <v>0</v>
      </c>
      <c r="R24" s="20">
        <f t="shared" si="0"/>
        <v>51</v>
      </c>
      <c r="S24" s="67">
        <f t="shared" si="1"/>
        <v>659120</v>
      </c>
      <c r="T24" s="12"/>
      <c r="U24" s="8"/>
    </row>
    <row r="25" spans="1:21" ht="16.899999999999999" customHeight="1">
      <c r="A25" s="72" t="s">
        <v>38</v>
      </c>
      <c r="B25" s="29">
        <v>0</v>
      </c>
      <c r="C25" s="30">
        <v>0</v>
      </c>
      <c r="D25" s="31">
        <v>0</v>
      </c>
      <c r="E25" s="31">
        <v>0</v>
      </c>
      <c r="F25" s="29">
        <v>0</v>
      </c>
      <c r="G25" s="30">
        <v>0</v>
      </c>
      <c r="H25" s="29">
        <v>1</v>
      </c>
      <c r="I25" s="30">
        <v>48000</v>
      </c>
      <c r="J25" s="29">
        <v>0</v>
      </c>
      <c r="K25" s="30">
        <v>0</v>
      </c>
      <c r="L25" s="29">
        <v>0</v>
      </c>
      <c r="M25" s="30">
        <v>0</v>
      </c>
      <c r="N25" s="29">
        <v>0</v>
      </c>
      <c r="O25" s="30">
        <v>0</v>
      </c>
      <c r="P25" s="29">
        <v>0</v>
      </c>
      <c r="Q25" s="30">
        <v>0</v>
      </c>
      <c r="R25" s="32">
        <f t="shared" si="0"/>
        <v>1</v>
      </c>
      <c r="S25" s="73">
        <f t="shared" si="1"/>
        <v>48000</v>
      </c>
      <c r="T25" s="12"/>
      <c r="U25" s="8"/>
    </row>
    <row r="26" spans="1:21" ht="16.899999999999999" customHeight="1">
      <c r="A26" s="70" t="s">
        <v>26</v>
      </c>
      <c r="B26" s="19">
        <v>0</v>
      </c>
      <c r="C26" s="4">
        <v>0</v>
      </c>
      <c r="D26" s="12">
        <v>1</v>
      </c>
      <c r="E26" s="12">
        <v>303600</v>
      </c>
      <c r="F26" s="19">
        <v>0</v>
      </c>
      <c r="G26" s="4">
        <v>0</v>
      </c>
      <c r="H26" s="19">
        <v>2</v>
      </c>
      <c r="I26" s="4">
        <v>84960</v>
      </c>
      <c r="J26" s="19">
        <v>0</v>
      </c>
      <c r="K26" s="4">
        <v>0</v>
      </c>
      <c r="L26" s="19">
        <v>3</v>
      </c>
      <c r="M26" s="4">
        <v>71360</v>
      </c>
      <c r="N26" s="19">
        <v>0</v>
      </c>
      <c r="O26" s="4">
        <v>0</v>
      </c>
      <c r="P26" s="19">
        <v>0</v>
      </c>
      <c r="Q26" s="4">
        <v>0</v>
      </c>
      <c r="R26" s="20">
        <f t="shared" si="0"/>
        <v>6</v>
      </c>
      <c r="S26" s="67">
        <f t="shared" si="1"/>
        <v>459920</v>
      </c>
      <c r="T26" s="12"/>
      <c r="U26" s="8"/>
    </row>
    <row r="27" spans="1:21" ht="16.899999999999999" customHeight="1">
      <c r="A27" s="70" t="s">
        <v>39</v>
      </c>
      <c r="B27" s="19">
        <v>0</v>
      </c>
      <c r="C27" s="4">
        <v>0</v>
      </c>
      <c r="D27" s="12">
        <v>0</v>
      </c>
      <c r="E27" s="12">
        <v>0</v>
      </c>
      <c r="F27" s="19">
        <v>1</v>
      </c>
      <c r="G27" s="4">
        <v>281477</v>
      </c>
      <c r="H27" s="19">
        <v>0</v>
      </c>
      <c r="I27" s="4">
        <v>0</v>
      </c>
      <c r="J27" s="19">
        <v>0</v>
      </c>
      <c r="K27" s="4">
        <v>0</v>
      </c>
      <c r="L27" s="19">
        <v>0</v>
      </c>
      <c r="M27" s="4">
        <v>0</v>
      </c>
      <c r="N27" s="19">
        <v>0</v>
      </c>
      <c r="O27" s="4">
        <v>0</v>
      </c>
      <c r="P27" s="19">
        <v>0</v>
      </c>
      <c r="Q27" s="4">
        <v>0</v>
      </c>
      <c r="R27" s="20">
        <f t="shared" si="0"/>
        <v>1</v>
      </c>
      <c r="S27" s="67">
        <f t="shared" si="1"/>
        <v>281477</v>
      </c>
      <c r="T27" s="12"/>
      <c r="U27" s="8"/>
    </row>
    <row r="28" spans="1:21" ht="16.899999999999999" customHeight="1">
      <c r="A28" s="70" t="s">
        <v>10</v>
      </c>
      <c r="B28" s="19">
        <v>0</v>
      </c>
      <c r="C28" s="4">
        <v>0</v>
      </c>
      <c r="D28" s="12">
        <v>0</v>
      </c>
      <c r="E28" s="12">
        <v>0</v>
      </c>
      <c r="F28" s="19">
        <v>0</v>
      </c>
      <c r="G28" s="4">
        <v>0</v>
      </c>
      <c r="H28" s="19">
        <v>2</v>
      </c>
      <c r="I28" s="4">
        <v>122234</v>
      </c>
      <c r="J28" s="19">
        <v>0</v>
      </c>
      <c r="K28" s="4">
        <v>0</v>
      </c>
      <c r="L28" s="19">
        <v>18</v>
      </c>
      <c r="M28" s="4">
        <v>458000</v>
      </c>
      <c r="N28" s="19">
        <v>0</v>
      </c>
      <c r="O28" s="4">
        <v>0</v>
      </c>
      <c r="P28" s="19">
        <v>0</v>
      </c>
      <c r="Q28" s="4">
        <v>0</v>
      </c>
      <c r="R28" s="20">
        <f t="shared" si="0"/>
        <v>20</v>
      </c>
      <c r="S28" s="67">
        <f t="shared" si="1"/>
        <v>580234</v>
      </c>
      <c r="T28" s="12"/>
      <c r="U28" s="8"/>
    </row>
    <row r="29" spans="1:21" ht="16.899999999999999" customHeight="1">
      <c r="A29" s="68" t="s">
        <v>40</v>
      </c>
      <c r="B29" s="33">
        <v>0</v>
      </c>
      <c r="C29" s="34">
        <v>0</v>
      </c>
      <c r="D29" s="35">
        <v>0</v>
      </c>
      <c r="E29" s="35">
        <v>0</v>
      </c>
      <c r="F29" s="33">
        <v>0</v>
      </c>
      <c r="G29" s="34">
        <v>0</v>
      </c>
      <c r="H29" s="33">
        <v>2</v>
      </c>
      <c r="I29" s="34">
        <v>112000</v>
      </c>
      <c r="J29" s="33">
        <v>0</v>
      </c>
      <c r="K29" s="34">
        <v>0</v>
      </c>
      <c r="L29" s="33">
        <v>0</v>
      </c>
      <c r="M29" s="34">
        <v>0</v>
      </c>
      <c r="N29" s="33">
        <v>0</v>
      </c>
      <c r="O29" s="34">
        <v>0</v>
      </c>
      <c r="P29" s="33">
        <v>0</v>
      </c>
      <c r="Q29" s="34">
        <v>0</v>
      </c>
      <c r="R29" s="36">
        <f t="shared" si="0"/>
        <v>2</v>
      </c>
      <c r="S29" s="69">
        <f t="shared" si="1"/>
        <v>112000</v>
      </c>
      <c r="T29" s="12"/>
      <c r="U29" s="8"/>
    </row>
    <row r="30" spans="1:21" ht="16.899999999999999" customHeight="1">
      <c r="A30" s="65" t="s">
        <v>41</v>
      </c>
      <c r="B30" s="19">
        <v>0</v>
      </c>
      <c r="C30" s="4">
        <v>0</v>
      </c>
      <c r="D30" s="12">
        <v>0</v>
      </c>
      <c r="E30" s="12">
        <v>0</v>
      </c>
      <c r="F30" s="19">
        <v>0</v>
      </c>
      <c r="G30" s="4">
        <v>0</v>
      </c>
      <c r="H30" s="19">
        <v>1</v>
      </c>
      <c r="I30" s="4">
        <v>35778</v>
      </c>
      <c r="J30" s="19">
        <v>0</v>
      </c>
      <c r="K30" s="4">
        <v>0</v>
      </c>
      <c r="L30" s="19">
        <v>0</v>
      </c>
      <c r="M30" s="4">
        <v>0</v>
      </c>
      <c r="N30" s="19">
        <v>0</v>
      </c>
      <c r="O30" s="4">
        <v>0</v>
      </c>
      <c r="P30" s="19">
        <v>0</v>
      </c>
      <c r="Q30" s="4">
        <v>0</v>
      </c>
      <c r="R30" s="20">
        <f t="shared" si="0"/>
        <v>1</v>
      </c>
      <c r="S30" s="67">
        <f t="shared" si="1"/>
        <v>35778</v>
      </c>
      <c r="T30" s="12"/>
      <c r="U30" s="8"/>
    </row>
    <row r="31" spans="1:21" ht="16.899999999999999" customHeight="1">
      <c r="A31" s="65" t="s">
        <v>11</v>
      </c>
      <c r="B31" s="19">
        <v>0</v>
      </c>
      <c r="C31" s="4">
        <v>0</v>
      </c>
      <c r="D31" s="12">
        <v>0</v>
      </c>
      <c r="E31" s="12">
        <v>0</v>
      </c>
      <c r="F31" s="19">
        <v>2</v>
      </c>
      <c r="G31" s="4">
        <v>310000</v>
      </c>
      <c r="H31" s="19">
        <v>6</v>
      </c>
      <c r="I31" s="4">
        <v>337200</v>
      </c>
      <c r="J31" s="19">
        <v>0</v>
      </c>
      <c r="K31" s="4">
        <v>0</v>
      </c>
      <c r="L31" s="19">
        <v>3</v>
      </c>
      <c r="M31" s="4">
        <v>106047</v>
      </c>
      <c r="N31" s="19">
        <v>0</v>
      </c>
      <c r="O31" s="4">
        <v>0</v>
      </c>
      <c r="P31" s="19">
        <v>0</v>
      </c>
      <c r="Q31" s="4">
        <v>0</v>
      </c>
      <c r="R31" s="20">
        <f t="shared" si="0"/>
        <v>11</v>
      </c>
      <c r="S31" s="67">
        <f t="shared" si="1"/>
        <v>753247</v>
      </c>
      <c r="T31" s="12"/>
      <c r="U31" s="8"/>
    </row>
    <row r="32" spans="1:21" ht="16.899999999999999" customHeight="1">
      <c r="A32" s="70" t="s">
        <v>42</v>
      </c>
      <c r="B32" s="19">
        <v>0</v>
      </c>
      <c r="C32" s="4">
        <v>0</v>
      </c>
      <c r="D32" s="12">
        <v>0</v>
      </c>
      <c r="E32" s="12">
        <v>0</v>
      </c>
      <c r="F32" s="19">
        <v>0</v>
      </c>
      <c r="G32" s="4">
        <v>0</v>
      </c>
      <c r="H32" s="20">
        <v>0</v>
      </c>
      <c r="I32" s="13">
        <v>0</v>
      </c>
      <c r="J32" s="19">
        <v>0</v>
      </c>
      <c r="K32" s="4">
        <v>0</v>
      </c>
      <c r="L32" s="19">
        <v>10</v>
      </c>
      <c r="M32" s="4">
        <v>266640</v>
      </c>
      <c r="N32" s="19">
        <v>0</v>
      </c>
      <c r="O32" s="4">
        <v>0</v>
      </c>
      <c r="P32" s="19">
        <v>0</v>
      </c>
      <c r="Q32" s="4">
        <v>0</v>
      </c>
      <c r="R32" s="20">
        <f t="shared" si="0"/>
        <v>10</v>
      </c>
      <c r="S32" s="67">
        <f t="shared" si="1"/>
        <v>266640</v>
      </c>
      <c r="T32" s="12"/>
      <c r="U32" s="8"/>
    </row>
    <row r="33" spans="1:22" ht="16.899999999999999" customHeight="1">
      <c r="A33" s="65" t="s">
        <v>43</v>
      </c>
      <c r="B33" s="19">
        <v>0</v>
      </c>
      <c r="C33" s="4">
        <v>0</v>
      </c>
      <c r="D33" s="12">
        <v>0</v>
      </c>
      <c r="E33" s="12">
        <v>0</v>
      </c>
      <c r="F33" s="19">
        <v>0</v>
      </c>
      <c r="G33" s="4">
        <v>0</v>
      </c>
      <c r="H33" s="19">
        <v>0</v>
      </c>
      <c r="I33" s="4">
        <v>0</v>
      </c>
      <c r="J33" s="19">
        <v>0</v>
      </c>
      <c r="K33" s="4">
        <v>0</v>
      </c>
      <c r="L33" s="19">
        <v>1</v>
      </c>
      <c r="M33" s="4">
        <v>25600</v>
      </c>
      <c r="N33" s="19">
        <v>0</v>
      </c>
      <c r="O33" s="4">
        <v>0</v>
      </c>
      <c r="P33" s="19">
        <v>0</v>
      </c>
      <c r="Q33" s="4">
        <v>0</v>
      </c>
      <c r="R33" s="20">
        <f t="shared" si="0"/>
        <v>1</v>
      </c>
      <c r="S33" s="67">
        <f t="shared" si="1"/>
        <v>25600</v>
      </c>
      <c r="T33" s="12"/>
      <c r="U33" s="8"/>
    </row>
    <row r="34" spans="1:22" ht="16.899999999999999" customHeight="1">
      <c r="A34" s="65" t="s">
        <v>27</v>
      </c>
      <c r="B34" s="19">
        <v>0</v>
      </c>
      <c r="C34" s="4">
        <v>0</v>
      </c>
      <c r="D34" s="12">
        <v>0</v>
      </c>
      <c r="E34" s="12">
        <v>0</v>
      </c>
      <c r="F34" s="19">
        <v>1</v>
      </c>
      <c r="G34" s="4">
        <v>120000</v>
      </c>
      <c r="H34" s="19">
        <v>0</v>
      </c>
      <c r="I34" s="4">
        <v>0</v>
      </c>
      <c r="J34" s="19">
        <v>0</v>
      </c>
      <c r="K34" s="4">
        <v>0</v>
      </c>
      <c r="L34" s="19">
        <v>0</v>
      </c>
      <c r="M34" s="4">
        <v>0</v>
      </c>
      <c r="N34" s="19">
        <v>0</v>
      </c>
      <c r="O34" s="4">
        <v>0</v>
      </c>
      <c r="P34" s="19">
        <v>0</v>
      </c>
      <c r="Q34" s="4">
        <v>0</v>
      </c>
      <c r="R34" s="20">
        <f t="shared" si="0"/>
        <v>1</v>
      </c>
      <c r="S34" s="67">
        <f>Q34+O34+M34+K34+I34+G34+E34+C34</f>
        <v>120000</v>
      </c>
      <c r="T34" s="12"/>
      <c r="U34" s="8"/>
    </row>
    <row r="35" spans="1:22" ht="16.899999999999999" customHeight="1" thickBot="1">
      <c r="A35" s="61"/>
      <c r="B35" s="19"/>
      <c r="C35" s="4"/>
      <c r="D35" s="12"/>
      <c r="E35" s="12"/>
      <c r="F35" s="19"/>
      <c r="G35" s="4"/>
      <c r="H35" s="19"/>
      <c r="I35" s="4"/>
      <c r="J35" s="19"/>
      <c r="K35" s="4"/>
      <c r="L35" s="19"/>
      <c r="M35" s="4"/>
      <c r="N35" s="19"/>
      <c r="O35" s="4"/>
      <c r="P35" s="19"/>
      <c r="Q35" s="4"/>
      <c r="R35" s="19"/>
      <c r="S35" s="74"/>
      <c r="T35" s="12"/>
      <c r="U35" s="12"/>
      <c r="V35" s="2"/>
    </row>
    <row r="36" spans="1:22" ht="16.899999999999999" customHeight="1">
      <c r="A36" s="44"/>
      <c r="B36" s="45"/>
      <c r="C36" s="46"/>
      <c r="D36" s="45"/>
      <c r="E36" s="45"/>
      <c r="F36" s="47"/>
      <c r="G36" s="46"/>
      <c r="H36" s="45"/>
      <c r="I36" s="46"/>
      <c r="J36" s="45"/>
      <c r="K36" s="46"/>
      <c r="L36" s="45"/>
      <c r="M36" s="46"/>
      <c r="N36" s="45"/>
      <c r="O36" s="46"/>
      <c r="P36" s="45"/>
      <c r="Q36" s="46"/>
      <c r="R36" s="48"/>
      <c r="S36" s="49"/>
      <c r="T36" s="2"/>
    </row>
    <row r="37" spans="1:22" ht="16.899999999999999" customHeight="1">
      <c r="A37" s="50" t="s">
        <v>29</v>
      </c>
      <c r="B37" s="10">
        <f t="shared" ref="B37:Q37" si="2">SUM(B10:B35)</f>
        <v>0</v>
      </c>
      <c r="C37" s="9">
        <f t="shared" si="2"/>
        <v>0</v>
      </c>
      <c r="D37" s="10">
        <f t="shared" si="2"/>
        <v>1</v>
      </c>
      <c r="E37" s="22">
        <f t="shared" si="2"/>
        <v>303600</v>
      </c>
      <c r="F37" s="10">
        <f t="shared" si="2"/>
        <v>8</v>
      </c>
      <c r="G37" s="9">
        <f t="shared" si="2"/>
        <v>1109477</v>
      </c>
      <c r="H37" s="10">
        <f t="shared" si="2"/>
        <v>29</v>
      </c>
      <c r="I37" s="9">
        <f t="shared" si="2"/>
        <v>1623666</v>
      </c>
      <c r="J37" s="10">
        <f t="shared" si="2"/>
        <v>0</v>
      </c>
      <c r="K37" s="9">
        <f t="shared" si="2"/>
        <v>0</v>
      </c>
      <c r="L37" s="10">
        <f t="shared" si="2"/>
        <v>138</v>
      </c>
      <c r="M37" s="9">
        <f t="shared" si="2"/>
        <v>3407180</v>
      </c>
      <c r="N37" s="10">
        <f t="shared" si="2"/>
        <v>193</v>
      </c>
      <c r="O37" s="9">
        <f t="shared" si="2"/>
        <v>510030</v>
      </c>
      <c r="P37" s="10">
        <f t="shared" si="2"/>
        <v>0</v>
      </c>
      <c r="Q37" s="9">
        <f t="shared" si="2"/>
        <v>0</v>
      </c>
      <c r="R37" s="10">
        <f>SUM(R10:R35)</f>
        <v>369</v>
      </c>
      <c r="S37" s="51">
        <f>SUM(S10:S35)</f>
        <v>6953953</v>
      </c>
      <c r="T37" s="12"/>
      <c r="U37" s="5" t="s">
        <v>0</v>
      </c>
      <c r="V37" s="5" t="s">
        <v>0</v>
      </c>
    </row>
    <row r="38" spans="1:22" ht="16.899999999999999" customHeight="1">
      <c r="A38" s="50"/>
      <c r="B38" s="6"/>
      <c r="C38" s="3"/>
      <c r="D38" s="24"/>
      <c r="E38" s="24"/>
      <c r="F38" s="25"/>
      <c r="G38" s="3"/>
      <c r="H38" s="6"/>
      <c r="I38" s="3"/>
      <c r="J38" s="6"/>
      <c r="K38" s="3"/>
      <c r="L38" s="6"/>
      <c r="M38" s="3"/>
      <c r="N38" s="6"/>
      <c r="O38" s="3"/>
      <c r="P38" s="6"/>
      <c r="Q38" s="3"/>
      <c r="R38" s="7"/>
      <c r="S38" s="52"/>
      <c r="T38" s="2"/>
      <c r="U38" s="5"/>
      <c r="V38" s="5"/>
    </row>
    <row r="39" spans="1:22" ht="16.899999999999999" customHeight="1">
      <c r="A39" s="53" t="s">
        <v>30</v>
      </c>
      <c r="B39" s="37">
        <f>(B37/$R$37)*100</f>
        <v>0</v>
      </c>
      <c r="C39" s="38"/>
      <c r="D39" s="37">
        <f>(D37/$R$37)*100</f>
        <v>0.27100271002710025</v>
      </c>
      <c r="E39" s="39"/>
      <c r="F39" s="40">
        <f>(F37/$R$37)*100</f>
        <v>2.168021680216802</v>
      </c>
      <c r="G39" s="38"/>
      <c r="H39" s="37">
        <f>(H37/$R$37)*100</f>
        <v>7.8590785907859075</v>
      </c>
      <c r="I39" s="38"/>
      <c r="J39" s="37">
        <f>(J37/$R$37)*100</f>
        <v>0</v>
      </c>
      <c r="K39" s="38"/>
      <c r="L39" s="37">
        <f>(L37/$R$37)*100</f>
        <v>37.398373983739837</v>
      </c>
      <c r="M39" s="38"/>
      <c r="N39" s="37">
        <f>(N37/$R$37)*100</f>
        <v>52.303523035230349</v>
      </c>
      <c r="O39" s="38"/>
      <c r="P39" s="37">
        <f>(P37/$R$37)*100</f>
        <v>0</v>
      </c>
      <c r="Q39" s="38"/>
      <c r="R39" s="37">
        <f>SUM(B39:Q39)</f>
        <v>100</v>
      </c>
      <c r="S39" s="52"/>
      <c r="T39" s="2"/>
      <c r="U39" s="5"/>
      <c r="V39" s="5"/>
    </row>
    <row r="40" spans="1:22" ht="16.899999999999999" customHeight="1" thickBot="1">
      <c r="A40" s="54"/>
      <c r="B40" s="55"/>
      <c r="C40" s="56"/>
      <c r="D40" s="55"/>
      <c r="E40" s="55"/>
      <c r="F40" s="57"/>
      <c r="G40" s="56"/>
      <c r="H40" s="42"/>
      <c r="I40" s="58"/>
      <c r="J40" s="42"/>
      <c r="K40" s="58"/>
      <c r="L40" s="42"/>
      <c r="M40" s="58"/>
      <c r="N40" s="55"/>
      <c r="O40" s="56"/>
      <c r="P40" s="55"/>
      <c r="Q40" s="56"/>
      <c r="R40" s="59"/>
      <c r="S40" s="60"/>
      <c r="T40" s="5"/>
      <c r="U40" s="5"/>
    </row>
    <row r="41" spans="1:22" ht="12.75" customHeigh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6"/>
      <c r="O41" s="6"/>
      <c r="P41" s="6"/>
      <c r="Q41" s="6"/>
      <c r="R41" s="7"/>
      <c r="S41" s="7"/>
      <c r="T41" s="5"/>
      <c r="U41" s="5"/>
    </row>
    <row r="42" spans="1:22" ht="16.899999999999999" customHeight="1">
      <c r="A42" s="8"/>
      <c r="C42" s="5"/>
      <c r="D42" s="5"/>
      <c r="E42" s="5"/>
      <c r="F42" s="5"/>
      <c r="G42" s="5"/>
      <c r="N42" s="5"/>
      <c r="O42" s="5"/>
      <c r="P42" s="5"/>
      <c r="Q42" s="5"/>
      <c r="R42" s="5"/>
      <c r="S42" s="5"/>
      <c r="T42" s="5"/>
      <c r="U42" s="5"/>
    </row>
    <row r="43" spans="1:22" ht="16.899999999999999" customHeight="1">
      <c r="A43" s="8"/>
      <c r="C43" s="5"/>
      <c r="D43" s="5"/>
      <c r="E43" s="5"/>
      <c r="F43" s="5"/>
      <c r="G43" s="5"/>
      <c r="N43" s="5"/>
      <c r="O43" s="5"/>
      <c r="P43" s="5"/>
      <c r="Q43" s="5"/>
      <c r="R43" s="5"/>
      <c r="S43" s="5"/>
      <c r="T43" s="5"/>
      <c r="U43" s="5"/>
    </row>
    <row r="44" spans="1:22" ht="16.899999999999999" customHeight="1">
      <c r="A44" s="8"/>
      <c r="C44" s="5"/>
      <c r="D44" s="5"/>
      <c r="E44" s="5"/>
      <c r="F44" s="5"/>
      <c r="G44" s="5"/>
      <c r="N44" s="5"/>
      <c r="O44" s="5"/>
      <c r="P44" s="5"/>
      <c r="Q44" s="5"/>
      <c r="R44" s="5"/>
      <c r="S44" s="5"/>
      <c r="T44" s="5"/>
      <c r="U44" s="5"/>
    </row>
    <row r="45" spans="1:22" ht="16.899999999999999" customHeight="1">
      <c r="A45" s="8"/>
      <c r="C45" s="5"/>
      <c r="D45" s="5"/>
      <c r="E45" s="5"/>
      <c r="F45" s="5"/>
      <c r="G45" s="5"/>
      <c r="N45" s="5"/>
      <c r="O45" s="5"/>
      <c r="P45" s="5"/>
      <c r="Q45" s="5"/>
      <c r="R45" s="5"/>
      <c r="S45" s="5"/>
      <c r="T45" s="5"/>
      <c r="U45" s="5"/>
    </row>
    <row r="46" spans="1:22" ht="16.899999999999999" customHeight="1">
      <c r="A46" s="8"/>
      <c r="C46" s="5"/>
      <c r="D46" s="5"/>
      <c r="E46" s="5"/>
      <c r="F46" s="5"/>
      <c r="G46" s="5"/>
      <c r="N46" s="5"/>
      <c r="O46" s="5"/>
      <c r="P46" s="5"/>
      <c r="Q46" s="5"/>
      <c r="R46" s="5"/>
      <c r="S46" s="5"/>
      <c r="T46" s="5"/>
      <c r="U46" s="5"/>
    </row>
    <row r="47" spans="1:22" ht="16.899999999999999" customHeight="1">
      <c r="A47" s="8"/>
      <c r="C47" s="5"/>
      <c r="D47" s="5"/>
      <c r="E47" s="5"/>
      <c r="F47" s="5"/>
      <c r="G47" s="5"/>
      <c r="N47" s="5"/>
      <c r="O47" s="5"/>
      <c r="P47" s="5"/>
      <c r="Q47" s="5"/>
      <c r="R47" s="5"/>
      <c r="S47" s="5"/>
      <c r="T47" s="5"/>
      <c r="U47" s="5"/>
    </row>
    <row r="48" spans="1:22" ht="16.899999999999999" customHeight="1">
      <c r="A48" s="8"/>
      <c r="C48" s="5"/>
      <c r="D48" s="5"/>
      <c r="E48" s="5"/>
      <c r="F48" s="5"/>
      <c r="G48" s="5"/>
      <c r="N48" s="5"/>
      <c r="O48" s="5"/>
      <c r="P48" s="5"/>
      <c r="Q48" s="5"/>
      <c r="R48" s="5"/>
      <c r="S48" s="5"/>
      <c r="T48" s="5"/>
      <c r="U48" s="5"/>
    </row>
    <row r="49" spans="1:21" ht="16.899999999999999" customHeight="1">
      <c r="A49" s="8"/>
      <c r="C49" s="5"/>
      <c r="D49" s="5"/>
      <c r="E49" s="5"/>
      <c r="F49" s="5"/>
      <c r="G49" s="5"/>
      <c r="N49" s="5"/>
      <c r="O49" s="5"/>
      <c r="P49" s="5"/>
      <c r="Q49" s="5"/>
      <c r="R49" s="5"/>
      <c r="S49" s="5"/>
      <c r="T49" s="5"/>
      <c r="U49" s="5"/>
    </row>
    <row r="50" spans="1:21" ht="16.899999999999999" customHeight="1">
      <c r="A50" s="8"/>
      <c r="C50" s="5"/>
      <c r="D50" s="5"/>
      <c r="E50" s="5"/>
      <c r="F50" s="5"/>
      <c r="G50" s="5"/>
      <c r="N50" s="5"/>
      <c r="O50" s="5"/>
      <c r="P50" s="5"/>
      <c r="Q50" s="5"/>
      <c r="R50" s="5"/>
      <c r="S50" s="5"/>
      <c r="T50" s="5"/>
      <c r="U50" s="5"/>
    </row>
  </sheetData>
  <mergeCells count="15">
    <mergeCell ref="A1:S1"/>
    <mergeCell ref="A2:S2"/>
    <mergeCell ref="B5:C5"/>
    <mergeCell ref="D5:E5"/>
    <mergeCell ref="F5:G5"/>
    <mergeCell ref="H5:I5"/>
    <mergeCell ref="J5:K5"/>
    <mergeCell ref="L5:M5"/>
    <mergeCell ref="P6:Q6"/>
    <mergeCell ref="H6:I6"/>
    <mergeCell ref="J6:K6"/>
    <mergeCell ref="L6:M6"/>
    <mergeCell ref="B6:C6"/>
    <mergeCell ref="D6:E6"/>
    <mergeCell ref="F6:G6"/>
  </mergeCells>
  <phoneticPr fontId="0" type="noConversion"/>
  <printOptions horizontalCentered="1"/>
  <pageMargins left="0.5" right="0.5" top="0.75" bottom="0.75" header="0.5" footer="0.5"/>
  <pageSetup scale="6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t-43</vt:lpstr>
      <vt:lpstr>'t-43'!Print_Area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2010-02-09T20:11:05Z</cp:lastPrinted>
  <dcterms:created xsi:type="dcterms:W3CDTF">1999-02-24T13:06:22Z</dcterms:created>
  <dcterms:modified xsi:type="dcterms:W3CDTF">2012-06-13T20:23:05Z</dcterms:modified>
</cp:coreProperties>
</file>