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0" yWindow="360" windowWidth="9645" windowHeight="11565"/>
  </bookViews>
  <sheets>
    <sheet name="t-44" sheetId="1" r:id="rId1"/>
  </sheets>
  <definedNames>
    <definedName name="_xlnm._FilterDatabase" localSheetId="0" hidden="1">'t-44'!$B$9:$H$9</definedName>
    <definedName name="_xlnm.Print_Area" localSheetId="0">'t-44'!$A$1:$I$86</definedName>
  </definedNames>
  <calcPr calcId="125725"/>
</workbook>
</file>

<file path=xl/calcChain.xml><?xml version="1.0" encoding="utf-8"?>
<calcChain xmlns="http://schemas.openxmlformats.org/spreadsheetml/2006/main">
  <c r="G86" i="1"/>
  <c r="F86"/>
  <c r="E86"/>
  <c r="D86"/>
  <c r="H84"/>
  <c r="H83"/>
  <c r="H66"/>
  <c r="H77"/>
  <c r="H13"/>
  <c r="H55"/>
  <c r="H54"/>
  <c r="H53"/>
  <c r="H58"/>
  <c r="H14"/>
  <c r="H82"/>
  <c r="H65"/>
  <c r="H52"/>
  <c r="H10"/>
  <c r="H12"/>
  <c r="H40"/>
  <c r="H28"/>
  <c r="H39"/>
  <c r="H78"/>
  <c r="H34"/>
  <c r="H25"/>
  <c r="H30"/>
  <c r="H64"/>
  <c r="H69"/>
  <c r="H33"/>
  <c r="H59"/>
  <c r="H81"/>
  <c r="H76"/>
  <c r="H37"/>
  <c r="H80"/>
  <c r="H29"/>
  <c r="H44"/>
  <c r="H43"/>
  <c r="H49"/>
  <c r="H51"/>
  <c r="H45"/>
  <c r="H75"/>
  <c r="H70"/>
  <c r="H36"/>
  <c r="H68"/>
  <c r="H24"/>
  <c r="H63"/>
  <c r="H23"/>
  <c r="H11"/>
  <c r="H74"/>
  <c r="H22"/>
  <c r="H73"/>
  <c r="H42"/>
  <c r="H62"/>
  <c r="H17"/>
  <c r="H21"/>
  <c r="H48"/>
  <c r="H41"/>
  <c r="H16"/>
  <c r="H27"/>
  <c r="H38"/>
  <c r="H61"/>
  <c r="H32"/>
  <c r="H47"/>
  <c r="H60"/>
  <c r="H67"/>
  <c r="H57"/>
  <c r="H46"/>
  <c r="H31"/>
  <c r="H79"/>
  <c r="H56"/>
  <c r="H15"/>
  <c r="H35"/>
  <c r="H72"/>
  <c r="H20"/>
  <c r="H50"/>
  <c r="H19"/>
  <c r="H18"/>
  <c r="H26"/>
  <c r="H71"/>
  <c r="H86" l="1"/>
</calcChain>
</file>

<file path=xl/sharedStrings.xml><?xml version="1.0" encoding="utf-8"?>
<sst xmlns="http://schemas.openxmlformats.org/spreadsheetml/2006/main" count="166" uniqueCount="116">
  <si>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</si>
  <si>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</si>
  <si>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</si>
  <si>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</si>
  <si>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</si>
  <si>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</si>
  <si>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</si>
  <si>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</si>
  <si>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</si>
  <si>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</si>
  <si>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TABLE 44</t>
  </si>
  <si>
    <t>Alaska</t>
  </si>
  <si>
    <t>Connecticut</t>
  </si>
  <si>
    <t>Florida</t>
  </si>
  <si>
    <t>Illinois</t>
  </si>
  <si>
    <t>Indiana</t>
  </si>
  <si>
    <t>Maine</t>
  </si>
  <si>
    <t>Maryland</t>
  </si>
  <si>
    <t>Michigan</t>
  </si>
  <si>
    <t>Minnesota</t>
  </si>
  <si>
    <t>Nebraska</t>
  </si>
  <si>
    <t>New Hampshire</t>
  </si>
  <si>
    <t>New Mexico</t>
  </si>
  <si>
    <t>New York</t>
  </si>
  <si>
    <t>North Carolina</t>
  </si>
  <si>
    <t>Ohio</t>
  </si>
  <si>
    <t>Pennsylvania</t>
  </si>
  <si>
    <t>Rhode Island</t>
  </si>
  <si>
    <t>Texas</t>
  </si>
  <si>
    <t>Washington</t>
  </si>
  <si>
    <t>Wisconsin</t>
  </si>
  <si>
    <t>California</t>
  </si>
  <si>
    <t>Colorado</t>
  </si>
  <si>
    <t>Grand Total</t>
  </si>
  <si>
    <t>FY 2009 OVER-THE-ROAD BUS PROGRAM OBLIGATIONS</t>
  </si>
  <si>
    <t xml:space="preserve">Premier AK Tours     </t>
  </si>
  <si>
    <t xml:space="preserve">EL CAMINO            </t>
  </si>
  <si>
    <t xml:space="preserve">PREFERRED            </t>
  </si>
  <si>
    <t xml:space="preserve">SSI                  </t>
  </si>
  <si>
    <t xml:space="preserve">RE                   </t>
  </si>
  <si>
    <t xml:space="preserve">ARROW LINES          </t>
  </si>
  <si>
    <t xml:space="preserve">COACH TOURS          </t>
  </si>
  <si>
    <t xml:space="preserve">DATTCO               </t>
  </si>
  <si>
    <t xml:space="preserve">ACLOJF               </t>
  </si>
  <si>
    <t xml:space="preserve">ACL-ORLANDO          </t>
  </si>
  <si>
    <t xml:space="preserve">AMERICAN COACH       </t>
  </si>
  <si>
    <t xml:space="preserve">CRUISE CONNECTION    </t>
  </si>
  <si>
    <t xml:space="preserve">DISCOVERY CHARTERS   </t>
  </si>
  <si>
    <t xml:space="preserve">ENDEAVOR BUS LINES   </t>
  </si>
  <si>
    <t xml:space="preserve">FCCC                 </t>
  </si>
  <si>
    <t xml:space="preserve">MST                  </t>
  </si>
  <si>
    <t xml:space="preserve">ACLOAI               </t>
  </si>
  <si>
    <t xml:space="preserve">CCLI                 </t>
  </si>
  <si>
    <t xml:space="preserve">PCLI                 </t>
  </si>
  <si>
    <t xml:space="preserve">KBL                  </t>
  </si>
  <si>
    <t xml:space="preserve">MILLER               </t>
  </si>
  <si>
    <t xml:space="preserve">BGT                  </t>
  </si>
  <si>
    <t xml:space="preserve">CALCO                </t>
  </si>
  <si>
    <t xml:space="preserve">LOUISIANA COACHES    </t>
  </si>
  <si>
    <t xml:space="preserve">CCC                  </t>
  </si>
  <si>
    <t xml:space="preserve">PB                   </t>
  </si>
  <si>
    <t xml:space="preserve">PPBL                 </t>
  </si>
  <si>
    <t xml:space="preserve">APX                  </t>
  </si>
  <si>
    <t xml:space="preserve">FPTI                 </t>
  </si>
  <si>
    <t xml:space="preserve">KELLER BUS           </t>
  </si>
  <si>
    <t xml:space="preserve">NCTCI                </t>
  </si>
  <si>
    <t xml:space="preserve">COMPASS COACH        </t>
  </si>
  <si>
    <t xml:space="preserve">DEAN CHARTERS        </t>
  </si>
  <si>
    <t xml:space="preserve">ITI                  </t>
  </si>
  <si>
    <t xml:space="preserve">JEFFERSON LINES      </t>
  </si>
  <si>
    <t xml:space="preserve">HEARTLAND            </t>
  </si>
  <si>
    <t xml:space="preserve">ATASI                </t>
  </si>
  <si>
    <t xml:space="preserve">BITI                 </t>
  </si>
  <si>
    <t xml:space="preserve">RTI                  </t>
  </si>
  <si>
    <t xml:space="preserve">BIASL                </t>
  </si>
  <si>
    <t xml:space="preserve">C &amp; J                </t>
  </si>
  <si>
    <t xml:space="preserve">CONCORD TRAILWAYS    </t>
  </si>
  <si>
    <t xml:space="preserve">IBL/ABA              </t>
  </si>
  <si>
    <t xml:space="preserve">ADIRONDACK TRAILWAYS </t>
  </si>
  <si>
    <t xml:space="preserve">HJI                  </t>
  </si>
  <si>
    <t xml:space="preserve">PT                   </t>
  </si>
  <si>
    <t>SCHOOLMAN TRANSPORTAT</t>
  </si>
  <si>
    <t xml:space="preserve">SCI                  </t>
  </si>
  <si>
    <t xml:space="preserve">SOUTHERN TIER        </t>
  </si>
  <si>
    <t xml:space="preserve">LFL                  </t>
  </si>
  <si>
    <t>BUTLER MOTOR TRANSIT,</t>
  </si>
  <si>
    <t xml:space="preserve">CARL BIEBER          </t>
  </si>
  <si>
    <t xml:space="preserve">DAVID THOMAS TOURS   </t>
  </si>
  <si>
    <t xml:space="preserve">FABCO                </t>
  </si>
  <si>
    <t xml:space="preserve">MARTZ                </t>
  </si>
  <si>
    <t xml:space="preserve">R&amp;J                  </t>
  </si>
  <si>
    <t xml:space="preserve">TRANS-BRIDGE         </t>
  </si>
  <si>
    <t xml:space="preserve">BONANZA LINES        </t>
  </si>
  <si>
    <t xml:space="preserve">FLAGSHIP TRAILWAYS   </t>
  </si>
  <si>
    <t xml:space="preserve">MAJESTIC             </t>
  </si>
  <si>
    <t xml:space="preserve">GCCI                 </t>
  </si>
  <si>
    <t xml:space="preserve">ACH                  </t>
  </si>
  <si>
    <t xml:space="preserve">AMERICANOS USA       </t>
  </si>
  <si>
    <t xml:space="preserve">DEL VALLE            </t>
  </si>
  <si>
    <t xml:space="preserve">EAGLE TOURS          </t>
  </si>
  <si>
    <t xml:space="preserve">GREYHOUND            </t>
  </si>
  <si>
    <t xml:space="preserve">KERRVILLE            </t>
  </si>
  <si>
    <t xml:space="preserve">SUN TRAVEL           </t>
  </si>
  <si>
    <t xml:space="preserve">NWSL                 </t>
  </si>
  <si>
    <t xml:space="preserve">ATTI                 </t>
  </si>
  <si>
    <t xml:space="preserve">LBL                  </t>
  </si>
  <si>
    <t xml:space="preserve">RBSI                 </t>
  </si>
  <si>
    <t xml:space="preserve">VGBC                 </t>
  </si>
  <si>
    <t xml:space="preserve">WISC COACH           </t>
  </si>
  <si>
    <t>Georgia</t>
  </si>
  <si>
    <t>Kentucky</t>
  </si>
  <si>
    <t>Louisiana</t>
  </si>
  <si>
    <t>Massachusetts</t>
  </si>
  <si>
    <t>Missouri</t>
  </si>
  <si>
    <t>South Carolina</t>
  </si>
  <si>
    <t>Tennessee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</si>
</sst>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3" fontId="0" fillId="0" borderId="8" xfId="0" applyNumberFormat="1" applyFill="1" applyBorder="1"/>
    <xf numFmtId="0" fontId="4" fillId="0" borderId="14" xfId="0" applyFont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4" fillId="0" borderId="16" xfId="0" applyFont="1" applyBorder="1"/>
    <xf numFmtId="0" fontId="0" fillId="0" borderId="16" xfId="0" applyBorder="1"/>
    <xf numFmtId="3" fontId="0" fillId="0" borderId="16" xfId="0" applyNumberFormat="1" applyBorder="1"/>
    <xf numFmtId="3" fontId="0" fillId="0" borderId="17" xfId="0" applyNumberFormat="1" applyBorder="1"/>
    <xf numFmtId="0" fontId="4" fillId="0" borderId="18" xfId="0" applyFont="1" applyBorder="1"/>
    <xf numFmtId="0" fontId="0" fillId="0" borderId="18" xfId="0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18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="85"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L33" sqref="L33"/>
    </sheetView>
  </sheetViews>
  <sheetFormatPr defaultRowHeight="12.75"/>
  <cols>
    <col min="1" max="1" width="0.85546875" customWidth="1"/>
    <col min="2" max="2" width="15.7109375" customWidth="1"/>
    <col min="3" max="3" width="43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>
      <c r="A1" s="43" t="s">
        <v>10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15.75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spans="1:9" ht="6.95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13.5" thickBot="1"/>
    <row r="5" spans="1:9">
      <c r="B5" s="1"/>
      <c r="C5" s="21"/>
      <c r="D5" s="22"/>
      <c r="E5" s="22"/>
      <c r="F5" s="2"/>
      <c r="G5" s="21"/>
      <c r="H5" s="3"/>
    </row>
    <row r="6" spans="1:9" ht="20.100000000000001" customHeight="1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>
      <c r="B7" s="4"/>
      <c r="C7" s="14"/>
      <c r="D7" s="16" t="s">
        <v>6</v>
      </c>
      <c r="E7" s="16" t="s">
        <v>9</v>
      </c>
      <c r="F7" s="5"/>
      <c r="G7" s="11"/>
      <c r="H7" s="6"/>
    </row>
    <row r="8" spans="1:9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>
      <c r="B9" s="7"/>
      <c r="C9" s="13"/>
      <c r="D9" s="18"/>
      <c r="E9" s="18"/>
      <c r="F9" s="20"/>
      <c r="G9" s="13"/>
      <c r="H9" s="8"/>
    </row>
    <row r="10" spans="1:9">
      <c r="B10" s="21" t="s">
        <v>11</v>
      </c>
      <c r="C10" s="21" t="s">
        <v>35</v>
      </c>
      <c r="D10" s="15">
        <v>0</v>
      </c>
      <c r="E10" s="15">
        <v>0</v>
      </c>
      <c r="F10" s="15">
        <v>2122</v>
      </c>
      <c r="G10" s="15">
        <v>42848</v>
      </c>
      <c r="H10" s="9">
        <f t="shared" ref="H10:H41" si="0">SUM(D10:G10)</f>
        <v>44970</v>
      </c>
    </row>
    <row r="11" spans="1:9">
      <c r="B11" s="30" t="s">
        <v>31</v>
      </c>
      <c r="C11" s="31" t="s">
        <v>36</v>
      </c>
      <c r="D11" s="32">
        <v>31500</v>
      </c>
      <c r="E11" s="32">
        <v>0</v>
      </c>
      <c r="F11" s="32">
        <v>1000</v>
      </c>
      <c r="G11" s="32">
        <v>0</v>
      </c>
      <c r="H11" s="33">
        <f t="shared" si="0"/>
        <v>32500</v>
      </c>
    </row>
    <row r="12" spans="1:9">
      <c r="B12" s="28" t="s">
        <v>31</v>
      </c>
      <c r="C12" s="14" t="s">
        <v>37</v>
      </c>
      <c r="D12" s="26">
        <v>0</v>
      </c>
      <c r="E12" s="26">
        <v>0</v>
      </c>
      <c r="F12" s="26">
        <v>3500</v>
      </c>
      <c r="G12" s="26">
        <v>388800</v>
      </c>
      <c r="H12" s="9">
        <f t="shared" si="0"/>
        <v>392300</v>
      </c>
    </row>
    <row r="13" spans="1:9">
      <c r="B13" s="34" t="s">
        <v>31</v>
      </c>
      <c r="C13" s="35" t="s">
        <v>38</v>
      </c>
      <c r="D13" s="36">
        <v>274360</v>
      </c>
      <c r="E13" s="36">
        <v>0</v>
      </c>
      <c r="F13" s="36">
        <v>5000</v>
      </c>
      <c r="G13" s="36">
        <v>0</v>
      </c>
      <c r="H13" s="37">
        <f t="shared" si="0"/>
        <v>279360</v>
      </c>
    </row>
    <row r="14" spans="1:9">
      <c r="B14" s="28" t="s">
        <v>32</v>
      </c>
      <c r="C14" s="14" t="s">
        <v>39</v>
      </c>
      <c r="D14" s="26">
        <v>183000</v>
      </c>
      <c r="E14" s="26">
        <v>0</v>
      </c>
      <c r="F14" s="26">
        <v>0</v>
      </c>
      <c r="G14" s="26">
        <v>0</v>
      </c>
      <c r="H14" s="9">
        <f t="shared" si="0"/>
        <v>183000</v>
      </c>
    </row>
    <row r="15" spans="1:9">
      <c r="B15" s="30" t="s">
        <v>12</v>
      </c>
      <c r="C15" s="31" t="s">
        <v>40</v>
      </c>
      <c r="D15" s="32">
        <v>152550</v>
      </c>
      <c r="E15" s="32">
        <v>0</v>
      </c>
      <c r="F15" s="32">
        <v>3000</v>
      </c>
      <c r="G15" s="32">
        <v>0</v>
      </c>
      <c r="H15" s="33">
        <f t="shared" si="0"/>
        <v>155550</v>
      </c>
    </row>
    <row r="16" spans="1:9">
      <c r="B16" s="28" t="s">
        <v>12</v>
      </c>
      <c r="C16" s="14" t="s">
        <v>41</v>
      </c>
      <c r="D16" s="26">
        <v>26100</v>
      </c>
      <c r="E16" s="26">
        <v>0</v>
      </c>
      <c r="F16" s="26">
        <v>0</v>
      </c>
      <c r="G16" s="26">
        <v>0</v>
      </c>
      <c r="H16" s="9">
        <f t="shared" si="0"/>
        <v>26100</v>
      </c>
    </row>
    <row r="17" spans="2:8">
      <c r="B17" s="34" t="s">
        <v>12</v>
      </c>
      <c r="C17" s="35" t="s">
        <v>42</v>
      </c>
      <c r="D17" s="36">
        <v>30600</v>
      </c>
      <c r="E17" s="36">
        <v>0</v>
      </c>
      <c r="F17" s="36">
        <v>0</v>
      </c>
      <c r="G17" s="36">
        <v>0</v>
      </c>
      <c r="H17" s="37">
        <f t="shared" si="0"/>
        <v>30600</v>
      </c>
    </row>
    <row r="18" spans="2:8">
      <c r="B18" s="28" t="s">
        <v>13</v>
      </c>
      <c r="C18" s="14" t="s">
        <v>43</v>
      </c>
      <c r="D18" s="26">
        <v>26200</v>
      </c>
      <c r="E18" s="26">
        <v>0</v>
      </c>
      <c r="F18" s="26">
        <v>0</v>
      </c>
      <c r="G18" s="26">
        <v>0</v>
      </c>
      <c r="H18" s="9">
        <f t="shared" si="0"/>
        <v>26200</v>
      </c>
    </row>
    <row r="19" spans="2:8">
      <c r="B19" s="28" t="s">
        <v>13</v>
      </c>
      <c r="C19" s="14" t="s">
        <v>44</v>
      </c>
      <c r="D19" s="26">
        <v>22500</v>
      </c>
      <c r="E19" s="26">
        <v>0</v>
      </c>
      <c r="F19" s="26">
        <v>0</v>
      </c>
      <c r="G19" s="26">
        <v>0</v>
      </c>
      <c r="H19" s="9">
        <f t="shared" si="0"/>
        <v>22500</v>
      </c>
    </row>
    <row r="20" spans="2:8">
      <c r="B20" s="28" t="s">
        <v>13</v>
      </c>
      <c r="C20" s="14" t="s">
        <v>45</v>
      </c>
      <c r="D20" s="26">
        <v>156200</v>
      </c>
      <c r="E20" s="26">
        <v>0</v>
      </c>
      <c r="F20" s="26">
        <v>0</v>
      </c>
      <c r="G20" s="26">
        <v>0</v>
      </c>
      <c r="H20" s="9">
        <f t="shared" si="0"/>
        <v>156200</v>
      </c>
    </row>
    <row r="21" spans="2:8">
      <c r="B21" s="28" t="s">
        <v>13</v>
      </c>
      <c r="C21" s="14" t="s">
        <v>46</v>
      </c>
      <c r="D21" s="26">
        <v>0</v>
      </c>
      <c r="E21" s="26">
        <v>0</v>
      </c>
      <c r="F21" s="26">
        <v>0</v>
      </c>
      <c r="G21" s="26">
        <v>125920</v>
      </c>
      <c r="H21" s="9">
        <f t="shared" si="0"/>
        <v>125920</v>
      </c>
    </row>
    <row r="22" spans="2:8">
      <c r="B22" s="28" t="s">
        <v>13</v>
      </c>
      <c r="C22" s="14" t="s">
        <v>47</v>
      </c>
      <c r="D22" s="26">
        <v>27063</v>
      </c>
      <c r="E22" s="26">
        <v>0</v>
      </c>
      <c r="F22" s="26">
        <v>0</v>
      </c>
      <c r="G22" s="26">
        <v>0</v>
      </c>
      <c r="H22" s="9">
        <f t="shared" si="0"/>
        <v>27063</v>
      </c>
    </row>
    <row r="23" spans="2:8">
      <c r="B23" s="28" t="s">
        <v>13</v>
      </c>
      <c r="C23" s="14" t="s">
        <v>48</v>
      </c>
      <c r="D23" s="26">
        <v>90000</v>
      </c>
      <c r="E23" s="26">
        <v>0</v>
      </c>
      <c r="F23" s="26">
        <v>26562</v>
      </c>
      <c r="G23" s="26">
        <v>0</v>
      </c>
      <c r="H23" s="9">
        <f t="shared" si="0"/>
        <v>116562</v>
      </c>
    </row>
    <row r="24" spans="2:8">
      <c r="B24" s="28" t="s">
        <v>13</v>
      </c>
      <c r="C24" s="14" t="s">
        <v>49</v>
      </c>
      <c r="D24" s="26">
        <v>120800</v>
      </c>
      <c r="E24" s="26">
        <v>0</v>
      </c>
      <c r="F24" s="26">
        <v>0</v>
      </c>
      <c r="G24" s="26">
        <v>0</v>
      </c>
      <c r="H24" s="9">
        <f t="shared" si="0"/>
        <v>120800</v>
      </c>
    </row>
    <row r="25" spans="2:8">
      <c r="B25" s="28" t="s">
        <v>13</v>
      </c>
      <c r="C25" s="14" t="s">
        <v>50</v>
      </c>
      <c r="D25" s="26">
        <v>0</v>
      </c>
      <c r="E25" s="26">
        <v>0</v>
      </c>
      <c r="F25" s="26">
        <v>0</v>
      </c>
      <c r="G25" s="26">
        <v>124600</v>
      </c>
      <c r="H25" s="9">
        <f t="shared" si="0"/>
        <v>124600</v>
      </c>
    </row>
    <row r="26" spans="2:8">
      <c r="B26" s="38" t="s">
        <v>109</v>
      </c>
      <c r="C26" s="39" t="s">
        <v>51</v>
      </c>
      <c r="D26" s="40">
        <v>23500</v>
      </c>
      <c r="E26" s="40">
        <v>0</v>
      </c>
      <c r="F26" s="40">
        <v>0</v>
      </c>
      <c r="G26" s="40">
        <v>0</v>
      </c>
      <c r="H26" s="41">
        <f t="shared" si="0"/>
        <v>23500</v>
      </c>
    </row>
    <row r="27" spans="2:8">
      <c r="B27" s="28" t="s">
        <v>14</v>
      </c>
      <c r="C27" s="14" t="s">
        <v>52</v>
      </c>
      <c r="D27" s="26">
        <v>396000</v>
      </c>
      <c r="E27" s="26">
        <v>0</v>
      </c>
      <c r="F27" s="26">
        <v>7000</v>
      </c>
      <c r="G27" s="26">
        <v>0</v>
      </c>
      <c r="H27" s="9">
        <f t="shared" si="0"/>
        <v>403000</v>
      </c>
    </row>
    <row r="28" spans="2:8">
      <c r="B28" s="28" t="s">
        <v>14</v>
      </c>
      <c r="C28" s="14" t="s">
        <v>53</v>
      </c>
      <c r="D28" s="26">
        <v>252000</v>
      </c>
      <c r="E28" s="26">
        <v>0</v>
      </c>
      <c r="F28" s="26">
        <v>3000</v>
      </c>
      <c r="G28" s="26">
        <v>0</v>
      </c>
      <c r="H28" s="9">
        <f t="shared" si="0"/>
        <v>255000</v>
      </c>
    </row>
    <row r="29" spans="2:8">
      <c r="B29" s="30" t="s">
        <v>15</v>
      </c>
      <c r="C29" s="31" t="s">
        <v>54</v>
      </c>
      <c r="D29" s="32">
        <v>29000</v>
      </c>
      <c r="E29" s="32">
        <v>0</v>
      </c>
      <c r="F29" s="32">
        <v>1070</v>
      </c>
      <c r="G29" s="32">
        <v>0</v>
      </c>
      <c r="H29" s="33">
        <f t="shared" si="0"/>
        <v>30070</v>
      </c>
    </row>
    <row r="30" spans="2:8">
      <c r="B30" s="34" t="s">
        <v>15</v>
      </c>
      <c r="C30" s="34" t="s">
        <v>55</v>
      </c>
      <c r="D30" s="36">
        <v>40000</v>
      </c>
      <c r="E30" s="36">
        <v>0</v>
      </c>
      <c r="F30" s="36">
        <v>1000</v>
      </c>
      <c r="G30" s="36">
        <v>0</v>
      </c>
      <c r="H30" s="37">
        <f t="shared" si="0"/>
        <v>41000</v>
      </c>
    </row>
    <row r="31" spans="2:8">
      <c r="B31" s="28" t="s">
        <v>110</v>
      </c>
      <c r="C31" s="14" t="s">
        <v>56</v>
      </c>
      <c r="D31" s="26">
        <v>24680</v>
      </c>
      <c r="E31" s="26">
        <v>0</v>
      </c>
      <c r="F31" s="26">
        <v>0</v>
      </c>
      <c r="G31" s="26">
        <v>0</v>
      </c>
      <c r="H31" s="9">
        <f t="shared" si="0"/>
        <v>24680</v>
      </c>
    </row>
    <row r="32" spans="2:8">
      <c r="B32" s="30" t="s">
        <v>111</v>
      </c>
      <c r="C32" s="31" t="s">
        <v>57</v>
      </c>
      <c r="D32" s="32">
        <v>180000</v>
      </c>
      <c r="E32" s="32">
        <v>0</v>
      </c>
      <c r="F32" s="32">
        <v>3000</v>
      </c>
      <c r="G32" s="32">
        <v>0</v>
      </c>
      <c r="H32" s="33">
        <f t="shared" si="0"/>
        <v>183000</v>
      </c>
    </row>
    <row r="33" spans="2:8">
      <c r="B33" s="34" t="s">
        <v>111</v>
      </c>
      <c r="C33" s="35" t="s">
        <v>58</v>
      </c>
      <c r="D33" s="36">
        <v>40000</v>
      </c>
      <c r="E33" s="36">
        <v>0</v>
      </c>
      <c r="F33" s="36">
        <v>1000</v>
      </c>
      <c r="G33" s="36">
        <v>0</v>
      </c>
      <c r="H33" s="37">
        <f t="shared" si="0"/>
        <v>41000</v>
      </c>
    </row>
    <row r="34" spans="2:8">
      <c r="B34" s="28" t="s">
        <v>16</v>
      </c>
      <c r="C34" s="14" t="s">
        <v>65</v>
      </c>
      <c r="D34" s="26">
        <v>41901</v>
      </c>
      <c r="E34" s="26">
        <v>0</v>
      </c>
      <c r="F34" s="26">
        <v>0</v>
      </c>
      <c r="G34" s="26">
        <v>0</v>
      </c>
      <c r="H34" s="9">
        <f t="shared" si="0"/>
        <v>41901</v>
      </c>
    </row>
    <row r="35" spans="2:8">
      <c r="B35" s="30" t="s">
        <v>17</v>
      </c>
      <c r="C35" s="31" t="s">
        <v>62</v>
      </c>
      <c r="D35" s="32">
        <v>47666</v>
      </c>
      <c r="E35" s="32">
        <v>0</v>
      </c>
      <c r="F35" s="32">
        <v>2000</v>
      </c>
      <c r="G35" s="32">
        <v>0</v>
      </c>
      <c r="H35" s="33">
        <f t="shared" si="0"/>
        <v>49666</v>
      </c>
    </row>
    <row r="36" spans="2:8">
      <c r="B36" s="28" t="s">
        <v>17</v>
      </c>
      <c r="C36" s="14" t="s">
        <v>63</v>
      </c>
      <c r="D36" s="26">
        <v>85050</v>
      </c>
      <c r="E36" s="26">
        <v>0</v>
      </c>
      <c r="F36" s="26">
        <v>4500</v>
      </c>
      <c r="G36" s="26">
        <v>0</v>
      </c>
      <c r="H36" s="9">
        <f t="shared" si="0"/>
        <v>89550</v>
      </c>
    </row>
    <row r="37" spans="2:8">
      <c r="B37" s="34" t="s">
        <v>17</v>
      </c>
      <c r="C37" s="35" t="s">
        <v>64</v>
      </c>
      <c r="D37" s="36">
        <v>176400</v>
      </c>
      <c r="E37" s="36">
        <v>294096</v>
      </c>
      <c r="F37" s="36">
        <v>0</v>
      </c>
      <c r="G37" s="36">
        <v>0</v>
      </c>
      <c r="H37" s="37">
        <f t="shared" si="0"/>
        <v>470496</v>
      </c>
    </row>
    <row r="38" spans="2:8">
      <c r="B38" s="28" t="s">
        <v>112</v>
      </c>
      <c r="C38" s="14" t="s">
        <v>59</v>
      </c>
      <c r="D38" s="26">
        <v>40000</v>
      </c>
      <c r="E38" s="26">
        <v>0</v>
      </c>
      <c r="F38" s="26">
        <v>1000</v>
      </c>
      <c r="G38" s="26">
        <v>0</v>
      </c>
      <c r="H38" s="9">
        <f t="shared" si="0"/>
        <v>41000</v>
      </c>
    </row>
    <row r="39" spans="2:8">
      <c r="B39" s="28" t="s">
        <v>112</v>
      </c>
      <c r="C39" s="14" t="s">
        <v>60</v>
      </c>
      <c r="D39" s="26">
        <v>55620</v>
      </c>
      <c r="E39" s="26">
        <v>0</v>
      </c>
      <c r="F39" s="26">
        <v>0</v>
      </c>
      <c r="G39" s="26">
        <v>0</v>
      </c>
      <c r="H39" s="9">
        <f t="shared" si="0"/>
        <v>55620</v>
      </c>
    </row>
    <row r="40" spans="2:8">
      <c r="B40" s="28" t="s">
        <v>112</v>
      </c>
      <c r="C40" s="14" t="s">
        <v>61</v>
      </c>
      <c r="D40" s="26">
        <v>375684</v>
      </c>
      <c r="E40" s="26">
        <v>0</v>
      </c>
      <c r="F40" s="26">
        <v>3000</v>
      </c>
      <c r="G40" s="26">
        <v>0</v>
      </c>
      <c r="H40" s="9">
        <f t="shared" si="0"/>
        <v>378684</v>
      </c>
    </row>
    <row r="41" spans="2:8">
      <c r="B41" s="30" t="s">
        <v>18</v>
      </c>
      <c r="C41" s="31" t="s">
        <v>66</v>
      </c>
      <c r="D41" s="32">
        <v>22774</v>
      </c>
      <c r="E41" s="32">
        <v>0</v>
      </c>
      <c r="F41" s="32">
        <v>0</v>
      </c>
      <c r="G41" s="32">
        <v>0</v>
      </c>
      <c r="H41" s="33">
        <f t="shared" si="0"/>
        <v>22774</v>
      </c>
    </row>
    <row r="42" spans="2:8">
      <c r="B42" s="28" t="s">
        <v>18</v>
      </c>
      <c r="C42" s="14" t="s">
        <v>67</v>
      </c>
      <c r="D42" s="26">
        <v>114000</v>
      </c>
      <c r="E42" s="26">
        <v>0</v>
      </c>
      <c r="F42" s="26">
        <v>25000</v>
      </c>
      <c r="G42" s="26">
        <v>0</v>
      </c>
      <c r="H42" s="9">
        <f t="shared" ref="H42:H73" si="1">SUM(D42:G42)</f>
        <v>139000</v>
      </c>
    </row>
    <row r="43" spans="2:8">
      <c r="B43" s="34" t="s">
        <v>18</v>
      </c>
      <c r="C43" s="35" t="s">
        <v>68</v>
      </c>
      <c r="D43" s="36">
        <v>45720</v>
      </c>
      <c r="E43" s="36">
        <v>0</v>
      </c>
      <c r="F43" s="36">
        <v>0</v>
      </c>
      <c r="G43" s="36">
        <v>0</v>
      </c>
      <c r="H43" s="37">
        <f t="shared" si="1"/>
        <v>45720</v>
      </c>
    </row>
    <row r="44" spans="2:8">
      <c r="B44" s="28" t="s">
        <v>19</v>
      </c>
      <c r="C44" s="14" t="s">
        <v>69</v>
      </c>
      <c r="D44" s="26">
        <v>230022</v>
      </c>
      <c r="E44" s="26">
        <v>0</v>
      </c>
      <c r="F44" s="26">
        <v>8378</v>
      </c>
      <c r="G44" s="26">
        <v>0</v>
      </c>
      <c r="H44" s="9">
        <f t="shared" si="1"/>
        <v>238400</v>
      </c>
    </row>
    <row r="45" spans="2:8">
      <c r="B45" s="38" t="s">
        <v>113</v>
      </c>
      <c r="C45" s="39" t="s">
        <v>70</v>
      </c>
      <c r="D45" s="40">
        <v>0</v>
      </c>
      <c r="E45" s="40">
        <v>0</v>
      </c>
      <c r="F45" s="40">
        <v>1600</v>
      </c>
      <c r="G45" s="42">
        <v>56900</v>
      </c>
      <c r="H45" s="41">
        <f t="shared" si="1"/>
        <v>58500</v>
      </c>
    </row>
    <row r="46" spans="2:8">
      <c r="B46" s="28" t="s">
        <v>20</v>
      </c>
      <c r="C46" s="14" t="s">
        <v>74</v>
      </c>
      <c r="D46" s="26">
        <v>0</v>
      </c>
      <c r="E46" s="26">
        <v>0</v>
      </c>
      <c r="F46" s="26">
        <v>2250</v>
      </c>
      <c r="G46" s="29">
        <v>90000</v>
      </c>
      <c r="H46" s="9">
        <f t="shared" si="1"/>
        <v>92250</v>
      </c>
    </row>
    <row r="47" spans="2:8">
      <c r="B47" s="30" t="s">
        <v>21</v>
      </c>
      <c r="C47" s="31" t="s">
        <v>75</v>
      </c>
      <c r="D47" s="32">
        <v>75600</v>
      </c>
      <c r="E47" s="32">
        <v>0</v>
      </c>
      <c r="F47" s="32">
        <v>1000</v>
      </c>
      <c r="G47" s="32">
        <v>0</v>
      </c>
      <c r="H47" s="33">
        <f t="shared" si="1"/>
        <v>76600</v>
      </c>
    </row>
    <row r="48" spans="2:8">
      <c r="B48" s="34" t="s">
        <v>21</v>
      </c>
      <c r="C48" s="35" t="s">
        <v>76</v>
      </c>
      <c r="D48" s="36">
        <v>46400</v>
      </c>
      <c r="E48" s="36">
        <v>0</v>
      </c>
      <c r="F48" s="36">
        <v>2000</v>
      </c>
      <c r="G48" s="36">
        <v>0</v>
      </c>
      <c r="H48" s="37">
        <f t="shared" si="1"/>
        <v>48400</v>
      </c>
    </row>
    <row r="49" spans="2:8">
      <c r="B49" s="28" t="s">
        <v>22</v>
      </c>
      <c r="C49" s="14" t="s">
        <v>77</v>
      </c>
      <c r="D49" s="26">
        <v>208800</v>
      </c>
      <c r="E49" s="26">
        <v>0</v>
      </c>
      <c r="F49" s="26">
        <v>4000</v>
      </c>
      <c r="G49" s="26">
        <v>0</v>
      </c>
      <c r="H49" s="9">
        <f t="shared" si="1"/>
        <v>212800</v>
      </c>
    </row>
    <row r="50" spans="2:8">
      <c r="B50" s="30" t="s">
        <v>23</v>
      </c>
      <c r="C50" s="31" t="s">
        <v>78</v>
      </c>
      <c r="D50" s="32">
        <v>441000</v>
      </c>
      <c r="E50" s="32">
        <v>0</v>
      </c>
      <c r="F50" s="32">
        <v>0</v>
      </c>
      <c r="G50" s="32">
        <v>0</v>
      </c>
      <c r="H50" s="33">
        <f t="shared" si="1"/>
        <v>441000</v>
      </c>
    </row>
    <row r="51" spans="2:8">
      <c r="B51" s="28" t="s">
        <v>23</v>
      </c>
      <c r="C51" s="14" t="s">
        <v>79</v>
      </c>
      <c r="D51" s="26">
        <v>87412</v>
      </c>
      <c r="E51" s="26">
        <v>0</v>
      </c>
      <c r="F51" s="26">
        <v>2000</v>
      </c>
      <c r="G51" s="26">
        <v>0</v>
      </c>
      <c r="H51" s="9">
        <f t="shared" si="1"/>
        <v>89412</v>
      </c>
    </row>
    <row r="52" spans="2:8">
      <c r="B52" s="28" t="s">
        <v>23</v>
      </c>
      <c r="C52" s="14" t="s">
        <v>80</v>
      </c>
      <c r="D52" s="26">
        <v>0</v>
      </c>
      <c r="E52" s="26">
        <v>42120</v>
      </c>
      <c r="F52" s="26">
        <v>2038</v>
      </c>
      <c r="G52" s="26">
        <v>0</v>
      </c>
      <c r="H52" s="9">
        <f t="shared" si="1"/>
        <v>44158</v>
      </c>
    </row>
    <row r="53" spans="2:8">
      <c r="B53" s="28" t="s">
        <v>23</v>
      </c>
      <c r="C53" s="14" t="s">
        <v>81</v>
      </c>
      <c r="D53" s="26">
        <v>90000</v>
      </c>
      <c r="E53" s="26">
        <v>0</v>
      </c>
      <c r="F53" s="26">
        <v>2250</v>
      </c>
      <c r="G53" s="26">
        <v>0</v>
      </c>
      <c r="H53" s="9">
        <f t="shared" si="1"/>
        <v>92250</v>
      </c>
    </row>
    <row r="54" spans="2:8">
      <c r="B54" s="28" t="s">
        <v>23</v>
      </c>
      <c r="C54" s="14" t="s">
        <v>82</v>
      </c>
      <c r="D54" s="26">
        <v>29280</v>
      </c>
      <c r="E54" s="26">
        <v>0</v>
      </c>
      <c r="F54" s="26">
        <v>1800</v>
      </c>
      <c r="G54" s="26">
        <v>0</v>
      </c>
      <c r="H54" s="9">
        <f t="shared" si="1"/>
        <v>31080</v>
      </c>
    </row>
    <row r="55" spans="2:8">
      <c r="B55" s="34" t="s">
        <v>23</v>
      </c>
      <c r="C55" s="35" t="s">
        <v>83</v>
      </c>
      <c r="D55" s="36">
        <v>53000</v>
      </c>
      <c r="E55" s="36">
        <v>0</v>
      </c>
      <c r="F55" s="36">
        <v>0</v>
      </c>
      <c r="G55" s="36">
        <v>0</v>
      </c>
      <c r="H55" s="37">
        <f t="shared" si="1"/>
        <v>53000</v>
      </c>
    </row>
    <row r="56" spans="2:8">
      <c r="B56" s="28" t="s">
        <v>24</v>
      </c>
      <c r="C56" s="14" t="s">
        <v>71</v>
      </c>
      <c r="D56" s="26">
        <v>40000</v>
      </c>
      <c r="E56" s="26">
        <v>0</v>
      </c>
      <c r="F56" s="26">
        <v>0</v>
      </c>
      <c r="G56" s="26">
        <v>0</v>
      </c>
      <c r="H56" s="9">
        <f t="shared" si="1"/>
        <v>40000</v>
      </c>
    </row>
    <row r="57" spans="2:8">
      <c r="B57" s="28" t="s">
        <v>24</v>
      </c>
      <c r="C57" s="14" t="s">
        <v>72</v>
      </c>
      <c r="D57" s="26">
        <v>25392</v>
      </c>
      <c r="E57" s="26">
        <v>0</v>
      </c>
      <c r="F57" s="26">
        <v>0</v>
      </c>
      <c r="G57" s="26">
        <v>0</v>
      </c>
      <c r="H57" s="9">
        <f t="shared" si="1"/>
        <v>25392</v>
      </c>
    </row>
    <row r="58" spans="2:8">
      <c r="B58" s="28" t="s">
        <v>24</v>
      </c>
      <c r="C58" s="14" t="s">
        <v>73</v>
      </c>
      <c r="D58" s="26">
        <v>40000</v>
      </c>
      <c r="E58" s="26">
        <v>0</v>
      </c>
      <c r="F58" s="26">
        <v>0</v>
      </c>
      <c r="G58" s="26">
        <v>0</v>
      </c>
      <c r="H58" s="9">
        <f t="shared" si="1"/>
        <v>40000</v>
      </c>
    </row>
    <row r="59" spans="2:8">
      <c r="B59" s="38" t="s">
        <v>25</v>
      </c>
      <c r="C59" s="39" t="s">
        <v>84</v>
      </c>
      <c r="D59" s="40">
        <v>94353</v>
      </c>
      <c r="E59" s="40">
        <v>0</v>
      </c>
      <c r="F59" s="40">
        <v>3000</v>
      </c>
      <c r="G59" s="40">
        <v>0</v>
      </c>
      <c r="H59" s="41">
        <f t="shared" si="1"/>
        <v>97353</v>
      </c>
    </row>
    <row r="60" spans="2:8">
      <c r="B60" s="28" t="s">
        <v>26</v>
      </c>
      <c r="C60" s="14" t="s">
        <v>85</v>
      </c>
      <c r="D60" s="26">
        <v>89100</v>
      </c>
      <c r="E60" s="26">
        <v>0</v>
      </c>
      <c r="F60" s="26">
        <v>0</v>
      </c>
      <c r="G60" s="26">
        <v>0</v>
      </c>
      <c r="H60" s="9">
        <f t="shared" si="1"/>
        <v>89100</v>
      </c>
    </row>
    <row r="61" spans="2:8">
      <c r="B61" s="28" t="s">
        <v>26</v>
      </c>
      <c r="C61" s="14" t="s">
        <v>86</v>
      </c>
      <c r="D61" s="26">
        <v>116869</v>
      </c>
      <c r="E61" s="26">
        <v>4755</v>
      </c>
      <c r="F61" s="26">
        <v>0</v>
      </c>
      <c r="G61" s="26">
        <v>0</v>
      </c>
      <c r="H61" s="9">
        <f t="shared" si="1"/>
        <v>121624</v>
      </c>
    </row>
    <row r="62" spans="2:8">
      <c r="B62" s="28" t="s">
        <v>26</v>
      </c>
      <c r="C62" s="14" t="s">
        <v>87</v>
      </c>
      <c r="D62" s="26">
        <v>25200</v>
      </c>
      <c r="E62" s="26">
        <v>0</v>
      </c>
      <c r="F62" s="26">
        <v>2000</v>
      </c>
      <c r="G62" s="26">
        <v>0</v>
      </c>
      <c r="H62" s="9">
        <f t="shared" si="1"/>
        <v>27200</v>
      </c>
    </row>
    <row r="63" spans="2:8">
      <c r="B63" s="28" t="s">
        <v>26</v>
      </c>
      <c r="C63" s="14" t="s">
        <v>88</v>
      </c>
      <c r="D63" s="26">
        <v>0</v>
      </c>
      <c r="E63" s="26">
        <v>199800</v>
      </c>
      <c r="F63" s="26">
        <v>2000</v>
      </c>
      <c r="G63" s="26">
        <v>0</v>
      </c>
      <c r="H63" s="9">
        <f t="shared" si="1"/>
        <v>201800</v>
      </c>
    </row>
    <row r="64" spans="2:8">
      <c r="B64" s="28" t="s">
        <v>26</v>
      </c>
      <c r="C64" s="14" t="s">
        <v>89</v>
      </c>
      <c r="D64" s="26">
        <v>378000</v>
      </c>
      <c r="E64" s="26">
        <v>0</v>
      </c>
      <c r="F64" s="26">
        <v>1672</v>
      </c>
      <c r="G64" s="26">
        <v>0</v>
      </c>
      <c r="H64" s="9">
        <f t="shared" si="1"/>
        <v>379672</v>
      </c>
    </row>
    <row r="65" spans="2:8">
      <c r="B65" s="28" t="s">
        <v>26</v>
      </c>
      <c r="C65" s="14" t="s">
        <v>90</v>
      </c>
      <c r="D65" s="26">
        <v>25200</v>
      </c>
      <c r="E65" s="26">
        <v>0</v>
      </c>
      <c r="F65" s="26">
        <v>4799</v>
      </c>
      <c r="G65" s="26">
        <v>0</v>
      </c>
      <c r="H65" s="9">
        <f t="shared" si="1"/>
        <v>29999</v>
      </c>
    </row>
    <row r="66" spans="2:8">
      <c r="B66" s="28" t="s">
        <v>26</v>
      </c>
      <c r="C66" s="14" t="s">
        <v>91</v>
      </c>
      <c r="D66" s="26">
        <v>92070</v>
      </c>
      <c r="E66" s="26">
        <v>0</v>
      </c>
      <c r="F66" s="26">
        <v>1900</v>
      </c>
      <c r="G66" s="26">
        <v>0</v>
      </c>
      <c r="H66" s="9">
        <f t="shared" si="1"/>
        <v>93970</v>
      </c>
    </row>
    <row r="67" spans="2:8">
      <c r="B67" s="30" t="s">
        <v>27</v>
      </c>
      <c r="C67" s="31" t="s">
        <v>92</v>
      </c>
      <c r="D67" s="32">
        <v>191830</v>
      </c>
      <c r="E67" s="32">
        <v>0</v>
      </c>
      <c r="F67" s="32">
        <v>3000</v>
      </c>
      <c r="G67" s="32">
        <v>0</v>
      </c>
      <c r="H67" s="33">
        <f t="shared" si="1"/>
        <v>194830</v>
      </c>
    </row>
    <row r="68" spans="2:8">
      <c r="B68" s="34" t="s">
        <v>27</v>
      </c>
      <c r="C68" s="35" t="s">
        <v>93</v>
      </c>
      <c r="D68" s="36">
        <v>40000</v>
      </c>
      <c r="E68" s="36">
        <v>0</v>
      </c>
      <c r="F68" s="36">
        <v>1000</v>
      </c>
      <c r="G68" s="36">
        <v>0</v>
      </c>
      <c r="H68" s="37">
        <f t="shared" si="1"/>
        <v>41000</v>
      </c>
    </row>
    <row r="69" spans="2:8">
      <c r="B69" s="28" t="s">
        <v>114</v>
      </c>
      <c r="C69" s="14" t="s">
        <v>94</v>
      </c>
      <c r="D69" s="26">
        <v>0</v>
      </c>
      <c r="E69" s="26">
        <v>0</v>
      </c>
      <c r="F69" s="26">
        <v>0</v>
      </c>
      <c r="G69" s="26">
        <v>46000</v>
      </c>
      <c r="H69" s="9">
        <f t="shared" si="1"/>
        <v>46000</v>
      </c>
    </row>
    <row r="70" spans="2:8">
      <c r="B70" s="38" t="s">
        <v>115</v>
      </c>
      <c r="C70" s="39" t="s">
        <v>95</v>
      </c>
      <c r="D70" s="40">
        <v>25179</v>
      </c>
      <c r="E70" s="40">
        <v>0</v>
      </c>
      <c r="F70" s="40">
        <v>0</v>
      </c>
      <c r="G70" s="40">
        <v>0</v>
      </c>
      <c r="H70" s="41">
        <f t="shared" si="1"/>
        <v>25179</v>
      </c>
    </row>
    <row r="71" spans="2:8">
      <c r="B71" s="28" t="s">
        <v>28</v>
      </c>
      <c r="C71" s="14" t="s">
        <v>96</v>
      </c>
      <c r="D71" s="26">
        <v>72000</v>
      </c>
      <c r="E71" s="26">
        <v>0</v>
      </c>
      <c r="F71" s="26">
        <v>3000</v>
      </c>
      <c r="G71" s="26">
        <v>0</v>
      </c>
      <c r="H71" s="9">
        <f t="shared" si="1"/>
        <v>75000</v>
      </c>
    </row>
    <row r="72" spans="2:8">
      <c r="B72" s="28" t="s">
        <v>28</v>
      </c>
      <c r="C72" s="14" t="s">
        <v>97</v>
      </c>
      <c r="D72" s="26">
        <v>415800</v>
      </c>
      <c r="E72" s="26">
        <v>0</v>
      </c>
      <c r="F72" s="26">
        <v>0</v>
      </c>
      <c r="G72" s="26">
        <v>0</v>
      </c>
      <c r="H72" s="9">
        <f t="shared" si="1"/>
        <v>415800</v>
      </c>
    </row>
    <row r="73" spans="2:8">
      <c r="B73" s="28" t="s">
        <v>28</v>
      </c>
      <c r="C73" s="14" t="s">
        <v>98</v>
      </c>
      <c r="D73" s="26">
        <v>72000</v>
      </c>
      <c r="E73" s="26">
        <v>0</v>
      </c>
      <c r="F73" s="26">
        <v>2000</v>
      </c>
      <c r="G73" s="26">
        <v>0</v>
      </c>
      <c r="H73" s="9">
        <f t="shared" si="1"/>
        <v>74000</v>
      </c>
    </row>
    <row r="74" spans="2:8">
      <c r="B74" s="28" t="s">
        <v>28</v>
      </c>
      <c r="C74" s="14" t="s">
        <v>99</v>
      </c>
      <c r="D74" s="26">
        <v>49050</v>
      </c>
      <c r="E74" s="26">
        <v>0</v>
      </c>
      <c r="F74" s="26">
        <v>2000</v>
      </c>
      <c r="G74" s="26">
        <v>0</v>
      </c>
      <c r="H74" s="9">
        <f t="shared" ref="H74:H84" si="2">SUM(D74:G74)</f>
        <v>51050</v>
      </c>
    </row>
    <row r="75" spans="2:8">
      <c r="B75" s="28" t="s">
        <v>28</v>
      </c>
      <c r="C75" s="14" t="s">
        <v>100</v>
      </c>
      <c r="D75" s="26">
        <v>6361200</v>
      </c>
      <c r="E75" s="26">
        <v>0</v>
      </c>
      <c r="F75" s="26">
        <v>0</v>
      </c>
      <c r="G75" s="26">
        <v>0</v>
      </c>
      <c r="H75" s="9">
        <f t="shared" si="2"/>
        <v>6361200</v>
      </c>
    </row>
    <row r="76" spans="2:8">
      <c r="B76" s="28" t="s">
        <v>28</v>
      </c>
      <c r="C76" s="14" t="s">
        <v>101</v>
      </c>
      <c r="D76" s="26">
        <v>160650</v>
      </c>
      <c r="E76" s="26">
        <v>0</v>
      </c>
      <c r="F76" s="26">
        <v>0</v>
      </c>
      <c r="G76" s="26">
        <v>0</v>
      </c>
      <c r="H76" s="9">
        <f t="shared" si="2"/>
        <v>160650</v>
      </c>
    </row>
    <row r="77" spans="2:8">
      <c r="B77" s="28" t="s">
        <v>28</v>
      </c>
      <c r="C77" s="14" t="s">
        <v>102</v>
      </c>
      <c r="D77" s="26">
        <v>42079</v>
      </c>
      <c r="E77" s="26">
        <v>0</v>
      </c>
      <c r="F77" s="26">
        <v>0</v>
      </c>
      <c r="G77" s="26">
        <v>0</v>
      </c>
      <c r="H77" s="9">
        <f t="shared" si="2"/>
        <v>42079</v>
      </c>
    </row>
    <row r="78" spans="2:8">
      <c r="B78" s="38" t="s">
        <v>29</v>
      </c>
      <c r="C78" s="39" t="s">
        <v>103</v>
      </c>
      <c r="D78" s="40">
        <v>0</v>
      </c>
      <c r="E78" s="40">
        <v>0</v>
      </c>
      <c r="F78" s="40">
        <v>4522</v>
      </c>
      <c r="G78" s="40">
        <v>58500</v>
      </c>
      <c r="H78" s="41">
        <f t="shared" si="2"/>
        <v>63022</v>
      </c>
    </row>
    <row r="79" spans="2:8">
      <c r="B79" s="28" t="s">
        <v>30</v>
      </c>
      <c r="C79" s="14" t="s">
        <v>104</v>
      </c>
      <c r="D79" s="26">
        <v>0</v>
      </c>
      <c r="E79" s="26">
        <v>25159</v>
      </c>
      <c r="F79" s="26">
        <v>0</v>
      </c>
      <c r="G79" s="26">
        <v>0</v>
      </c>
      <c r="H79" s="9">
        <f t="shared" si="2"/>
        <v>25159</v>
      </c>
    </row>
    <row r="80" spans="2:8">
      <c r="B80" s="28" t="s">
        <v>30</v>
      </c>
      <c r="C80" s="14" t="s">
        <v>54</v>
      </c>
      <c r="D80" s="26">
        <v>28125</v>
      </c>
      <c r="E80" s="26">
        <v>0</v>
      </c>
      <c r="F80" s="26">
        <v>781</v>
      </c>
      <c r="G80" s="26">
        <v>0</v>
      </c>
      <c r="H80" s="9">
        <f t="shared" si="2"/>
        <v>28906</v>
      </c>
    </row>
    <row r="81" spans="2:8">
      <c r="B81" s="28" t="s">
        <v>30</v>
      </c>
      <c r="C81" s="14" t="s">
        <v>105</v>
      </c>
      <c r="D81" s="26">
        <v>80991</v>
      </c>
      <c r="E81" s="26">
        <v>0</v>
      </c>
      <c r="F81" s="26">
        <v>2000</v>
      </c>
      <c r="G81" s="26">
        <v>0</v>
      </c>
      <c r="H81" s="9">
        <f t="shared" si="2"/>
        <v>82991</v>
      </c>
    </row>
    <row r="82" spans="2:8">
      <c r="B82" s="28" t="s">
        <v>30</v>
      </c>
      <c r="C82" s="14" t="s">
        <v>106</v>
      </c>
      <c r="D82" s="26">
        <v>0</v>
      </c>
      <c r="E82" s="26">
        <v>85780</v>
      </c>
      <c r="F82" s="26">
        <v>702</v>
      </c>
      <c r="G82" s="26">
        <v>0</v>
      </c>
      <c r="H82" s="9">
        <f t="shared" si="2"/>
        <v>86482</v>
      </c>
    </row>
    <row r="83" spans="2:8">
      <c r="B83" s="28" t="s">
        <v>30</v>
      </c>
      <c r="C83" s="14" t="s">
        <v>107</v>
      </c>
      <c r="D83" s="26">
        <v>297540</v>
      </c>
      <c r="E83" s="26">
        <v>0</v>
      </c>
      <c r="F83" s="26">
        <v>0</v>
      </c>
      <c r="G83" s="26">
        <v>0</v>
      </c>
      <c r="H83" s="9">
        <f t="shared" si="2"/>
        <v>297540</v>
      </c>
    </row>
    <row r="84" spans="2:8">
      <c r="B84" s="28" t="s">
        <v>30</v>
      </c>
      <c r="C84" s="14" t="s">
        <v>108</v>
      </c>
      <c r="D84" s="26">
        <v>0</v>
      </c>
      <c r="E84" s="26">
        <v>108000</v>
      </c>
      <c r="F84" s="26">
        <v>0</v>
      </c>
      <c r="G84" s="26">
        <v>0</v>
      </c>
      <c r="H84" s="9">
        <f t="shared" si="2"/>
        <v>108000</v>
      </c>
    </row>
    <row r="85" spans="2:8" ht="13.5" thickBot="1">
      <c r="B85" s="14"/>
      <c r="C85" s="14"/>
      <c r="D85" s="26"/>
      <c r="E85" s="26"/>
      <c r="F85" s="26"/>
      <c r="G85" s="26"/>
      <c r="H85" s="9"/>
    </row>
    <row r="86" spans="2:8" ht="13.5" thickBot="1">
      <c r="B86" s="23" t="s">
        <v>33</v>
      </c>
      <c r="C86" s="23"/>
      <c r="D86" s="27">
        <f>SUM(D10:D85)</f>
        <v>13155010</v>
      </c>
      <c r="E86" s="27">
        <f>SUM(E10:E85)</f>
        <v>759710</v>
      </c>
      <c r="F86" s="27">
        <f>SUM(F10:F85)</f>
        <v>154446</v>
      </c>
      <c r="G86" s="27">
        <f>SUM(G10:G85)</f>
        <v>933568</v>
      </c>
      <c r="H86" s="24">
        <f>SUM(H10:H85)</f>
        <v>15002734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2010-02-09T20:25:44Z</cp:lastPrinted>
  <dcterms:created xsi:type="dcterms:W3CDTF">2000-12-06T18:07:29Z</dcterms:created>
  <dcterms:modified xsi:type="dcterms:W3CDTF">2011-06-09T14:00:52Z</dcterms:modified>
</cp:coreProperties>
</file>