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615" windowWidth="19215" windowHeight="6015"/>
  </bookViews>
  <sheets>
    <sheet name="t-44" sheetId="1" r:id="rId1"/>
  </sheets>
  <definedNames>
    <definedName name="_xlnm._FilterDatabase" localSheetId="0" hidden="1">'t-44'!$B$9:$H$9</definedName>
    <definedName name="_xlnm.Print_Area" localSheetId="0">'t-44'!$A$1:$I$74</definedName>
  </definedNames>
  <calcPr calcId="145621"/>
</workbook>
</file>

<file path=xl/calcChain.xml><?xml version="1.0" encoding="utf-8"?>
<calcChain xmlns="http://schemas.openxmlformats.org/spreadsheetml/2006/main">
  <c r="G74" i="1" l="1"/>
  <c r="F74" i="1"/>
  <c r="E74" i="1"/>
  <c r="D74" i="1"/>
  <c r="H65" i="1"/>
  <c r="H13" i="1"/>
  <c r="H54" i="1"/>
  <c r="H53" i="1"/>
  <c r="H52" i="1"/>
  <c r="H57" i="1"/>
  <c r="H14" i="1"/>
  <c r="H64" i="1"/>
  <c r="H51" i="1"/>
  <c r="H10" i="1"/>
  <c r="H12" i="1"/>
  <c r="H40" i="1"/>
  <c r="H28" i="1"/>
  <c r="H39" i="1"/>
  <c r="H34" i="1"/>
  <c r="H25" i="1"/>
  <c r="H30" i="1"/>
  <c r="H63" i="1"/>
  <c r="H68" i="1"/>
  <c r="H33" i="1"/>
  <c r="H58" i="1"/>
  <c r="H37" i="1"/>
  <c r="H29" i="1"/>
  <c r="H44" i="1"/>
  <c r="H43" i="1"/>
  <c r="H49" i="1"/>
  <c r="H45" i="1"/>
  <c r="H69" i="1"/>
  <c r="H36" i="1"/>
  <c r="H67" i="1"/>
  <c r="H24" i="1"/>
  <c r="H62" i="1"/>
  <c r="H23" i="1"/>
  <c r="H11" i="1"/>
  <c r="H22" i="1"/>
  <c r="H72" i="1"/>
  <c r="H42" i="1"/>
  <c r="H61" i="1"/>
  <c r="H17" i="1"/>
  <c r="H21" i="1"/>
  <c r="H48" i="1"/>
  <c r="H41" i="1"/>
  <c r="H16" i="1"/>
  <c r="H27" i="1"/>
  <c r="H38" i="1"/>
  <c r="H60" i="1"/>
  <c r="H32" i="1"/>
  <c r="H47" i="1"/>
  <c r="H59" i="1"/>
  <c r="H66" i="1"/>
  <c r="H56" i="1"/>
  <c r="H46" i="1"/>
  <c r="H31" i="1"/>
  <c r="H55" i="1"/>
  <c r="H15" i="1"/>
  <c r="H35" i="1"/>
  <c r="H71" i="1"/>
  <c r="H20" i="1"/>
  <c r="H50" i="1"/>
  <c r="H19" i="1"/>
  <c r="H18" i="1"/>
  <c r="H26" i="1"/>
  <c r="H70" i="1"/>
  <c r="H74" i="1" l="1"/>
</calcChain>
</file>

<file path=xl/sharedStrings.xml><?xml version="1.0" encoding="utf-8"?>
<sst xmlns="http://schemas.openxmlformats.org/spreadsheetml/2006/main" count="142" uniqueCount="97">
  <si>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</si>
  <si>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</si>
  <si>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</si>
  <si>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</si>
  <si>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</si>
  <si>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</si>
  <si>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</si>
  <si>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</si>
  <si>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</si>
  <si>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</si>
  <si>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TABLE 44</t>
  </si>
  <si>
    <t>Connecticut</t>
  </si>
  <si>
    <t>Illinois</t>
  </si>
  <si>
    <t>Maine</t>
  </si>
  <si>
    <t>Maryland</t>
  </si>
  <si>
    <t>Michigan</t>
  </si>
  <si>
    <t>Nebraska</t>
  </si>
  <si>
    <t>New Hampshire</t>
  </si>
  <si>
    <t>New Mexico</t>
  </si>
  <si>
    <t>New York</t>
  </si>
  <si>
    <t>Pennsylvania</t>
  </si>
  <si>
    <t>Rhode Island</t>
  </si>
  <si>
    <t>Texas</t>
  </si>
  <si>
    <t>Washington</t>
  </si>
  <si>
    <t>California</t>
  </si>
  <si>
    <t>Grand Total</t>
  </si>
  <si>
    <t xml:space="preserve">EL CAMINO            </t>
  </si>
  <si>
    <t xml:space="preserve">SSI                  </t>
  </si>
  <si>
    <t xml:space="preserve">RE                   </t>
  </si>
  <si>
    <t xml:space="preserve">DATTCO               </t>
  </si>
  <si>
    <t xml:space="preserve">CCLI                 </t>
  </si>
  <si>
    <t xml:space="preserve">PCLI                 </t>
  </si>
  <si>
    <t xml:space="preserve">CALCO                </t>
  </si>
  <si>
    <t xml:space="preserve">CCC                  </t>
  </si>
  <si>
    <t xml:space="preserve">PB                   </t>
  </si>
  <si>
    <t xml:space="preserve">PPBL                 </t>
  </si>
  <si>
    <t xml:space="preserve">ITI                  </t>
  </si>
  <si>
    <t xml:space="preserve">BIASL                </t>
  </si>
  <si>
    <t xml:space="preserve">C &amp; J                </t>
  </si>
  <si>
    <t xml:space="preserve">IBL/ABA              </t>
  </si>
  <si>
    <t xml:space="preserve">ADIRONDACK TRAILWAYS </t>
  </si>
  <si>
    <t xml:space="preserve">HJI                  </t>
  </si>
  <si>
    <t xml:space="preserve">PT                   </t>
  </si>
  <si>
    <t xml:space="preserve">FABCO                </t>
  </si>
  <si>
    <t xml:space="preserve">BONANZA LINES        </t>
  </si>
  <si>
    <t xml:space="preserve">AMERICANOS USA       </t>
  </si>
  <si>
    <t xml:space="preserve">GREYHOUND            </t>
  </si>
  <si>
    <t xml:space="preserve">KERRVILLE            </t>
  </si>
  <si>
    <t xml:space="preserve">NWSL                 </t>
  </si>
  <si>
    <t>Louisiana</t>
  </si>
  <si>
    <t>Massachusetts</t>
  </si>
  <si>
    <t>Arkansas</t>
  </si>
  <si>
    <t xml:space="preserve">MHCS                 </t>
  </si>
  <si>
    <t xml:space="preserve">AMERICANSTAGE        </t>
  </si>
  <si>
    <t xml:space="preserve">SSL                  </t>
  </si>
  <si>
    <t xml:space="preserve">MEGABUS              </t>
  </si>
  <si>
    <t xml:space="preserve">VBLI                 </t>
  </si>
  <si>
    <t xml:space="preserve">HCI                  </t>
  </si>
  <si>
    <t xml:space="preserve">CYR BUS              </t>
  </si>
  <si>
    <t xml:space="preserve">BJS                  </t>
  </si>
  <si>
    <t xml:space="preserve">BKCI                 </t>
  </si>
  <si>
    <t xml:space="preserve">BBC                  </t>
  </si>
  <si>
    <t xml:space="preserve">FOX                  </t>
  </si>
  <si>
    <t>Nevada</t>
  </si>
  <si>
    <t xml:space="preserve">DTCI                 </t>
  </si>
  <si>
    <t>New Jersey</t>
  </si>
  <si>
    <t xml:space="preserve">DBL                  </t>
  </si>
  <si>
    <t xml:space="preserve">ROSSMEYER &amp; WEBER    </t>
  </si>
  <si>
    <t xml:space="preserve">SCSI                 </t>
  </si>
  <si>
    <t xml:space="preserve">BBTI                 </t>
  </si>
  <si>
    <t xml:space="preserve">BCI                  </t>
  </si>
  <si>
    <t xml:space="preserve">LEPRECHAUN           </t>
  </si>
  <si>
    <t xml:space="preserve">OCC                  </t>
  </si>
  <si>
    <t xml:space="preserve">SKYLINERBUS          </t>
  </si>
  <si>
    <t xml:space="preserve">UPSTATE TOURS        </t>
  </si>
  <si>
    <t xml:space="preserve">WADE                 </t>
  </si>
  <si>
    <t xml:space="preserve">YANKEE               </t>
  </si>
  <si>
    <t>Oklahoma</t>
  </si>
  <si>
    <t xml:space="preserve">RED CARPET           </t>
  </si>
  <si>
    <t xml:space="preserve">ECC                  </t>
  </si>
  <si>
    <t xml:space="preserve">ECI                  </t>
  </si>
  <si>
    <t xml:space="preserve">ODAIACT              </t>
  </si>
  <si>
    <t xml:space="preserve">STC                  </t>
  </si>
  <si>
    <t xml:space="preserve">SUN COACH            </t>
  </si>
  <si>
    <t xml:space="preserve">ALLIANCE             </t>
  </si>
  <si>
    <t xml:space="preserve">AUTOBUSES            </t>
  </si>
  <si>
    <t xml:space="preserve">CBCI                 </t>
  </si>
  <si>
    <t xml:space="preserve">EL EXPRESO           </t>
  </si>
  <si>
    <t xml:space="preserve">GCTI                 </t>
  </si>
  <si>
    <t xml:space="preserve">SS&amp;C                 </t>
  </si>
  <si>
    <t xml:space="preserve">VTCI                 </t>
  </si>
  <si>
    <t>Virginia</t>
  </si>
  <si>
    <t xml:space="preserve">FUN TOURS            </t>
  </si>
  <si>
    <t xml:space="preserve">HTI                  </t>
  </si>
  <si>
    <t xml:space="preserve">VTI                  </t>
  </si>
  <si>
    <t xml:space="preserve">STARLINE             </t>
  </si>
  <si>
    <t>FY 2011 OVER-THE-ROAD BUS PROGRAM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</si>
</sst>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3" fontId="0" fillId="0" borderId="8" xfId="0" applyNumberFormat="1" applyFill="1" applyBorder="1"/>
    <xf numFmtId="0" fontId="4" fillId="0" borderId="14" xfId="0" applyFont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4" fillId="0" borderId="16" xfId="0" applyFont="1" applyBorder="1"/>
    <xf numFmtId="0" fontId="0" fillId="0" borderId="16" xfId="0" applyBorder="1"/>
    <xf numFmtId="3" fontId="0" fillId="0" borderId="16" xfId="0" applyNumberFormat="1" applyBorder="1"/>
    <xf numFmtId="3" fontId="0" fillId="0" borderId="17" xfId="0" applyNumberFormat="1" applyBorder="1"/>
    <xf numFmtId="0" fontId="4" fillId="0" borderId="18" xfId="0" applyFont="1" applyBorder="1"/>
    <xf numFmtId="0" fontId="0" fillId="0" borderId="18" xfId="0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18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85" zoomScaleNormal="100" workbookViewId="0">
      <pane xSplit="3" ySplit="9" topLeftCell="D70" activePane="bottomRight" state="frozen"/>
      <selection pane="topRight" activeCell="E1" sqref="E1"/>
      <selection pane="bottomLeft" activeCell="A10" sqref="A10"/>
      <selection pane="bottomRight" activeCell="L73" sqref="L73"/>
    </sheetView>
  </sheetViews>
  <sheetFormatPr defaultRowHeight="12.75" x14ac:dyDescent="0.2"/>
  <cols>
    <col min="1" max="1" width="0.85546875" customWidth="1"/>
    <col min="2" max="2" width="15.7109375" customWidth="1"/>
    <col min="3" max="3" width="43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 x14ac:dyDescent="0.25">
      <c r="A1" s="43" t="s">
        <v>10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15.75" x14ac:dyDescent="0.25">
      <c r="A2" s="44" t="s">
        <v>96</v>
      </c>
      <c r="B2" s="44"/>
      <c r="C2" s="44"/>
      <c r="D2" s="44"/>
      <c r="E2" s="44"/>
      <c r="F2" s="44"/>
      <c r="G2" s="44"/>
      <c r="H2" s="44"/>
      <c r="I2" s="44"/>
    </row>
    <row r="3" spans="1:9" ht="6.95" customHeight="1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ht="13.5" thickBot="1" x14ac:dyDescent="0.25"/>
    <row r="5" spans="1:9" x14ac:dyDescent="0.2">
      <c r="B5" s="1"/>
      <c r="C5" s="21"/>
      <c r="D5" s="22"/>
      <c r="E5" s="22"/>
      <c r="F5" s="2"/>
      <c r="G5" s="21"/>
      <c r="H5" s="3"/>
    </row>
    <row r="6" spans="1:9" ht="20.100000000000001" customHeight="1" x14ac:dyDescent="0.2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 x14ac:dyDescent="0.2">
      <c r="B7" s="4"/>
      <c r="C7" s="14"/>
      <c r="D7" s="16" t="s">
        <v>6</v>
      </c>
      <c r="E7" s="16" t="s">
        <v>9</v>
      </c>
      <c r="F7" s="5"/>
      <c r="G7" s="11"/>
      <c r="H7" s="6"/>
    </row>
    <row r="8" spans="1:9" x14ac:dyDescent="0.2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 x14ac:dyDescent="0.25">
      <c r="B9" s="7"/>
      <c r="C9" s="13"/>
      <c r="D9" s="18"/>
      <c r="E9" s="18"/>
      <c r="F9" s="20"/>
      <c r="G9" s="13"/>
      <c r="H9" s="8"/>
    </row>
    <row r="10" spans="1:9" x14ac:dyDescent="0.2">
      <c r="B10" s="21" t="s">
        <v>51</v>
      </c>
      <c r="C10" s="21" t="s">
        <v>52</v>
      </c>
      <c r="D10" s="15">
        <v>26500</v>
      </c>
      <c r="E10" s="15">
        <v>0</v>
      </c>
      <c r="F10" s="15">
        <v>0</v>
      </c>
      <c r="G10" s="15">
        <v>0</v>
      </c>
      <c r="H10" s="9">
        <f t="shared" ref="H10:H41" si="0">SUM(D10:G10)</f>
        <v>26500</v>
      </c>
    </row>
    <row r="11" spans="1:9" x14ac:dyDescent="0.2">
      <c r="B11" s="30" t="s">
        <v>24</v>
      </c>
      <c r="C11" s="31" t="s">
        <v>53</v>
      </c>
      <c r="D11" s="32">
        <v>45000</v>
      </c>
      <c r="E11" s="32">
        <v>0</v>
      </c>
      <c r="F11" s="32">
        <v>0</v>
      </c>
      <c r="G11" s="32">
        <v>0</v>
      </c>
      <c r="H11" s="33">
        <f t="shared" si="0"/>
        <v>45000</v>
      </c>
    </row>
    <row r="12" spans="1:9" x14ac:dyDescent="0.2">
      <c r="B12" s="28" t="s">
        <v>24</v>
      </c>
      <c r="C12" s="14" t="s">
        <v>26</v>
      </c>
      <c r="D12" s="26">
        <v>28800</v>
      </c>
      <c r="E12" s="26">
        <v>0</v>
      </c>
      <c r="F12" s="26">
        <v>6328</v>
      </c>
      <c r="G12" s="26">
        <v>0</v>
      </c>
      <c r="H12" s="9">
        <f t="shared" si="0"/>
        <v>35128</v>
      </c>
    </row>
    <row r="13" spans="1:9" x14ac:dyDescent="0.2">
      <c r="B13" s="34" t="s">
        <v>24</v>
      </c>
      <c r="C13" s="35" t="s">
        <v>27</v>
      </c>
      <c r="D13" s="36">
        <v>163890</v>
      </c>
      <c r="E13" s="36">
        <v>0</v>
      </c>
      <c r="F13" s="36">
        <v>0</v>
      </c>
      <c r="G13" s="36">
        <v>0</v>
      </c>
      <c r="H13" s="37">
        <f t="shared" si="0"/>
        <v>163890</v>
      </c>
    </row>
    <row r="14" spans="1:9" x14ac:dyDescent="0.2">
      <c r="B14" s="28" t="s">
        <v>24</v>
      </c>
      <c r="C14" s="14" t="s">
        <v>54</v>
      </c>
      <c r="D14" s="26">
        <v>45000</v>
      </c>
      <c r="E14" s="26">
        <v>0</v>
      </c>
      <c r="F14" s="26">
        <v>0</v>
      </c>
      <c r="G14" s="26">
        <v>0</v>
      </c>
      <c r="H14" s="9">
        <f t="shared" si="0"/>
        <v>45000</v>
      </c>
    </row>
    <row r="15" spans="1:9" x14ac:dyDescent="0.2">
      <c r="B15" s="30" t="s">
        <v>11</v>
      </c>
      <c r="C15" s="31" t="s">
        <v>29</v>
      </c>
      <c r="D15" s="32">
        <v>90000</v>
      </c>
      <c r="E15" s="32">
        <v>0</v>
      </c>
      <c r="F15" s="32">
        <v>0</v>
      </c>
      <c r="G15" s="32">
        <v>0</v>
      </c>
      <c r="H15" s="33">
        <f t="shared" si="0"/>
        <v>90000</v>
      </c>
    </row>
    <row r="16" spans="1:9" x14ac:dyDescent="0.2">
      <c r="B16" s="28" t="s">
        <v>12</v>
      </c>
      <c r="C16" s="14" t="s">
        <v>30</v>
      </c>
      <c r="D16" s="26">
        <v>45000</v>
      </c>
      <c r="E16" s="26">
        <v>0</v>
      </c>
      <c r="F16" s="26">
        <v>0</v>
      </c>
      <c r="G16" s="26">
        <v>0</v>
      </c>
      <c r="H16" s="9">
        <f t="shared" si="0"/>
        <v>45000</v>
      </c>
    </row>
    <row r="17" spans="2:8" x14ac:dyDescent="0.2">
      <c r="B17" s="34" t="s">
        <v>12</v>
      </c>
      <c r="C17" s="35" t="s">
        <v>55</v>
      </c>
      <c r="D17" s="36">
        <v>420000</v>
      </c>
      <c r="E17" s="36">
        <v>0</v>
      </c>
      <c r="F17" s="36">
        <v>0</v>
      </c>
      <c r="G17" s="36">
        <v>0</v>
      </c>
      <c r="H17" s="37">
        <f t="shared" si="0"/>
        <v>420000</v>
      </c>
    </row>
    <row r="18" spans="2:8" x14ac:dyDescent="0.2">
      <c r="B18" s="28" t="s">
        <v>12</v>
      </c>
      <c r="C18" s="14" t="s">
        <v>31</v>
      </c>
      <c r="D18" s="26">
        <v>315650</v>
      </c>
      <c r="E18" s="26">
        <v>315650</v>
      </c>
      <c r="F18" s="26">
        <v>2000</v>
      </c>
      <c r="G18" s="26">
        <v>0</v>
      </c>
      <c r="H18" s="9">
        <f t="shared" si="0"/>
        <v>633300</v>
      </c>
    </row>
    <row r="19" spans="2:8" x14ac:dyDescent="0.2">
      <c r="B19" s="28" t="s">
        <v>12</v>
      </c>
      <c r="C19" s="14" t="s">
        <v>56</v>
      </c>
      <c r="D19" s="26">
        <v>55840</v>
      </c>
      <c r="E19" s="26">
        <v>0</v>
      </c>
      <c r="F19" s="26">
        <v>4500</v>
      </c>
      <c r="G19" s="26">
        <v>0</v>
      </c>
      <c r="H19" s="9">
        <f t="shared" si="0"/>
        <v>60340</v>
      </c>
    </row>
    <row r="20" spans="2:8" x14ac:dyDescent="0.2">
      <c r="B20" s="28" t="s">
        <v>49</v>
      </c>
      <c r="C20" s="14" t="s">
        <v>32</v>
      </c>
      <c r="D20" s="26">
        <v>45000</v>
      </c>
      <c r="E20" s="26">
        <v>0</v>
      </c>
      <c r="F20" s="26">
        <v>0</v>
      </c>
      <c r="G20" s="26">
        <v>0</v>
      </c>
      <c r="H20" s="9">
        <f t="shared" si="0"/>
        <v>45000</v>
      </c>
    </row>
    <row r="21" spans="2:8" x14ac:dyDescent="0.2">
      <c r="B21" s="28" t="s">
        <v>49</v>
      </c>
      <c r="C21" s="14" t="s">
        <v>57</v>
      </c>
      <c r="D21" s="26">
        <v>45000</v>
      </c>
      <c r="E21" s="26">
        <v>0</v>
      </c>
      <c r="F21" s="26">
        <v>0</v>
      </c>
      <c r="G21" s="26">
        <v>0</v>
      </c>
      <c r="H21" s="9">
        <f t="shared" si="0"/>
        <v>45000</v>
      </c>
    </row>
    <row r="22" spans="2:8" x14ac:dyDescent="0.2">
      <c r="B22" s="28" t="s">
        <v>13</v>
      </c>
      <c r="C22" s="14" t="s">
        <v>58</v>
      </c>
      <c r="D22" s="26">
        <v>32928</v>
      </c>
      <c r="E22" s="26">
        <v>0</v>
      </c>
      <c r="F22" s="26">
        <v>0</v>
      </c>
      <c r="G22" s="26">
        <v>0</v>
      </c>
      <c r="H22" s="9">
        <f t="shared" si="0"/>
        <v>32928</v>
      </c>
    </row>
    <row r="23" spans="2:8" x14ac:dyDescent="0.2">
      <c r="B23" s="28" t="s">
        <v>14</v>
      </c>
      <c r="C23" s="14" t="s">
        <v>59</v>
      </c>
      <c r="D23" s="26">
        <v>45000</v>
      </c>
      <c r="E23" s="26">
        <v>0</v>
      </c>
      <c r="F23" s="26">
        <v>0</v>
      </c>
      <c r="G23" s="26">
        <v>0</v>
      </c>
      <c r="H23" s="9">
        <f t="shared" si="0"/>
        <v>45000</v>
      </c>
    </row>
    <row r="24" spans="2:8" x14ac:dyDescent="0.2">
      <c r="B24" s="28" t="s">
        <v>14</v>
      </c>
      <c r="C24" s="14" t="s">
        <v>60</v>
      </c>
      <c r="D24" s="26">
        <v>33000</v>
      </c>
      <c r="E24" s="26">
        <v>0</v>
      </c>
      <c r="F24" s="26">
        <v>550</v>
      </c>
      <c r="G24" s="26">
        <v>0</v>
      </c>
      <c r="H24" s="9">
        <f t="shared" si="0"/>
        <v>33550</v>
      </c>
    </row>
    <row r="25" spans="2:8" x14ac:dyDescent="0.2">
      <c r="B25" s="28" t="s">
        <v>50</v>
      </c>
      <c r="C25" s="14" t="s">
        <v>61</v>
      </c>
      <c r="D25" s="26">
        <v>45000</v>
      </c>
      <c r="E25" s="26">
        <v>0</v>
      </c>
      <c r="F25" s="26">
        <v>0</v>
      </c>
      <c r="G25" s="26">
        <v>0</v>
      </c>
      <c r="H25" s="9">
        <f t="shared" si="0"/>
        <v>45000</v>
      </c>
    </row>
    <row r="26" spans="2:8" x14ac:dyDescent="0.2">
      <c r="B26" s="38" t="s">
        <v>50</v>
      </c>
      <c r="C26" s="39" t="s">
        <v>33</v>
      </c>
      <c r="D26" s="40">
        <v>45000</v>
      </c>
      <c r="E26" s="40">
        <v>0</v>
      </c>
      <c r="F26" s="40">
        <v>0</v>
      </c>
      <c r="G26" s="40">
        <v>0</v>
      </c>
      <c r="H26" s="41">
        <f t="shared" si="0"/>
        <v>45000</v>
      </c>
    </row>
    <row r="27" spans="2:8" x14ac:dyDescent="0.2">
      <c r="B27" s="28" t="s">
        <v>50</v>
      </c>
      <c r="C27" s="14" t="s">
        <v>62</v>
      </c>
      <c r="D27" s="26">
        <v>45000</v>
      </c>
      <c r="E27" s="26">
        <v>0</v>
      </c>
      <c r="F27" s="26">
        <v>0</v>
      </c>
      <c r="G27" s="26">
        <v>0</v>
      </c>
      <c r="H27" s="9">
        <f t="shared" si="0"/>
        <v>45000</v>
      </c>
    </row>
    <row r="28" spans="2:8" x14ac:dyDescent="0.2">
      <c r="B28" s="28" t="s">
        <v>50</v>
      </c>
      <c r="C28" s="14" t="s">
        <v>34</v>
      </c>
      <c r="D28" s="26">
        <v>50400</v>
      </c>
      <c r="E28" s="26">
        <v>0</v>
      </c>
      <c r="F28" s="26">
        <v>0</v>
      </c>
      <c r="G28" s="26">
        <v>0</v>
      </c>
      <c r="H28" s="9">
        <f t="shared" si="0"/>
        <v>50400</v>
      </c>
    </row>
    <row r="29" spans="2:8" x14ac:dyDescent="0.2">
      <c r="B29" s="30" t="s">
        <v>50</v>
      </c>
      <c r="C29" s="31" t="s">
        <v>35</v>
      </c>
      <c r="D29" s="32">
        <v>609480</v>
      </c>
      <c r="E29" s="32">
        <v>0</v>
      </c>
      <c r="F29" s="32">
        <v>4500</v>
      </c>
      <c r="G29" s="32">
        <v>0</v>
      </c>
      <c r="H29" s="33">
        <f t="shared" si="0"/>
        <v>613980</v>
      </c>
    </row>
    <row r="30" spans="2:8" x14ac:dyDescent="0.2">
      <c r="B30" s="34" t="s">
        <v>15</v>
      </c>
      <c r="C30" s="34" t="s">
        <v>36</v>
      </c>
      <c r="D30" s="36">
        <v>45000</v>
      </c>
      <c r="E30" s="36">
        <v>0</v>
      </c>
      <c r="F30" s="36">
        <v>0</v>
      </c>
      <c r="G30" s="36">
        <v>0</v>
      </c>
      <c r="H30" s="37">
        <f t="shared" si="0"/>
        <v>45000</v>
      </c>
    </row>
    <row r="31" spans="2:8" x14ac:dyDescent="0.2">
      <c r="B31" s="28" t="s">
        <v>16</v>
      </c>
      <c r="C31" s="14" t="s">
        <v>37</v>
      </c>
      <c r="D31" s="26">
        <v>76731</v>
      </c>
      <c r="E31" s="26">
        <v>0</v>
      </c>
      <c r="F31" s="26">
        <v>4500</v>
      </c>
      <c r="G31" s="26">
        <v>0</v>
      </c>
      <c r="H31" s="9">
        <f t="shared" si="0"/>
        <v>81231</v>
      </c>
    </row>
    <row r="32" spans="2:8" x14ac:dyDescent="0.2">
      <c r="B32" s="30" t="s">
        <v>63</v>
      </c>
      <c r="C32" s="31" t="s">
        <v>28</v>
      </c>
      <c r="D32" s="32">
        <v>135000</v>
      </c>
      <c r="E32" s="32">
        <v>0</v>
      </c>
      <c r="F32" s="32">
        <v>0</v>
      </c>
      <c r="G32" s="32">
        <v>0</v>
      </c>
      <c r="H32" s="33">
        <f t="shared" si="0"/>
        <v>135000</v>
      </c>
    </row>
    <row r="33" spans="2:8" x14ac:dyDescent="0.2">
      <c r="B33" s="34" t="s">
        <v>17</v>
      </c>
      <c r="C33" s="35" t="s">
        <v>38</v>
      </c>
      <c r="D33" s="36">
        <v>56448</v>
      </c>
      <c r="E33" s="36">
        <v>0</v>
      </c>
      <c r="F33" s="36">
        <v>0</v>
      </c>
      <c r="G33" s="36">
        <v>0</v>
      </c>
      <c r="H33" s="37">
        <f t="shared" si="0"/>
        <v>56448</v>
      </c>
    </row>
    <row r="34" spans="2:8" x14ac:dyDescent="0.2">
      <c r="B34" s="28" t="s">
        <v>17</v>
      </c>
      <c r="C34" s="14" t="s">
        <v>64</v>
      </c>
      <c r="D34" s="26">
        <v>232592</v>
      </c>
      <c r="E34" s="26">
        <v>0</v>
      </c>
      <c r="F34" s="26">
        <v>2500</v>
      </c>
      <c r="G34" s="26">
        <v>0</v>
      </c>
      <c r="H34" s="9">
        <f t="shared" si="0"/>
        <v>235092</v>
      </c>
    </row>
    <row r="35" spans="2:8" x14ac:dyDescent="0.2">
      <c r="B35" s="30" t="s">
        <v>65</v>
      </c>
      <c r="C35" s="31" t="s">
        <v>66</v>
      </c>
      <c r="D35" s="32">
        <v>75600</v>
      </c>
      <c r="E35" s="32">
        <v>0</v>
      </c>
      <c r="F35" s="32">
        <v>4500</v>
      </c>
      <c r="G35" s="32">
        <v>0</v>
      </c>
      <c r="H35" s="33">
        <f t="shared" si="0"/>
        <v>80100</v>
      </c>
    </row>
    <row r="36" spans="2:8" x14ac:dyDescent="0.2">
      <c r="B36" s="28" t="s">
        <v>65</v>
      </c>
      <c r="C36" s="14" t="s">
        <v>67</v>
      </c>
      <c r="D36" s="26">
        <v>45000</v>
      </c>
      <c r="E36" s="26">
        <v>0</v>
      </c>
      <c r="F36" s="26">
        <v>0</v>
      </c>
      <c r="G36" s="26">
        <v>0</v>
      </c>
      <c r="H36" s="9">
        <f t="shared" si="0"/>
        <v>45000</v>
      </c>
    </row>
    <row r="37" spans="2:8" x14ac:dyDescent="0.2">
      <c r="B37" s="34" t="s">
        <v>65</v>
      </c>
      <c r="C37" s="35" t="s">
        <v>68</v>
      </c>
      <c r="D37" s="36">
        <v>45000</v>
      </c>
      <c r="E37" s="36">
        <v>0</v>
      </c>
      <c r="F37" s="36">
        <v>0</v>
      </c>
      <c r="G37" s="36">
        <v>0</v>
      </c>
      <c r="H37" s="37">
        <f t="shared" si="0"/>
        <v>45000</v>
      </c>
    </row>
    <row r="38" spans="2:8" x14ac:dyDescent="0.2">
      <c r="B38" s="28" t="s">
        <v>18</v>
      </c>
      <c r="C38" s="14" t="s">
        <v>39</v>
      </c>
      <c r="D38" s="26">
        <v>204964</v>
      </c>
      <c r="E38" s="26">
        <v>0</v>
      </c>
      <c r="F38" s="26">
        <v>2250</v>
      </c>
      <c r="G38" s="26">
        <v>0</v>
      </c>
      <c r="H38" s="9">
        <f t="shared" si="0"/>
        <v>207214</v>
      </c>
    </row>
    <row r="39" spans="2:8" x14ac:dyDescent="0.2">
      <c r="B39" s="28" t="s">
        <v>19</v>
      </c>
      <c r="C39" s="14" t="s">
        <v>40</v>
      </c>
      <c r="D39" s="26">
        <v>567000</v>
      </c>
      <c r="E39" s="26">
        <v>0</v>
      </c>
      <c r="F39" s="26">
        <v>0</v>
      </c>
      <c r="G39" s="26">
        <v>0</v>
      </c>
      <c r="H39" s="9">
        <f t="shared" si="0"/>
        <v>567000</v>
      </c>
    </row>
    <row r="40" spans="2:8" x14ac:dyDescent="0.2">
      <c r="B40" s="28" t="s">
        <v>19</v>
      </c>
      <c r="C40" s="14" t="s">
        <v>69</v>
      </c>
      <c r="D40" s="26">
        <v>45000</v>
      </c>
      <c r="E40" s="26">
        <v>0</v>
      </c>
      <c r="F40" s="26">
        <v>0</v>
      </c>
      <c r="G40" s="26">
        <v>0</v>
      </c>
      <c r="H40" s="9">
        <f t="shared" si="0"/>
        <v>45000</v>
      </c>
    </row>
    <row r="41" spans="2:8" x14ac:dyDescent="0.2">
      <c r="B41" s="30" t="s">
        <v>19</v>
      </c>
      <c r="C41" s="31" t="s">
        <v>70</v>
      </c>
      <c r="D41" s="32">
        <v>45000</v>
      </c>
      <c r="E41" s="32">
        <v>0</v>
      </c>
      <c r="F41" s="32">
        <v>0</v>
      </c>
      <c r="G41" s="32">
        <v>0</v>
      </c>
      <c r="H41" s="33">
        <f t="shared" si="0"/>
        <v>45000</v>
      </c>
    </row>
    <row r="42" spans="2:8" x14ac:dyDescent="0.2">
      <c r="B42" s="28" t="s">
        <v>19</v>
      </c>
      <c r="C42" s="14" t="s">
        <v>41</v>
      </c>
      <c r="D42" s="26">
        <v>0</v>
      </c>
      <c r="E42" s="26">
        <v>308321</v>
      </c>
      <c r="F42" s="26">
        <v>3096</v>
      </c>
      <c r="G42" s="26">
        <v>0</v>
      </c>
      <c r="H42" s="9">
        <f t="shared" ref="H42:H72" si="1">SUM(D42:G42)</f>
        <v>311417</v>
      </c>
    </row>
    <row r="43" spans="2:8" x14ac:dyDescent="0.2">
      <c r="B43" s="34" t="s">
        <v>19</v>
      </c>
      <c r="C43" s="35" t="s">
        <v>71</v>
      </c>
      <c r="D43" s="36">
        <v>45000</v>
      </c>
      <c r="E43" s="36">
        <v>0</v>
      </c>
      <c r="F43" s="36">
        <v>0</v>
      </c>
      <c r="G43" s="36">
        <v>0</v>
      </c>
      <c r="H43" s="37">
        <f t="shared" si="1"/>
        <v>45000</v>
      </c>
    </row>
    <row r="44" spans="2:8" x14ac:dyDescent="0.2">
      <c r="B44" s="28" t="s">
        <v>19</v>
      </c>
      <c r="C44" s="14" t="s">
        <v>72</v>
      </c>
      <c r="D44" s="26">
        <v>45000</v>
      </c>
      <c r="E44" s="26">
        <v>0</v>
      </c>
      <c r="F44" s="26">
        <v>0</v>
      </c>
      <c r="G44" s="26">
        <v>0</v>
      </c>
      <c r="H44" s="9">
        <f t="shared" si="1"/>
        <v>45000</v>
      </c>
    </row>
    <row r="45" spans="2:8" x14ac:dyDescent="0.2">
      <c r="B45" s="38" t="s">
        <v>19</v>
      </c>
      <c r="C45" s="39" t="s">
        <v>42</v>
      </c>
      <c r="D45" s="40">
        <v>45000</v>
      </c>
      <c r="E45" s="40">
        <v>0</v>
      </c>
      <c r="F45" s="40">
        <v>0</v>
      </c>
      <c r="G45" s="42">
        <v>0</v>
      </c>
      <c r="H45" s="41">
        <f t="shared" si="1"/>
        <v>45000</v>
      </c>
    </row>
    <row r="46" spans="2:8" x14ac:dyDescent="0.2">
      <c r="B46" s="28" t="s">
        <v>19</v>
      </c>
      <c r="C46" s="14" t="s">
        <v>73</v>
      </c>
      <c r="D46" s="26">
        <v>45000</v>
      </c>
      <c r="E46" s="26">
        <v>0</v>
      </c>
      <c r="F46" s="26">
        <v>0</v>
      </c>
      <c r="G46" s="29">
        <v>0</v>
      </c>
      <c r="H46" s="9">
        <f t="shared" si="1"/>
        <v>45000</v>
      </c>
    </row>
    <row r="47" spans="2:8" x14ac:dyDescent="0.2">
      <c r="B47" s="30" t="s">
        <v>19</v>
      </c>
      <c r="C47" s="31" t="s">
        <v>74</v>
      </c>
      <c r="D47" s="32">
        <v>45000</v>
      </c>
      <c r="E47" s="32">
        <v>0</v>
      </c>
      <c r="F47" s="32">
        <v>0</v>
      </c>
      <c r="G47" s="32">
        <v>0</v>
      </c>
      <c r="H47" s="33">
        <f t="shared" si="1"/>
        <v>45000</v>
      </c>
    </row>
    <row r="48" spans="2:8" x14ac:dyDescent="0.2">
      <c r="B48" s="34" t="s">
        <v>19</v>
      </c>
      <c r="C48" s="35" t="s">
        <v>75</v>
      </c>
      <c r="D48" s="36">
        <v>45000</v>
      </c>
      <c r="E48" s="36">
        <v>0</v>
      </c>
      <c r="F48" s="36">
        <v>0</v>
      </c>
      <c r="G48" s="36">
        <v>0</v>
      </c>
      <c r="H48" s="37">
        <f t="shared" si="1"/>
        <v>45000</v>
      </c>
    </row>
    <row r="49" spans="2:8" x14ac:dyDescent="0.2">
      <c r="B49" s="28" t="s">
        <v>19</v>
      </c>
      <c r="C49" s="14" t="s">
        <v>76</v>
      </c>
      <c r="D49" s="26">
        <v>45000</v>
      </c>
      <c r="E49" s="26">
        <v>0</v>
      </c>
      <c r="F49" s="26">
        <v>0</v>
      </c>
      <c r="G49" s="26">
        <v>0</v>
      </c>
      <c r="H49" s="9">
        <f t="shared" si="1"/>
        <v>45000</v>
      </c>
    </row>
    <row r="50" spans="2:8" x14ac:dyDescent="0.2">
      <c r="B50" s="30" t="s">
        <v>77</v>
      </c>
      <c r="C50" s="31" t="s">
        <v>78</v>
      </c>
      <c r="D50" s="32">
        <v>90000</v>
      </c>
      <c r="E50" s="32">
        <v>0</v>
      </c>
      <c r="F50" s="32">
        <v>0</v>
      </c>
      <c r="G50" s="32">
        <v>0</v>
      </c>
      <c r="H50" s="33">
        <f t="shared" si="1"/>
        <v>90000</v>
      </c>
    </row>
    <row r="51" spans="2:8" x14ac:dyDescent="0.2">
      <c r="B51" s="28" t="s">
        <v>20</v>
      </c>
      <c r="C51" s="14" t="s">
        <v>79</v>
      </c>
      <c r="D51" s="26">
        <v>0</v>
      </c>
      <c r="E51" s="26">
        <v>45000</v>
      </c>
      <c r="F51" s="26">
        <v>0</v>
      </c>
      <c r="G51" s="26">
        <v>0</v>
      </c>
      <c r="H51" s="9">
        <f t="shared" si="1"/>
        <v>45000</v>
      </c>
    </row>
    <row r="52" spans="2:8" x14ac:dyDescent="0.2">
      <c r="B52" s="28" t="s">
        <v>20</v>
      </c>
      <c r="C52" s="14" t="s">
        <v>80</v>
      </c>
      <c r="D52" s="26">
        <v>16650</v>
      </c>
      <c r="E52" s="26">
        <v>0</v>
      </c>
      <c r="F52" s="26">
        <v>4500</v>
      </c>
      <c r="G52" s="26">
        <v>0</v>
      </c>
      <c r="H52" s="9">
        <f t="shared" si="1"/>
        <v>21150</v>
      </c>
    </row>
    <row r="53" spans="2:8" x14ac:dyDescent="0.2">
      <c r="B53" s="28" t="s">
        <v>20</v>
      </c>
      <c r="C53" s="14" t="s">
        <v>43</v>
      </c>
      <c r="D53" s="26">
        <v>0</v>
      </c>
      <c r="E53" s="26">
        <v>228060</v>
      </c>
      <c r="F53" s="26">
        <v>4500</v>
      </c>
      <c r="G53" s="26">
        <v>0</v>
      </c>
      <c r="H53" s="9">
        <f t="shared" si="1"/>
        <v>232560</v>
      </c>
    </row>
    <row r="54" spans="2:8" x14ac:dyDescent="0.2">
      <c r="B54" s="34" t="s">
        <v>20</v>
      </c>
      <c r="C54" s="35" t="s">
        <v>81</v>
      </c>
      <c r="D54" s="36">
        <v>45000</v>
      </c>
      <c r="E54" s="36">
        <v>0</v>
      </c>
      <c r="F54" s="36">
        <v>0</v>
      </c>
      <c r="G54" s="36">
        <v>0</v>
      </c>
      <c r="H54" s="37">
        <f t="shared" si="1"/>
        <v>45000</v>
      </c>
    </row>
    <row r="55" spans="2:8" x14ac:dyDescent="0.2">
      <c r="B55" s="28" t="s">
        <v>20</v>
      </c>
      <c r="C55" s="14" t="s">
        <v>82</v>
      </c>
      <c r="D55" s="26">
        <v>0</v>
      </c>
      <c r="E55" s="26">
        <v>187110</v>
      </c>
      <c r="F55" s="26">
        <v>0</v>
      </c>
      <c r="G55" s="26">
        <v>0</v>
      </c>
      <c r="H55" s="9">
        <f t="shared" si="1"/>
        <v>187110</v>
      </c>
    </row>
    <row r="56" spans="2:8" x14ac:dyDescent="0.2">
      <c r="B56" s="28" t="s">
        <v>20</v>
      </c>
      <c r="C56" s="14" t="s">
        <v>83</v>
      </c>
      <c r="D56" s="26">
        <v>45000</v>
      </c>
      <c r="E56" s="26">
        <v>0</v>
      </c>
      <c r="F56" s="26">
        <v>0</v>
      </c>
      <c r="G56" s="26">
        <v>0</v>
      </c>
      <c r="H56" s="9">
        <f t="shared" si="1"/>
        <v>45000</v>
      </c>
    </row>
    <row r="57" spans="2:8" x14ac:dyDescent="0.2">
      <c r="B57" s="28" t="s">
        <v>21</v>
      </c>
      <c r="C57" s="14" t="s">
        <v>44</v>
      </c>
      <c r="D57" s="26">
        <v>341320</v>
      </c>
      <c r="E57" s="26">
        <v>0</v>
      </c>
      <c r="F57" s="26">
        <v>9000</v>
      </c>
      <c r="G57" s="26">
        <v>0</v>
      </c>
      <c r="H57" s="9">
        <f t="shared" si="1"/>
        <v>350320</v>
      </c>
    </row>
    <row r="58" spans="2:8" x14ac:dyDescent="0.2">
      <c r="B58" s="38" t="s">
        <v>22</v>
      </c>
      <c r="C58" s="39" t="s">
        <v>84</v>
      </c>
      <c r="D58" s="40">
        <v>45000</v>
      </c>
      <c r="E58" s="40">
        <v>0</v>
      </c>
      <c r="F58" s="40">
        <v>1985</v>
      </c>
      <c r="G58" s="40">
        <v>0</v>
      </c>
      <c r="H58" s="41">
        <f t="shared" si="1"/>
        <v>46985</v>
      </c>
    </row>
    <row r="59" spans="2:8" x14ac:dyDescent="0.2">
      <c r="B59" s="28" t="s">
        <v>22</v>
      </c>
      <c r="C59" s="14" t="s">
        <v>45</v>
      </c>
      <c r="D59" s="26">
        <v>2744794</v>
      </c>
      <c r="E59" s="26">
        <v>0</v>
      </c>
      <c r="F59" s="26">
        <v>0</v>
      </c>
      <c r="G59" s="26">
        <v>0</v>
      </c>
      <c r="H59" s="9">
        <f t="shared" si="1"/>
        <v>2744794</v>
      </c>
    </row>
    <row r="60" spans="2:8" x14ac:dyDescent="0.2">
      <c r="B60" s="28" t="s">
        <v>22</v>
      </c>
      <c r="C60" s="14" t="s">
        <v>85</v>
      </c>
      <c r="D60" s="26">
        <v>90000</v>
      </c>
      <c r="E60" s="26">
        <v>0</v>
      </c>
      <c r="F60" s="26">
        <v>0</v>
      </c>
      <c r="G60" s="26">
        <v>0</v>
      </c>
      <c r="H60" s="9">
        <f t="shared" si="1"/>
        <v>90000</v>
      </c>
    </row>
    <row r="61" spans="2:8" x14ac:dyDescent="0.2">
      <c r="B61" s="28" t="s">
        <v>22</v>
      </c>
      <c r="C61" s="14" t="s">
        <v>86</v>
      </c>
      <c r="D61" s="26">
        <v>45000</v>
      </c>
      <c r="E61" s="26">
        <v>0</v>
      </c>
      <c r="F61" s="26">
        <v>0</v>
      </c>
      <c r="G61" s="26">
        <v>0</v>
      </c>
      <c r="H61" s="9">
        <f t="shared" si="1"/>
        <v>45000</v>
      </c>
    </row>
    <row r="62" spans="2:8" x14ac:dyDescent="0.2">
      <c r="B62" s="28" t="s">
        <v>22</v>
      </c>
      <c r="C62" s="14" t="s">
        <v>87</v>
      </c>
      <c r="D62" s="26">
        <v>45000</v>
      </c>
      <c r="E62" s="26">
        <v>0</v>
      </c>
      <c r="F62" s="26">
        <v>0</v>
      </c>
      <c r="G62" s="26">
        <v>0</v>
      </c>
      <c r="H62" s="9">
        <f t="shared" si="1"/>
        <v>45000</v>
      </c>
    </row>
    <row r="63" spans="2:8" x14ac:dyDescent="0.2">
      <c r="B63" s="28" t="s">
        <v>22</v>
      </c>
      <c r="C63" s="14" t="s">
        <v>88</v>
      </c>
      <c r="D63" s="26">
        <v>90000</v>
      </c>
      <c r="E63" s="26">
        <v>0</v>
      </c>
      <c r="F63" s="26">
        <v>0</v>
      </c>
      <c r="G63" s="26">
        <v>0</v>
      </c>
      <c r="H63" s="9">
        <f t="shared" si="1"/>
        <v>90000</v>
      </c>
    </row>
    <row r="64" spans="2:8" x14ac:dyDescent="0.2">
      <c r="B64" s="28" t="s">
        <v>22</v>
      </c>
      <c r="C64" s="14" t="s">
        <v>46</v>
      </c>
      <c r="D64" s="26">
        <v>5250000</v>
      </c>
      <c r="E64" s="26">
        <v>0</v>
      </c>
      <c r="F64" s="26">
        <v>0</v>
      </c>
      <c r="G64" s="26">
        <v>0</v>
      </c>
      <c r="H64" s="9">
        <f t="shared" si="1"/>
        <v>5250000</v>
      </c>
    </row>
    <row r="65" spans="2:8" x14ac:dyDescent="0.2">
      <c r="B65" s="28" t="s">
        <v>22</v>
      </c>
      <c r="C65" s="14" t="s">
        <v>47</v>
      </c>
      <c r="D65" s="26">
        <v>76950</v>
      </c>
      <c r="E65" s="26">
        <v>0</v>
      </c>
      <c r="F65" s="26">
        <v>0</v>
      </c>
      <c r="G65" s="26">
        <v>0</v>
      </c>
      <c r="H65" s="9">
        <f t="shared" si="1"/>
        <v>76950</v>
      </c>
    </row>
    <row r="66" spans="2:8" x14ac:dyDescent="0.2">
      <c r="B66" s="30" t="s">
        <v>22</v>
      </c>
      <c r="C66" s="31" t="s">
        <v>89</v>
      </c>
      <c r="D66" s="32">
        <v>45000</v>
      </c>
      <c r="E66" s="32">
        <v>0</v>
      </c>
      <c r="F66" s="32">
        <v>0</v>
      </c>
      <c r="G66" s="32">
        <v>0</v>
      </c>
      <c r="H66" s="33">
        <f t="shared" si="1"/>
        <v>45000</v>
      </c>
    </row>
    <row r="67" spans="2:8" x14ac:dyDescent="0.2">
      <c r="B67" s="34" t="s">
        <v>22</v>
      </c>
      <c r="C67" s="35" t="s">
        <v>90</v>
      </c>
      <c r="D67" s="36">
        <v>776740</v>
      </c>
      <c r="E67" s="36">
        <v>0</v>
      </c>
      <c r="F67" s="36">
        <v>0</v>
      </c>
      <c r="G67" s="36">
        <v>0</v>
      </c>
      <c r="H67" s="37">
        <f t="shared" si="1"/>
        <v>776740</v>
      </c>
    </row>
    <row r="68" spans="2:8" x14ac:dyDescent="0.2">
      <c r="B68" s="28" t="s">
        <v>91</v>
      </c>
      <c r="C68" s="14" t="s">
        <v>92</v>
      </c>
      <c r="D68" s="26">
        <v>45000</v>
      </c>
      <c r="E68" s="26">
        <v>0</v>
      </c>
      <c r="F68" s="26">
        <v>0</v>
      </c>
      <c r="G68" s="26">
        <v>0</v>
      </c>
      <c r="H68" s="9">
        <f t="shared" si="1"/>
        <v>45000</v>
      </c>
    </row>
    <row r="69" spans="2:8" x14ac:dyDescent="0.2">
      <c r="B69" s="38" t="s">
        <v>91</v>
      </c>
      <c r="C69" s="39" t="s">
        <v>93</v>
      </c>
      <c r="D69" s="40">
        <v>0</v>
      </c>
      <c r="E69" s="40">
        <v>45000</v>
      </c>
      <c r="F69" s="40">
        <v>0</v>
      </c>
      <c r="G69" s="40">
        <v>0</v>
      </c>
      <c r="H69" s="41">
        <f t="shared" si="1"/>
        <v>45000</v>
      </c>
    </row>
    <row r="70" spans="2:8" x14ac:dyDescent="0.2">
      <c r="B70" s="28" t="s">
        <v>91</v>
      </c>
      <c r="C70" s="14" t="s">
        <v>94</v>
      </c>
      <c r="D70" s="26">
        <v>0</v>
      </c>
      <c r="E70" s="26">
        <v>45000</v>
      </c>
      <c r="F70" s="26">
        <v>0</v>
      </c>
      <c r="G70" s="26">
        <v>0</v>
      </c>
      <c r="H70" s="9">
        <f t="shared" si="1"/>
        <v>45000</v>
      </c>
    </row>
    <row r="71" spans="2:8" x14ac:dyDescent="0.2">
      <c r="B71" s="28" t="s">
        <v>23</v>
      </c>
      <c r="C71" s="14" t="s">
        <v>48</v>
      </c>
      <c r="D71" s="26">
        <v>0</v>
      </c>
      <c r="E71" s="26">
        <v>25200</v>
      </c>
      <c r="F71" s="26">
        <v>0</v>
      </c>
      <c r="G71" s="26">
        <v>69300</v>
      </c>
      <c r="H71" s="9">
        <f t="shared" si="1"/>
        <v>94500</v>
      </c>
    </row>
    <row r="72" spans="2:8" x14ac:dyDescent="0.2">
      <c r="B72" s="28" t="s">
        <v>23</v>
      </c>
      <c r="C72" s="14" t="s">
        <v>95</v>
      </c>
      <c r="D72" s="26">
        <v>0</v>
      </c>
      <c r="E72" s="26">
        <v>0</v>
      </c>
      <c r="F72" s="26">
        <v>0</v>
      </c>
      <c r="G72" s="26">
        <v>45000</v>
      </c>
      <c r="H72" s="9">
        <f t="shared" si="1"/>
        <v>45000</v>
      </c>
    </row>
    <row r="73" spans="2:8" ht="13.5" thickBot="1" x14ac:dyDescent="0.25">
      <c r="B73" s="14"/>
      <c r="C73" s="14"/>
      <c r="D73" s="26"/>
      <c r="E73" s="26"/>
      <c r="F73" s="26"/>
      <c r="G73" s="26"/>
      <c r="H73" s="9"/>
    </row>
    <row r="74" spans="2:8" ht="13.5" thickBot="1" x14ac:dyDescent="0.25">
      <c r="B74" s="23" t="s">
        <v>25</v>
      </c>
      <c r="C74" s="23"/>
      <c r="D74" s="27">
        <f>SUM(D10:D73)</f>
        <v>13911277</v>
      </c>
      <c r="E74" s="27">
        <f>SUM(E10:E73)</f>
        <v>1199341</v>
      </c>
      <c r="F74" s="27">
        <f>SUM(F10:F73)</f>
        <v>54709</v>
      </c>
      <c r="G74" s="27">
        <f>SUM(G10:G73)</f>
        <v>114300</v>
      </c>
      <c r="H74" s="24">
        <f>SUM(H10:H73)</f>
        <v>15279627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2010-02-09T20:25:44Z</cp:lastPrinted>
  <dcterms:created xsi:type="dcterms:W3CDTF">2000-12-06T18:07:29Z</dcterms:created>
  <dcterms:modified xsi:type="dcterms:W3CDTF">2012-08-02T20:15:26Z</dcterms:modified>
</cp:coreProperties>
</file>