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0" windowWidth="19200" windowHeight="5910"/>
  </bookViews>
  <sheets>
    <sheet name="t-45" sheetId="1" r:id="rId1"/>
  </sheets>
  <definedNames>
    <definedName name="_xlnm.Print_Area" localSheetId="0">'t-45'!$A$1:$J$73</definedName>
  </definedNames>
  <calcPr calcId="125725"/>
</workbook>
</file>

<file path=xl/calcChain.xml><?xml version="1.0" encoding="utf-8"?>
<calcChain xmlns="http://schemas.openxmlformats.org/spreadsheetml/2006/main">
  <c r="H68" i="1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E71"/>
  <c r="D71"/>
  <c r="H71" l="1"/>
  <c r="D72" s="1"/>
  <c r="E72" l="1"/>
  <c r="H72" s="1"/>
</calcChain>
</file>

<file path=xl/sharedStrings.xml><?xml version="1.0" encoding="utf-8"?>
<sst xmlns="http://schemas.openxmlformats.org/spreadsheetml/2006/main" count="69" uniqueCount="67">
  <si>
    <t xml:space="preserve"> </t>
  </si>
  <si>
    <t>Total</t>
  </si>
  <si>
    <t>Percent</t>
  </si>
  <si>
    <t>STATE</t>
  </si>
  <si>
    <t>METROPOLITAN PLANNING</t>
  </si>
  <si>
    <t>PROGRAM</t>
  </si>
  <si>
    <t>Section 5303</t>
  </si>
  <si>
    <t>SECTION 5304</t>
  </si>
  <si>
    <t xml:space="preserve">STATEWIDE PLANNING </t>
  </si>
  <si>
    <t>Alaska</t>
  </si>
  <si>
    <t>Arkansas</t>
  </si>
  <si>
    <t>California</t>
  </si>
  <si>
    <t>Colorado</t>
  </si>
  <si>
    <t>District of Columbia</t>
  </si>
  <si>
    <t>Florida</t>
  </si>
  <si>
    <t>Georgia</t>
  </si>
  <si>
    <t>Iowa</t>
  </si>
  <si>
    <t>Idaho</t>
  </si>
  <si>
    <t>Illinois</t>
  </si>
  <si>
    <t>Indiana</t>
  </si>
  <si>
    <t>Kentucky</t>
  </si>
  <si>
    <t>Maine</t>
  </si>
  <si>
    <t>Michigan</t>
  </si>
  <si>
    <t>Minnesota</t>
  </si>
  <si>
    <t>Missouri</t>
  </si>
  <si>
    <t>Montana</t>
  </si>
  <si>
    <t>North Dakota</t>
  </si>
  <si>
    <t>Nebraska</t>
  </si>
  <si>
    <t>New Jersey</t>
  </si>
  <si>
    <t>Ohio</t>
  </si>
  <si>
    <t>Oklahoma</t>
  </si>
  <si>
    <t>Oregon</t>
  </si>
  <si>
    <t>Pennsylvania</t>
  </si>
  <si>
    <t>Puerto Rico</t>
  </si>
  <si>
    <t>Rhode Island</t>
  </si>
  <si>
    <t>Tennessee</t>
  </si>
  <si>
    <t>Texas</t>
  </si>
  <si>
    <t>Virginia</t>
  </si>
  <si>
    <t>Wisconsin</t>
  </si>
  <si>
    <t>West Virginia</t>
  </si>
  <si>
    <t>Wyoming</t>
  </si>
  <si>
    <t>Washington</t>
  </si>
  <si>
    <t>TABLE 45</t>
  </si>
  <si>
    <t>Delaware</t>
  </si>
  <si>
    <t>Kansas</t>
  </si>
  <si>
    <t>Lousiana</t>
  </si>
  <si>
    <t>Massachussets</t>
  </si>
  <si>
    <t>Nevada</t>
  </si>
  <si>
    <t>South Carolina</t>
  </si>
  <si>
    <t>South Dakota</t>
  </si>
  <si>
    <t>Hawaii</t>
  </si>
  <si>
    <t>Maryland</t>
  </si>
  <si>
    <t>New Mexico</t>
  </si>
  <si>
    <t>New York</t>
  </si>
  <si>
    <t>North Carolina</t>
  </si>
  <si>
    <t>Vermont</t>
  </si>
  <si>
    <t>Alabama</t>
  </si>
  <si>
    <t>American Samoa</t>
  </si>
  <si>
    <t>Arizona</t>
  </si>
  <si>
    <t>Connecticut</t>
  </si>
  <si>
    <t>Guam</t>
  </si>
  <si>
    <t>Mississippi</t>
  </si>
  <si>
    <t>New Hampshire</t>
  </si>
  <si>
    <t>Northern Mariana Islands</t>
  </si>
  <si>
    <t>Utah</t>
  </si>
  <si>
    <t>Virgin Islands</t>
  </si>
  <si>
    <t>FY 2011 OBLIGATIONS FOR METROPOLITAN/STATEWIDE PLANNING AND RESEARCH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</si>
</sst>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#,##0.0"/>
  </numFmts>
  <fonts count="8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/>
    <xf numFmtId="0" fontId="2" fillId="0" borderId="0" xfId="0" applyFont="1" applyBorder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4" fillId="0" borderId="7" xfId="0" applyFont="1" applyBorder="1"/>
    <xf numFmtId="0" fontId="0" fillId="0" borderId="8" xfId="0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0" xfId="0" applyNumberFormat="1" applyBorder="1"/>
    <xf numFmtId="3" fontId="0" fillId="0" borderId="5" xfId="0" applyNumberFormat="1" applyBorder="1"/>
    <xf numFmtId="3" fontId="0" fillId="0" borderId="7" xfId="0" applyNumberFormat="1" applyBorder="1"/>
    <xf numFmtId="3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0" fillId="0" borderId="12" xfId="0" applyNumberFormat="1" applyBorder="1"/>
    <xf numFmtId="0" fontId="0" fillId="0" borderId="0" xfId="0" applyFill="1" applyBorder="1"/>
    <xf numFmtId="0" fontId="5" fillId="0" borderId="0" xfId="0" applyFont="1"/>
    <xf numFmtId="0" fontId="0" fillId="0" borderId="13" xfId="0" applyBorder="1"/>
    <xf numFmtId="0" fontId="0" fillId="0" borderId="14" xfId="0" applyFill="1" applyBorder="1"/>
    <xf numFmtId="0" fontId="0" fillId="0" borderId="14" xfId="0" applyBorder="1"/>
    <xf numFmtId="3" fontId="0" fillId="0" borderId="14" xfId="0" applyNumberFormat="1" applyBorder="1"/>
    <xf numFmtId="3" fontId="0" fillId="0" borderId="15" xfId="0" applyNumberFormat="1" applyBorder="1"/>
    <xf numFmtId="164" fontId="0" fillId="0" borderId="0" xfId="0" applyNumberFormat="1"/>
    <xf numFmtId="164" fontId="0" fillId="0" borderId="0" xfId="0" applyNumberFormat="1" applyBorder="1"/>
    <xf numFmtId="0" fontId="6" fillId="0" borderId="0" xfId="0" applyFont="1" applyFill="1" applyBorder="1"/>
    <xf numFmtId="164" fontId="6" fillId="0" borderId="0" xfId="0" applyNumberFormat="1" applyFont="1" applyBorder="1"/>
    <xf numFmtId="165" fontId="6" fillId="0" borderId="0" xfId="0" applyNumberFormat="1" applyFont="1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/>
    <xf numFmtId="0" fontId="0" fillId="0" borderId="17" xfId="0" applyBorder="1"/>
    <xf numFmtId="164" fontId="0" fillId="0" borderId="17" xfId="0" applyNumberFormat="1" applyBorder="1"/>
    <xf numFmtId="3" fontId="0" fillId="0" borderId="17" xfId="0" applyNumberFormat="1" applyBorder="1"/>
    <xf numFmtId="3" fontId="0" fillId="0" borderId="19" xfId="0" applyNumberFormat="1" applyBorder="1"/>
    <xf numFmtId="3" fontId="0" fillId="0" borderId="16" xfId="0" applyNumberFormat="1" applyBorder="1"/>
    <xf numFmtId="165" fontId="6" fillId="0" borderId="17" xfId="0" applyNumberFormat="1" applyFont="1" applyBorder="1"/>
    <xf numFmtId="0" fontId="0" fillId="0" borderId="20" xfId="0" applyBorder="1"/>
    <xf numFmtId="0" fontId="0" fillId="0" borderId="9" xfId="0" applyBorder="1" applyAlignment="1">
      <alignment horizontal="center"/>
    </xf>
    <xf numFmtId="164" fontId="0" fillId="0" borderId="9" xfId="0" applyNumberFormat="1" applyBorder="1"/>
    <xf numFmtId="3" fontId="0" fillId="0" borderId="9" xfId="0" applyNumberFormat="1" applyBorder="1"/>
    <xf numFmtId="3" fontId="0" fillId="0" borderId="13" xfId="0" applyNumberFormat="1" applyBorder="1"/>
    <xf numFmtId="3" fontId="0" fillId="0" borderId="20" xfId="0" applyNumberFormat="1" applyBorder="1"/>
    <xf numFmtId="164" fontId="6" fillId="0" borderId="9" xfId="0" applyNumberFormat="1" applyFont="1" applyBorder="1"/>
    <xf numFmtId="3" fontId="0" fillId="0" borderId="10" xfId="0" applyNumberFormat="1" applyBorder="1"/>
    <xf numFmtId="164" fontId="0" fillId="0" borderId="14" xfId="0" applyNumberFormat="1" applyBorder="1"/>
    <xf numFmtId="164" fontId="1" fillId="0" borderId="0" xfId="0" applyNumberFormat="1" applyFont="1" applyFill="1"/>
    <xf numFmtId="3" fontId="1" fillId="0" borderId="0" xfId="0" applyNumberFormat="1" applyFont="1" applyFill="1"/>
    <xf numFmtId="3" fontId="1" fillId="0" borderId="14" xfId="0" applyNumberFormat="1" applyFont="1" applyFill="1" applyBorder="1"/>
    <xf numFmtId="3" fontId="1" fillId="0" borderId="0" xfId="0" applyNumberFormat="1" applyFont="1" applyFill="1" applyBorder="1"/>
    <xf numFmtId="0" fontId="0" fillId="0" borderId="22" xfId="0" applyBorder="1"/>
    <xf numFmtId="0" fontId="0" fillId="0" borderId="23" xfId="0" applyFill="1" applyBorder="1"/>
    <xf numFmtId="3" fontId="0" fillId="0" borderId="21" xfId="0" applyNumberFormat="1" applyBorder="1"/>
    <xf numFmtId="3" fontId="1" fillId="0" borderId="23" xfId="0" applyNumberFormat="1" applyFont="1" applyFill="1" applyBorder="1"/>
    <xf numFmtId="3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3" fontId="0" fillId="0" borderId="24" xfId="0" applyNumberFormat="1" applyBorder="1"/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6"/>
  <sheetViews>
    <sheetView tabSelected="1" zoomScaleNormal="100" workbookViewId="0">
      <pane xSplit="3" ySplit="11" topLeftCell="D12" activePane="bottomRight" state="frozen"/>
      <selection pane="topRight" activeCell="E1" sqref="E1"/>
      <selection pane="bottomLeft" activeCell="A10" sqref="A10"/>
      <selection pane="bottomRight" activeCell="H28" sqref="H28"/>
    </sheetView>
  </sheetViews>
  <sheetFormatPr defaultRowHeight="12.75"/>
  <cols>
    <col min="1" max="1" width="2.42578125" customWidth="1"/>
    <col min="2" max="2" width="2" customWidth="1"/>
    <col min="3" max="3" width="20.28515625" customWidth="1"/>
    <col min="4" max="4" width="29.28515625" customWidth="1"/>
    <col min="5" max="5" width="27.85546875" customWidth="1"/>
    <col min="6" max="6" width="1.5703125" customWidth="1"/>
    <col min="7" max="7" width="1.140625" customWidth="1"/>
    <col min="8" max="8" width="14.42578125" customWidth="1"/>
    <col min="9" max="10" width="2.140625" customWidth="1"/>
  </cols>
  <sheetData>
    <row r="1" spans="1:10" ht="4.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68" t="s">
        <v>42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6.75" customHeight="1">
      <c r="A3" s="1"/>
      <c r="B3" s="1"/>
      <c r="C3" s="1"/>
      <c r="D3" s="2"/>
      <c r="E3" s="2" t="s">
        <v>0</v>
      </c>
      <c r="F3" s="2"/>
      <c r="G3" s="2"/>
      <c r="H3" s="2"/>
      <c r="I3" s="2"/>
      <c r="J3" s="1"/>
    </row>
    <row r="4" spans="1:10" ht="15.75">
      <c r="A4" s="68" t="s">
        <v>66</v>
      </c>
      <c r="B4" s="68"/>
      <c r="C4" s="68"/>
      <c r="D4" s="68"/>
      <c r="E4" s="68"/>
      <c r="F4" s="68"/>
      <c r="G4" s="68"/>
      <c r="H4" s="68"/>
      <c r="I4" s="68"/>
      <c r="J4" s="68"/>
    </row>
    <row r="5" spans="1:10" ht="15.75">
      <c r="A5" s="69"/>
      <c r="B5" s="68"/>
      <c r="C5" s="68"/>
      <c r="D5" s="68"/>
      <c r="E5" s="68"/>
      <c r="F5" s="68"/>
      <c r="G5" s="68"/>
      <c r="H5" s="68"/>
      <c r="I5" s="68"/>
      <c r="J5" s="68"/>
    </row>
    <row r="6" spans="1:10" ht="13.5" thickBot="1"/>
    <row r="7" spans="1:10" ht="6.75" customHeight="1">
      <c r="B7" s="4"/>
      <c r="C7" s="5"/>
      <c r="D7" s="37"/>
      <c r="E7" s="5"/>
      <c r="F7" s="47"/>
      <c r="G7" s="5"/>
      <c r="H7" s="5"/>
      <c r="I7" s="6"/>
    </row>
    <row r="8" spans="1:10">
      <c r="B8" s="7"/>
      <c r="C8" s="1" t="s">
        <v>3</v>
      </c>
      <c r="D8" s="38" t="s">
        <v>4</v>
      </c>
      <c r="E8" s="8" t="s">
        <v>8</v>
      </c>
      <c r="F8" s="48"/>
      <c r="G8" s="8"/>
      <c r="H8" s="8" t="s">
        <v>1</v>
      </c>
      <c r="I8" s="9"/>
    </row>
    <row r="9" spans="1:10">
      <c r="B9" s="7"/>
      <c r="C9" s="1"/>
      <c r="D9" s="39" t="s">
        <v>5</v>
      </c>
      <c r="E9" s="8" t="s">
        <v>5</v>
      </c>
      <c r="F9" s="48"/>
      <c r="G9" s="8"/>
      <c r="H9" s="8"/>
      <c r="I9" s="9"/>
    </row>
    <row r="10" spans="1:10">
      <c r="B10" s="7"/>
      <c r="C10" s="1"/>
      <c r="D10" s="38" t="s">
        <v>6</v>
      </c>
      <c r="E10" s="10" t="s">
        <v>7</v>
      </c>
      <c r="F10" s="48"/>
      <c r="G10" s="8"/>
      <c r="H10" s="8"/>
      <c r="I10" s="9"/>
    </row>
    <row r="11" spans="1:10" ht="6.75" customHeight="1" thickBot="1">
      <c r="B11" s="11"/>
      <c r="C11" s="12"/>
      <c r="D11" s="40"/>
      <c r="E11" s="13"/>
      <c r="F11" s="22"/>
      <c r="G11" s="12"/>
      <c r="H11" s="12"/>
      <c r="I11" s="14"/>
    </row>
    <row r="12" spans="1:10" ht="6" customHeight="1">
      <c r="B12" s="21"/>
      <c r="C12" s="5"/>
      <c r="D12" s="41"/>
      <c r="F12" s="21"/>
      <c r="H12" s="5"/>
      <c r="I12" s="23"/>
    </row>
    <row r="13" spans="1:10">
      <c r="B13" s="21"/>
      <c r="C13" s="1" t="s">
        <v>56</v>
      </c>
      <c r="D13" s="42">
        <v>0</v>
      </c>
      <c r="E13" s="56">
        <v>0</v>
      </c>
      <c r="F13" s="49"/>
      <c r="G13" s="32"/>
      <c r="H13" s="33">
        <f>SUM(D13:E13)</f>
        <v>0</v>
      </c>
      <c r="I13" s="24"/>
    </row>
    <row r="14" spans="1:10">
      <c r="B14" s="21"/>
      <c r="C14" s="1" t="s">
        <v>9</v>
      </c>
      <c r="D14" s="43">
        <v>474035</v>
      </c>
      <c r="E14" s="57">
        <v>0</v>
      </c>
      <c r="F14" s="50"/>
      <c r="G14" s="3"/>
      <c r="H14" s="33">
        <f t="shared" ref="H14:H68" si="0">SUM(D14:E14)</f>
        <v>474035</v>
      </c>
      <c r="I14" s="24"/>
    </row>
    <row r="15" spans="1:10">
      <c r="B15" s="21"/>
      <c r="C15" s="1" t="s">
        <v>57</v>
      </c>
      <c r="D15" s="43">
        <v>0</v>
      </c>
      <c r="E15" s="57">
        <v>0</v>
      </c>
      <c r="F15" s="50"/>
      <c r="G15" s="3"/>
      <c r="H15" s="33">
        <f t="shared" si="0"/>
        <v>0</v>
      </c>
      <c r="I15" s="24"/>
    </row>
    <row r="16" spans="1:10">
      <c r="B16" s="21"/>
      <c r="C16" s="25" t="s">
        <v>58</v>
      </c>
      <c r="D16" s="43">
        <v>2084681</v>
      </c>
      <c r="E16" s="57">
        <v>160000</v>
      </c>
      <c r="F16" s="50"/>
      <c r="G16" s="3"/>
      <c r="H16" s="33">
        <f t="shared" si="0"/>
        <v>2244681</v>
      </c>
      <c r="I16" s="24"/>
    </row>
    <row r="17" spans="2:9">
      <c r="B17" s="27"/>
      <c r="C17" s="28" t="s">
        <v>10</v>
      </c>
      <c r="D17" s="44">
        <v>0</v>
      </c>
      <c r="E17" s="58">
        <v>2124562</v>
      </c>
      <c r="F17" s="51"/>
      <c r="G17" s="30"/>
      <c r="H17" s="55">
        <f t="shared" si="0"/>
        <v>2124562</v>
      </c>
      <c r="I17" s="31"/>
    </row>
    <row r="18" spans="2:9">
      <c r="B18" s="21"/>
      <c r="C18" s="25" t="s">
        <v>11</v>
      </c>
      <c r="D18" s="43">
        <v>17519065</v>
      </c>
      <c r="E18" s="57">
        <v>65406919</v>
      </c>
      <c r="F18" s="50"/>
      <c r="G18" s="3"/>
      <c r="H18" s="33">
        <f t="shared" si="0"/>
        <v>82925984</v>
      </c>
      <c r="I18" s="24"/>
    </row>
    <row r="19" spans="2:9">
      <c r="B19" s="21"/>
      <c r="C19" s="25" t="s">
        <v>12</v>
      </c>
      <c r="D19" s="43">
        <v>344960</v>
      </c>
      <c r="E19" s="57">
        <v>190213</v>
      </c>
      <c r="F19" s="50"/>
      <c r="G19" s="3"/>
      <c r="H19" s="33">
        <f t="shared" si="0"/>
        <v>535173</v>
      </c>
      <c r="I19" s="24"/>
    </row>
    <row r="20" spans="2:9">
      <c r="B20" s="21"/>
      <c r="C20" s="25" t="s">
        <v>59</v>
      </c>
      <c r="D20" s="43">
        <v>0</v>
      </c>
      <c r="E20" s="57">
        <v>0</v>
      </c>
      <c r="F20" s="50"/>
      <c r="G20" s="3"/>
      <c r="H20" s="33">
        <f t="shared" si="0"/>
        <v>0</v>
      </c>
      <c r="I20" s="24"/>
    </row>
    <row r="21" spans="2:9">
      <c r="B21" s="21"/>
      <c r="C21" s="25" t="s">
        <v>43</v>
      </c>
      <c r="D21" s="43">
        <v>0</v>
      </c>
      <c r="E21" s="57">
        <v>0</v>
      </c>
      <c r="F21" s="50"/>
      <c r="G21" s="3"/>
      <c r="H21" s="33">
        <f t="shared" si="0"/>
        <v>0</v>
      </c>
      <c r="I21" s="24"/>
    </row>
    <row r="22" spans="2:9">
      <c r="B22" s="27"/>
      <c r="C22" s="28" t="s">
        <v>13</v>
      </c>
      <c r="D22" s="44">
        <v>0</v>
      </c>
      <c r="E22" s="58">
        <v>0</v>
      </c>
      <c r="F22" s="51"/>
      <c r="G22" s="30"/>
      <c r="H22" s="55">
        <f t="shared" si="0"/>
        <v>0</v>
      </c>
      <c r="I22" s="31"/>
    </row>
    <row r="23" spans="2:9">
      <c r="B23" s="21"/>
      <c r="C23" s="25" t="s">
        <v>14</v>
      </c>
      <c r="D23" s="43">
        <v>7409137</v>
      </c>
      <c r="E23" s="57">
        <v>0</v>
      </c>
      <c r="F23" s="50"/>
      <c r="G23" s="3"/>
      <c r="H23" s="33">
        <f t="shared" si="0"/>
        <v>7409137</v>
      </c>
      <c r="I23" s="24"/>
    </row>
    <row r="24" spans="2:9">
      <c r="B24" s="21"/>
      <c r="C24" s="25" t="s">
        <v>15</v>
      </c>
      <c r="D24" s="43">
        <v>2708193</v>
      </c>
      <c r="E24" s="57">
        <v>0</v>
      </c>
      <c r="F24" s="50"/>
      <c r="G24" s="3"/>
      <c r="H24" s="33">
        <f t="shared" si="0"/>
        <v>2708193</v>
      </c>
      <c r="I24" s="24"/>
    </row>
    <row r="25" spans="2:9">
      <c r="B25" s="21"/>
      <c r="C25" s="25" t="s">
        <v>60</v>
      </c>
      <c r="D25" s="43">
        <v>0</v>
      </c>
      <c r="E25" s="57">
        <v>0</v>
      </c>
      <c r="F25" s="50"/>
      <c r="G25" s="3"/>
      <c r="H25" s="33">
        <f t="shared" si="0"/>
        <v>0</v>
      </c>
      <c r="I25" s="24"/>
    </row>
    <row r="26" spans="2:9">
      <c r="B26" s="21"/>
      <c r="C26" s="25" t="s">
        <v>50</v>
      </c>
      <c r="D26" s="43">
        <v>572398</v>
      </c>
      <c r="E26" s="57">
        <v>0</v>
      </c>
      <c r="F26" s="50"/>
      <c r="G26" s="3"/>
      <c r="H26" s="33">
        <f t="shared" si="0"/>
        <v>572398</v>
      </c>
      <c r="I26" s="24"/>
    </row>
    <row r="27" spans="2:9">
      <c r="B27" s="27"/>
      <c r="C27" s="28" t="s">
        <v>17</v>
      </c>
      <c r="D27" s="44">
        <v>99255</v>
      </c>
      <c r="E27" s="58">
        <v>0</v>
      </c>
      <c r="F27" s="51"/>
      <c r="G27" s="30"/>
      <c r="H27" s="55">
        <f t="shared" si="0"/>
        <v>99255</v>
      </c>
      <c r="I27" s="31"/>
    </row>
    <row r="28" spans="2:9">
      <c r="B28" s="21"/>
      <c r="C28" s="25" t="s">
        <v>18</v>
      </c>
      <c r="D28" s="43">
        <v>6123567</v>
      </c>
      <c r="E28" s="57">
        <v>0</v>
      </c>
      <c r="F28" s="50"/>
      <c r="G28" s="3"/>
      <c r="H28" s="33">
        <f t="shared" si="0"/>
        <v>6123567</v>
      </c>
      <c r="I28" s="24"/>
    </row>
    <row r="29" spans="2:9">
      <c r="B29" s="21"/>
      <c r="C29" s="25" t="s">
        <v>19</v>
      </c>
      <c r="D29" s="43">
        <v>0</v>
      </c>
      <c r="E29" s="57">
        <v>0</v>
      </c>
      <c r="F29" s="50"/>
      <c r="G29" s="3"/>
      <c r="H29" s="33">
        <f t="shared" si="0"/>
        <v>0</v>
      </c>
      <c r="I29" s="24"/>
    </row>
    <row r="30" spans="2:9">
      <c r="B30" s="21"/>
      <c r="C30" s="25" t="s">
        <v>16</v>
      </c>
      <c r="D30" s="43">
        <v>0</v>
      </c>
      <c r="E30" s="57">
        <v>3882556</v>
      </c>
      <c r="F30" s="50"/>
      <c r="G30" s="3"/>
      <c r="H30" s="33">
        <f t="shared" si="0"/>
        <v>3882556</v>
      </c>
      <c r="I30" s="24"/>
    </row>
    <row r="31" spans="2:9">
      <c r="B31" s="21"/>
      <c r="C31" s="25" t="s">
        <v>44</v>
      </c>
      <c r="D31" s="43">
        <v>0</v>
      </c>
      <c r="E31" s="57">
        <v>2343712</v>
      </c>
      <c r="F31" s="50"/>
      <c r="G31" s="3"/>
      <c r="H31" s="33">
        <f t="shared" si="0"/>
        <v>2343712</v>
      </c>
      <c r="I31" s="24"/>
    </row>
    <row r="32" spans="2:9">
      <c r="B32" s="27"/>
      <c r="C32" s="28" t="s">
        <v>20</v>
      </c>
      <c r="D32" s="44">
        <v>665548</v>
      </c>
      <c r="E32" s="58">
        <v>0</v>
      </c>
      <c r="F32" s="51"/>
      <c r="G32" s="30"/>
      <c r="H32" s="55">
        <f t="shared" si="0"/>
        <v>665548</v>
      </c>
      <c r="I32" s="31"/>
    </row>
    <row r="33" spans="2:9">
      <c r="B33" s="21"/>
      <c r="C33" s="25" t="s">
        <v>45</v>
      </c>
      <c r="D33" s="43">
        <v>1171306</v>
      </c>
      <c r="E33" s="57">
        <v>0</v>
      </c>
      <c r="F33" s="50"/>
      <c r="G33" s="3"/>
      <c r="H33" s="33">
        <f t="shared" si="0"/>
        <v>1171306</v>
      </c>
      <c r="I33" s="24"/>
    </row>
    <row r="34" spans="2:9">
      <c r="B34" s="21"/>
      <c r="C34" s="25" t="s">
        <v>21</v>
      </c>
      <c r="D34" s="43">
        <v>0</v>
      </c>
      <c r="E34" s="57">
        <v>0</v>
      </c>
      <c r="F34" s="50"/>
      <c r="G34" s="3"/>
      <c r="H34" s="33">
        <f t="shared" si="0"/>
        <v>0</v>
      </c>
      <c r="I34" s="24"/>
    </row>
    <row r="35" spans="2:9">
      <c r="B35" s="21"/>
      <c r="C35" s="25" t="s">
        <v>51</v>
      </c>
      <c r="D35" s="43">
        <v>0</v>
      </c>
      <c r="E35" s="57">
        <v>0</v>
      </c>
      <c r="F35" s="50"/>
      <c r="G35" s="3"/>
      <c r="H35" s="33">
        <f t="shared" si="0"/>
        <v>0</v>
      </c>
      <c r="I35" s="24"/>
    </row>
    <row r="36" spans="2:9">
      <c r="B36" s="21"/>
      <c r="C36" s="25" t="s">
        <v>46</v>
      </c>
      <c r="D36" s="43">
        <v>3296912</v>
      </c>
      <c r="E36" s="57">
        <v>0</v>
      </c>
      <c r="F36" s="50"/>
      <c r="G36" s="3"/>
      <c r="H36" s="33">
        <f t="shared" si="0"/>
        <v>3296912</v>
      </c>
      <c r="I36" s="24"/>
    </row>
    <row r="37" spans="2:9">
      <c r="B37" s="27"/>
      <c r="C37" s="29" t="s">
        <v>22</v>
      </c>
      <c r="D37" s="44">
        <v>2969547</v>
      </c>
      <c r="E37" s="58">
        <v>0</v>
      </c>
      <c r="F37" s="51"/>
      <c r="G37" s="30"/>
      <c r="H37" s="55">
        <f t="shared" si="0"/>
        <v>2969547</v>
      </c>
      <c r="I37" s="31"/>
    </row>
    <row r="38" spans="2:9">
      <c r="B38" s="21"/>
      <c r="C38" s="25" t="s">
        <v>23</v>
      </c>
      <c r="D38" s="43">
        <v>0</v>
      </c>
      <c r="E38" s="59">
        <v>5594016</v>
      </c>
      <c r="F38" s="50"/>
      <c r="G38" s="17"/>
      <c r="H38" s="33">
        <f t="shared" si="0"/>
        <v>5594016</v>
      </c>
      <c r="I38" s="24"/>
    </row>
    <row r="39" spans="2:9">
      <c r="B39" s="21"/>
      <c r="C39" s="25" t="s">
        <v>61</v>
      </c>
      <c r="D39" s="43">
        <v>897741</v>
      </c>
      <c r="E39" s="59">
        <v>0</v>
      </c>
      <c r="F39" s="50"/>
      <c r="G39" s="17"/>
      <c r="H39" s="33">
        <f t="shared" si="0"/>
        <v>897741</v>
      </c>
      <c r="I39" s="24"/>
    </row>
    <row r="40" spans="2:9">
      <c r="B40" s="21"/>
      <c r="C40" s="25" t="s">
        <v>24</v>
      </c>
      <c r="D40" s="43">
        <v>299048</v>
      </c>
      <c r="E40" s="59">
        <v>6764845</v>
      </c>
      <c r="F40" s="50"/>
      <c r="G40" s="17"/>
      <c r="H40" s="33">
        <f t="shared" si="0"/>
        <v>7063893</v>
      </c>
      <c r="I40" s="24"/>
    </row>
    <row r="41" spans="2:9">
      <c r="B41" s="21"/>
      <c r="C41" s="25" t="s">
        <v>25</v>
      </c>
      <c r="D41" s="43">
        <v>414961</v>
      </c>
      <c r="E41" s="59">
        <v>0</v>
      </c>
      <c r="F41" s="50"/>
      <c r="G41" s="17"/>
      <c r="H41" s="33">
        <f t="shared" si="0"/>
        <v>414961</v>
      </c>
      <c r="I41" s="24"/>
    </row>
    <row r="42" spans="2:9">
      <c r="B42" s="21"/>
      <c r="C42" s="25" t="s">
        <v>27</v>
      </c>
      <c r="D42" s="43">
        <v>496615</v>
      </c>
      <c r="E42" s="59">
        <v>0</v>
      </c>
      <c r="F42" s="50"/>
      <c r="G42" s="17"/>
      <c r="H42" s="33">
        <f t="shared" si="0"/>
        <v>496615</v>
      </c>
      <c r="I42" s="24"/>
    </row>
    <row r="43" spans="2:9">
      <c r="B43" s="60"/>
      <c r="C43" s="61" t="s">
        <v>47</v>
      </c>
      <c r="D43" s="62">
        <v>2546066</v>
      </c>
      <c r="E43" s="63">
        <v>0</v>
      </c>
      <c r="F43" s="64"/>
      <c r="G43" s="65"/>
      <c r="H43" s="66">
        <f t="shared" si="0"/>
        <v>2546066</v>
      </c>
      <c r="I43" s="67"/>
    </row>
    <row r="44" spans="2:9">
      <c r="B44" s="21"/>
      <c r="C44" s="1" t="s">
        <v>62</v>
      </c>
      <c r="D44" s="43">
        <v>0</v>
      </c>
      <c r="E44" s="59">
        <v>0</v>
      </c>
      <c r="F44" s="50"/>
      <c r="G44" s="17"/>
      <c r="H44" s="33">
        <f t="shared" si="0"/>
        <v>0</v>
      </c>
      <c r="I44" s="24"/>
    </row>
    <row r="45" spans="2:9">
      <c r="B45" s="21"/>
      <c r="C45" s="25" t="s">
        <v>28</v>
      </c>
      <c r="D45" s="43">
        <v>0</v>
      </c>
      <c r="E45" s="59">
        <v>0</v>
      </c>
      <c r="F45" s="50"/>
      <c r="G45" s="17"/>
      <c r="H45" s="33">
        <f t="shared" si="0"/>
        <v>0</v>
      </c>
      <c r="I45" s="24"/>
    </row>
    <row r="46" spans="2:9">
      <c r="B46" s="21"/>
      <c r="C46" s="25" t="s">
        <v>52</v>
      </c>
      <c r="D46" s="43">
        <v>947015</v>
      </c>
      <c r="E46" s="59">
        <v>0</v>
      </c>
      <c r="F46" s="50"/>
      <c r="G46" s="17"/>
      <c r="H46" s="33">
        <f t="shared" si="0"/>
        <v>947015</v>
      </c>
      <c r="I46" s="24"/>
    </row>
    <row r="47" spans="2:9">
      <c r="B47" s="21"/>
      <c r="C47" s="25" t="s">
        <v>53</v>
      </c>
      <c r="D47" s="43">
        <v>9665435</v>
      </c>
      <c r="E47" s="59">
        <v>0</v>
      </c>
      <c r="F47" s="50"/>
      <c r="G47" s="17"/>
      <c r="H47" s="33">
        <f t="shared" si="0"/>
        <v>9665435</v>
      </c>
      <c r="I47" s="24"/>
    </row>
    <row r="48" spans="2:9">
      <c r="B48" s="60"/>
      <c r="C48" s="61" t="s">
        <v>54</v>
      </c>
      <c r="D48" s="62">
        <v>0</v>
      </c>
      <c r="E48" s="63">
        <v>0</v>
      </c>
      <c r="F48" s="64"/>
      <c r="G48" s="65"/>
      <c r="H48" s="66">
        <f t="shared" si="0"/>
        <v>0</v>
      </c>
      <c r="I48" s="67"/>
    </row>
    <row r="49" spans="2:9">
      <c r="B49" s="21"/>
      <c r="C49" s="1" t="s">
        <v>26</v>
      </c>
      <c r="D49" s="43">
        <v>0</v>
      </c>
      <c r="E49" s="59">
        <v>2264565</v>
      </c>
      <c r="F49" s="50"/>
      <c r="G49" s="17"/>
      <c r="H49" s="33">
        <f t="shared" si="0"/>
        <v>2264565</v>
      </c>
      <c r="I49" s="24"/>
    </row>
    <row r="50" spans="2:9">
      <c r="B50" s="21"/>
      <c r="C50" s="25" t="s">
        <v>63</v>
      </c>
      <c r="D50" s="43">
        <v>0</v>
      </c>
      <c r="E50" s="59">
        <v>0</v>
      </c>
      <c r="F50" s="50"/>
      <c r="G50" s="17"/>
      <c r="H50" s="33">
        <f t="shared" si="0"/>
        <v>0</v>
      </c>
      <c r="I50" s="24"/>
    </row>
    <row r="51" spans="2:9">
      <c r="B51" s="21"/>
      <c r="C51" s="25" t="s">
        <v>29</v>
      </c>
      <c r="D51" s="43">
        <v>1833756</v>
      </c>
      <c r="E51" s="59">
        <v>0</v>
      </c>
      <c r="F51" s="50"/>
      <c r="G51" s="17"/>
      <c r="H51" s="33">
        <f t="shared" si="0"/>
        <v>1833756</v>
      </c>
      <c r="I51" s="24"/>
    </row>
    <row r="52" spans="2:9">
      <c r="B52" s="27"/>
      <c r="C52" s="28" t="s">
        <v>30</v>
      </c>
      <c r="D52" s="44">
        <v>684087</v>
      </c>
      <c r="E52" s="58">
        <v>0</v>
      </c>
      <c r="F52" s="51"/>
      <c r="G52" s="30"/>
      <c r="H52" s="55">
        <f t="shared" si="0"/>
        <v>684087</v>
      </c>
      <c r="I52" s="31"/>
    </row>
    <row r="53" spans="2:9">
      <c r="B53" s="21"/>
      <c r="C53" s="25" t="s">
        <v>31</v>
      </c>
      <c r="D53" s="43">
        <v>1022710</v>
      </c>
      <c r="E53" s="57">
        <v>0</v>
      </c>
      <c r="F53" s="50"/>
      <c r="G53" s="3"/>
      <c r="H53" s="33">
        <f t="shared" si="0"/>
        <v>1022710</v>
      </c>
      <c r="I53" s="24"/>
    </row>
    <row r="54" spans="2:9">
      <c r="B54" s="21"/>
      <c r="C54" s="25" t="s">
        <v>32</v>
      </c>
      <c r="D54" s="43">
        <v>0</v>
      </c>
      <c r="E54" s="57">
        <v>0</v>
      </c>
      <c r="F54" s="50"/>
      <c r="G54" s="3"/>
      <c r="H54" s="33">
        <f t="shared" si="0"/>
        <v>0</v>
      </c>
      <c r="I54" s="24"/>
    </row>
    <row r="55" spans="2:9">
      <c r="B55" s="21"/>
      <c r="C55" s="25" t="s">
        <v>33</v>
      </c>
      <c r="D55" s="43">
        <v>1890996</v>
      </c>
      <c r="E55" s="57">
        <v>0</v>
      </c>
      <c r="F55" s="50"/>
      <c r="G55" s="3"/>
      <c r="H55" s="33">
        <f t="shared" si="0"/>
        <v>1890996</v>
      </c>
      <c r="I55" s="24"/>
    </row>
    <row r="56" spans="2:9">
      <c r="B56" s="21"/>
      <c r="C56" s="25" t="s">
        <v>34</v>
      </c>
      <c r="D56" s="43">
        <v>0</v>
      </c>
      <c r="E56" s="57">
        <v>0</v>
      </c>
      <c r="F56" s="50"/>
      <c r="G56" s="3"/>
      <c r="H56" s="33">
        <f t="shared" si="0"/>
        <v>0</v>
      </c>
      <c r="I56" s="24"/>
    </row>
    <row r="57" spans="2:9">
      <c r="B57" s="21"/>
      <c r="C57" s="25" t="s">
        <v>48</v>
      </c>
      <c r="D57" s="43">
        <v>0</v>
      </c>
      <c r="E57" s="57">
        <v>0</v>
      </c>
      <c r="F57" s="50"/>
      <c r="G57" s="3"/>
      <c r="H57" s="33">
        <f t="shared" si="0"/>
        <v>0</v>
      </c>
      <c r="I57" s="24"/>
    </row>
    <row r="58" spans="2:9">
      <c r="B58" s="60"/>
      <c r="C58" s="61" t="s">
        <v>49</v>
      </c>
      <c r="D58" s="62">
        <v>0</v>
      </c>
      <c r="E58" s="63">
        <v>0</v>
      </c>
      <c r="F58" s="64"/>
      <c r="G58" s="65"/>
      <c r="H58" s="66">
        <f t="shared" si="0"/>
        <v>0</v>
      </c>
      <c r="I58" s="67"/>
    </row>
    <row r="59" spans="2:9">
      <c r="B59" s="21"/>
      <c r="C59" s="25" t="s">
        <v>35</v>
      </c>
      <c r="D59" s="43">
        <v>0</v>
      </c>
      <c r="E59" s="59">
        <v>0</v>
      </c>
      <c r="F59" s="50"/>
      <c r="G59" s="17"/>
      <c r="H59" s="33">
        <f t="shared" si="0"/>
        <v>0</v>
      </c>
      <c r="I59" s="24"/>
    </row>
    <row r="60" spans="2:9">
      <c r="B60" s="21"/>
      <c r="C60" s="25" t="s">
        <v>36</v>
      </c>
      <c r="D60" s="43">
        <v>8350310</v>
      </c>
      <c r="E60" s="59">
        <v>0</v>
      </c>
      <c r="F60" s="50"/>
      <c r="G60" s="17"/>
      <c r="H60" s="33">
        <f t="shared" si="0"/>
        <v>8350310</v>
      </c>
      <c r="I60" s="24"/>
    </row>
    <row r="61" spans="2:9">
      <c r="B61" s="21"/>
      <c r="C61" s="25" t="s">
        <v>64</v>
      </c>
      <c r="D61" s="43">
        <v>0</v>
      </c>
      <c r="E61" s="59">
        <v>0</v>
      </c>
      <c r="F61" s="50"/>
      <c r="G61" s="17"/>
      <c r="H61" s="33">
        <f t="shared" si="0"/>
        <v>0</v>
      </c>
      <c r="I61" s="24"/>
    </row>
    <row r="62" spans="2:9">
      <c r="B62" s="27"/>
      <c r="C62" s="28" t="s">
        <v>55</v>
      </c>
      <c r="D62" s="44">
        <v>160000</v>
      </c>
      <c r="E62" s="58">
        <v>0</v>
      </c>
      <c r="F62" s="51"/>
      <c r="G62" s="30"/>
      <c r="H62" s="55">
        <f t="shared" si="0"/>
        <v>160000</v>
      </c>
      <c r="I62" s="31"/>
    </row>
    <row r="63" spans="2:9">
      <c r="B63" s="21"/>
      <c r="C63" s="25" t="s">
        <v>37</v>
      </c>
      <c r="D63" s="43">
        <v>2440032</v>
      </c>
      <c r="E63" s="57">
        <v>0</v>
      </c>
      <c r="F63" s="50"/>
      <c r="G63" s="3"/>
      <c r="H63" s="33">
        <f t="shared" si="0"/>
        <v>2440032</v>
      </c>
      <c r="I63" s="24"/>
    </row>
    <row r="64" spans="2:9">
      <c r="B64" s="21"/>
      <c r="C64" s="25" t="s">
        <v>65</v>
      </c>
      <c r="D64" s="43">
        <v>0</v>
      </c>
      <c r="E64" s="57">
        <v>0</v>
      </c>
      <c r="F64" s="50"/>
      <c r="G64" s="3"/>
      <c r="H64" s="33">
        <f t="shared" si="0"/>
        <v>0</v>
      </c>
      <c r="I64" s="24"/>
    </row>
    <row r="65" spans="2:9">
      <c r="B65" s="21"/>
      <c r="C65" s="25" t="s">
        <v>41</v>
      </c>
      <c r="D65" s="43">
        <v>0</v>
      </c>
      <c r="E65" s="57">
        <v>0</v>
      </c>
      <c r="F65" s="50"/>
      <c r="G65" s="3"/>
      <c r="H65" s="33">
        <f t="shared" si="0"/>
        <v>0</v>
      </c>
      <c r="I65" s="24"/>
    </row>
    <row r="66" spans="2:9">
      <c r="B66" s="21"/>
      <c r="C66" s="25" t="s">
        <v>39</v>
      </c>
      <c r="D66" s="43">
        <v>0</v>
      </c>
      <c r="E66" s="57">
        <v>0</v>
      </c>
      <c r="F66" s="50"/>
      <c r="G66" s="3"/>
      <c r="H66" s="33">
        <f t="shared" si="0"/>
        <v>0</v>
      </c>
      <c r="I66" s="24"/>
    </row>
    <row r="67" spans="2:9">
      <c r="B67" s="21"/>
      <c r="C67" s="25" t="s">
        <v>38</v>
      </c>
      <c r="D67" s="43">
        <v>270800</v>
      </c>
      <c r="E67" s="57">
        <v>0</v>
      </c>
      <c r="F67" s="50"/>
      <c r="G67" s="3"/>
      <c r="H67" s="33">
        <f t="shared" si="0"/>
        <v>270800</v>
      </c>
      <c r="I67" s="24"/>
    </row>
    <row r="68" spans="2:9">
      <c r="B68" s="21"/>
      <c r="C68" s="25" t="s">
        <v>40</v>
      </c>
      <c r="D68" s="43">
        <v>0</v>
      </c>
      <c r="E68" s="57">
        <v>1770423</v>
      </c>
      <c r="F68" s="50"/>
      <c r="G68" s="3"/>
      <c r="H68" s="33">
        <f t="shared" si="0"/>
        <v>1770423</v>
      </c>
      <c r="I68" s="24"/>
    </row>
    <row r="69" spans="2:9" ht="6" customHeight="1" thickBot="1">
      <c r="B69" s="22"/>
      <c r="C69" s="12"/>
      <c r="D69" s="43"/>
      <c r="E69" s="3"/>
      <c r="F69" s="50"/>
      <c r="G69" s="3"/>
      <c r="H69" s="19"/>
      <c r="I69" s="24"/>
    </row>
    <row r="70" spans="2:9" ht="12.75" customHeight="1">
      <c r="B70" s="4"/>
      <c r="C70" s="5"/>
      <c r="D70" s="45"/>
      <c r="E70" s="15"/>
      <c r="F70" s="52"/>
      <c r="G70" s="15"/>
      <c r="H70" s="15"/>
      <c r="I70" s="16"/>
    </row>
    <row r="71" spans="2:9">
      <c r="B71" s="7"/>
      <c r="C71" s="1" t="s">
        <v>1</v>
      </c>
      <c r="D71" s="42">
        <f>SUM(D13:D68)</f>
        <v>77358176</v>
      </c>
      <c r="E71" s="33">
        <f>SUM(E13:E68)</f>
        <v>90501811</v>
      </c>
      <c r="F71" s="49"/>
      <c r="G71" s="33"/>
      <c r="H71" s="33">
        <f>SUM(H13:H68)</f>
        <v>167859987</v>
      </c>
      <c r="I71" s="18"/>
    </row>
    <row r="72" spans="2:9">
      <c r="B72" s="7"/>
      <c r="C72" s="34" t="s">
        <v>2</v>
      </c>
      <c r="D72" s="46">
        <f>(D71/$H71)*100</f>
        <v>46.084941016944079</v>
      </c>
      <c r="E72" s="36">
        <f>(E71/$H71)*100</f>
        <v>53.915058983055921</v>
      </c>
      <c r="F72" s="53"/>
      <c r="G72" s="35"/>
      <c r="H72" s="36">
        <f>SUM(D72:G72)</f>
        <v>100</v>
      </c>
      <c r="I72" s="18"/>
    </row>
    <row r="73" spans="2:9" ht="3.75" customHeight="1" thickBot="1">
      <c r="B73" s="11"/>
      <c r="C73" s="12"/>
      <c r="D73" s="19"/>
      <c r="E73" s="19"/>
      <c r="F73" s="54"/>
      <c r="G73" s="19"/>
      <c r="H73" s="19"/>
      <c r="I73" s="20"/>
    </row>
    <row r="74" spans="2:9" ht="7.5" customHeight="1">
      <c r="D74" s="3"/>
      <c r="E74" s="3"/>
      <c r="F74" s="3"/>
      <c r="G74" s="3"/>
      <c r="H74" s="3"/>
      <c r="I74" s="3"/>
    </row>
    <row r="75" spans="2:9">
      <c r="B75" s="26"/>
      <c r="D75" s="3"/>
      <c r="E75" s="3"/>
      <c r="F75" s="3"/>
      <c r="G75" s="3"/>
      <c r="H75" s="3"/>
      <c r="I75" s="3"/>
    </row>
    <row r="76" spans="2:9" ht="13.5" customHeight="1"/>
  </sheetData>
  <mergeCells count="3">
    <mergeCell ref="A2:J2"/>
    <mergeCell ref="A4:J4"/>
    <mergeCell ref="A5:J5"/>
  </mergeCells>
  <phoneticPr fontId="0" type="noConversion"/>
  <printOptions horizontalCentered="1"/>
  <pageMargins left="0.5" right="0.25" top="0.75" bottom="0.75" header="0.5" footer="0.5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t-45</vt:lpstr>
      <vt:lpstr>'t-45'!Print_Area</vt:lpstr>
    </vt:vector>
  </TitlesOfParts>
  <Company>FTA@DOT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GrubbN</dc:creator>
  <cp:lastModifiedBy>USDOT User</cp:lastModifiedBy>
  <cp:lastPrinted>2008-08-07T14:07:09Z</cp:lastPrinted>
  <dcterms:created xsi:type="dcterms:W3CDTF">2000-12-06T18:07:29Z</dcterms:created>
  <dcterms:modified xsi:type="dcterms:W3CDTF">2012-06-14T13:08:09Z</dcterms:modified>
</cp:coreProperties>
</file>