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095" yWindow="0" windowWidth="8730" windowHeight="12405"/>
  </bookViews>
  <sheets>
    <sheet name="t-46" sheetId="1" r:id="rId1"/>
  </sheets>
  <definedNames>
    <definedName name="_xlnm.Print_Area" localSheetId="0">'t-46'!$A$1:$E$71</definedName>
    <definedName name="Print_Area_MI">'t-46'!$B$1:$D$71</definedName>
  </definedNames>
  <calcPr calcId="125725"/>
</workbook>
</file>

<file path=xl/calcChain.xml><?xml version="1.0" encoding="utf-8"?>
<calcChain xmlns="http://schemas.openxmlformats.org/spreadsheetml/2006/main">
  <c r="C68" i="1"/>
  <c r="D64" s="1"/>
  <c r="D13" l="1"/>
  <c r="D15"/>
  <c r="D17"/>
  <c r="D19"/>
  <c r="D21"/>
  <c r="D24"/>
  <c r="D26"/>
  <c r="D28"/>
  <c r="D30"/>
  <c r="D32"/>
  <c r="D34"/>
  <c r="D36"/>
  <c r="D38"/>
  <c r="D40"/>
  <c r="D42"/>
  <c r="D44"/>
  <c r="D46"/>
  <c r="D49"/>
  <c r="D51"/>
  <c r="D53"/>
  <c r="D55"/>
  <c r="D57"/>
  <c r="D59"/>
  <c r="D61"/>
  <c r="D63"/>
  <c r="D65"/>
  <c r="D10"/>
  <c r="D11"/>
  <c r="D14"/>
  <c r="D16"/>
  <c r="D18"/>
  <c r="D20"/>
  <c r="D23"/>
  <c r="D25"/>
  <c r="D27"/>
  <c r="D29"/>
  <c r="D31"/>
  <c r="D33"/>
  <c r="D35"/>
  <c r="D37"/>
  <c r="D39"/>
  <c r="D41"/>
  <c r="D43"/>
  <c r="D45"/>
  <c r="D48"/>
  <c r="D50"/>
  <c r="D52"/>
  <c r="D54"/>
  <c r="D56"/>
  <c r="D58"/>
  <c r="D60"/>
  <c r="D62"/>
  <c r="D68" l="1"/>
</calcChain>
</file>

<file path=xl/sharedStrings.xml><?xml version="1.0" encoding="utf-8"?>
<sst xmlns="http://schemas.openxmlformats.org/spreadsheetml/2006/main" count="67" uniqueCount="67">
  <si>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</si>
  <si>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</si>
  <si>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</si>
  <si>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</si>
  <si>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</si>
  <si>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</si>
  <si>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</si>
  <si>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</si>
  <si>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</si>
  <si>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</si>
  <si>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</si>
  <si>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</si>
  <si>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</si>
  <si>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</si>
  <si>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</si>
  <si>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</si>
  <si>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</si>
  <si>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</si>
  <si>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</si>
  <si>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</si>
  <si>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</si>
  <si>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</si>
  <si>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</si>
  <si>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</si>
  <si>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</si>
  <si>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</si>
  <si>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</si>
  <si>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</si>
  <si>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</si>
  <si>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</si>
  <si>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</si>
  <si>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</si>
  <si>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</si>
  <si>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</si>
  <si>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</si>
  <si>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</si>
  <si>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</si>
  <si>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</si>
  <si>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</si>
  <si>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</si>
  <si>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</si>
  <si>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</si>
  <si>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</si>
  <si>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</si>
  <si>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</si>
  <si>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</si>
  <si>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</si>
  <si>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</si>
  <si>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</si>
  <si>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</si>
  <si>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</si>
  <si>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</si>
  <si>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</si>
  <si>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</si>
  <si>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</si>
  <si>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</si>
  <si>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</si>
  <si>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</si>
  <si>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</si>
  <si>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</si>
  <si>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</si>
  <si>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</si>
  <si>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TABLE 46</t>
  </si>
  <si>
    <t>American Samoa</t>
  </si>
  <si>
    <t>Guam</t>
  </si>
  <si>
    <t>Northern Mariana Islands</t>
  </si>
  <si>
    <t>FY 2010 OBLIGATIONS FOR ALTERNATIVE ANALYSIS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</si>
</sst>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6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37" fontId="0" fillId="0" borderId="1" xfId="0" applyNumberFormat="1" applyBorder="1" applyProtection="1"/>
    <xf numFmtId="37" fontId="0" fillId="0" borderId="2" xfId="0" applyNumberFormat="1" applyBorder="1" applyProtection="1"/>
    <xf numFmtId="0" fontId="2" fillId="0" borderId="1" xfId="0" applyFont="1" applyBorder="1" applyAlignment="1">
      <alignment horizontal="center"/>
    </xf>
    <xf numFmtId="0" fontId="0" fillId="0" borderId="3" xfId="0" applyBorder="1"/>
    <xf numFmtId="0" fontId="2" fillId="0" borderId="4" xfId="0" applyFont="1" applyBorder="1"/>
    <xf numFmtId="0" fontId="3" fillId="0" borderId="4" xfId="0" applyFont="1" applyBorder="1"/>
    <xf numFmtId="0" fontId="0" fillId="0" borderId="5" xfId="0" applyBorder="1"/>
    <xf numFmtId="0" fontId="4" fillId="0" borderId="1" xfId="0" applyFont="1" applyBorder="1"/>
    <xf numFmtId="0" fontId="4" fillId="0" borderId="2" xfId="0" applyFont="1" applyBorder="1"/>
    <xf numFmtId="0" fontId="0" fillId="0" borderId="6" xfId="0" applyBorder="1"/>
    <xf numFmtId="0" fontId="0" fillId="0" borderId="7" xfId="0" applyBorder="1"/>
    <xf numFmtId="37" fontId="0" fillId="0" borderId="8" xfId="0" applyNumberFormat="1" applyBorder="1" applyProtection="1"/>
    <xf numFmtId="164" fontId="2" fillId="0" borderId="9" xfId="0" applyNumberFormat="1" applyFont="1" applyBorder="1" applyProtection="1"/>
    <xf numFmtId="5" fontId="2" fillId="0" borderId="9" xfId="0" applyNumberFormat="1" applyFont="1" applyBorder="1" applyProtection="1"/>
    <xf numFmtId="37" fontId="0" fillId="0" borderId="10" xfId="0" applyNumberFormat="1" applyBorder="1" applyProtection="1"/>
    <xf numFmtId="0" fontId="0" fillId="0" borderId="11" xfId="0" applyBorder="1"/>
    <xf numFmtId="0" fontId="0" fillId="0" borderId="13" xfId="0" applyBorder="1"/>
    <xf numFmtId="0" fontId="0" fillId="0" borderId="12" xfId="0" applyBorder="1"/>
    <xf numFmtId="164" fontId="0" fillId="0" borderId="12" xfId="0" applyNumberFormat="1" applyBorder="1" applyProtection="1"/>
    <xf numFmtId="164" fontId="0" fillId="0" borderId="14" xfId="0" applyNumberFormat="1" applyBorder="1" applyProtection="1"/>
    <xf numFmtId="37" fontId="0" fillId="0" borderId="15" xfId="0" applyNumberFormat="1" applyBorder="1" applyProtection="1"/>
    <xf numFmtId="37" fontId="0" fillId="0" borderId="16" xfId="0" applyNumberFormat="1" applyBorder="1" applyProtection="1"/>
    <xf numFmtId="5" fontId="2" fillId="0" borderId="12" xfId="0" applyNumberFormat="1" applyFont="1" applyBorder="1" applyProtection="1"/>
    <xf numFmtId="37" fontId="0" fillId="0" borderId="13" xfId="0" applyNumberFormat="1" applyBorder="1" applyProtection="1"/>
    <xf numFmtId="0" fontId="4" fillId="0" borderId="17" xfId="0" applyFont="1" applyBorder="1"/>
    <xf numFmtId="37" fontId="0" fillId="0" borderId="17" xfId="0" applyNumberFormat="1" applyBorder="1" applyProtection="1"/>
    <xf numFmtId="164" fontId="0" fillId="0" borderId="18" xfId="0" applyNumberFormat="1" applyBorder="1" applyProtection="1"/>
    <xf numFmtId="0" fontId="5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D71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23" sqref="G23"/>
    </sheetView>
  </sheetViews>
  <sheetFormatPr defaultColWidth="11.44140625" defaultRowHeight="15"/>
  <cols>
    <col min="1" max="1" width="3.33203125" customWidth="1"/>
    <col min="2" max="2" width="27.33203125" customWidth="1"/>
    <col min="3" max="3" width="15.77734375" customWidth="1"/>
    <col min="4" max="4" width="23.109375" customWidth="1"/>
    <col min="5" max="5" width="3.33203125" customWidth="1"/>
  </cols>
  <sheetData>
    <row r="1" spans="2:4" ht="18">
      <c r="B1" s="32" t="s">
        <v>62</v>
      </c>
      <c r="C1" s="32"/>
      <c r="D1" s="32"/>
    </row>
    <row r="2" spans="2:4" ht="18">
      <c r="B2" s="32" t="s">
        <v>66</v>
      </c>
      <c r="C2" s="32"/>
      <c r="D2" s="32"/>
    </row>
    <row r="3" spans="2:4" ht="18.75" thickBot="1">
      <c r="B3" s="1"/>
      <c r="C3" s="1"/>
      <c r="D3" s="1"/>
    </row>
    <row r="4" spans="2:4" ht="15" customHeight="1">
      <c r="B4" s="13"/>
      <c r="C4" s="13"/>
      <c r="D4" s="19"/>
    </row>
    <row r="5" spans="2:4" ht="15.75">
      <c r="B5" s="3" t="s">
        <v>0</v>
      </c>
      <c r="C5" s="6" t="s">
        <v>1</v>
      </c>
      <c r="D5" s="31" t="s">
        <v>59</v>
      </c>
    </row>
    <row r="6" spans="2:4" ht="15.75">
      <c r="B6" s="3" t="s">
        <v>2</v>
      </c>
      <c r="C6" s="3" t="s">
        <v>3</v>
      </c>
      <c r="D6" s="31" t="s">
        <v>60</v>
      </c>
    </row>
    <row r="7" spans="2:4" ht="15.75">
      <c r="B7" s="3"/>
      <c r="C7" s="3" t="s">
        <v>4</v>
      </c>
      <c r="D7" s="31" t="s">
        <v>61</v>
      </c>
    </row>
    <row r="8" spans="2:4" ht="15.75" thickBot="1">
      <c r="B8" s="14"/>
      <c r="C8" s="14"/>
      <c r="D8" s="20"/>
    </row>
    <row r="9" spans="2:4">
      <c r="B9" s="2"/>
      <c r="C9" s="2"/>
      <c r="D9" s="21"/>
    </row>
    <row r="10" spans="2:4" ht="15.75">
      <c r="B10" s="11" t="s">
        <v>6</v>
      </c>
      <c r="C10" s="4">
        <v>0</v>
      </c>
      <c r="D10" s="22">
        <f>(C10/C$68)*100</f>
        <v>0</v>
      </c>
    </row>
    <row r="11" spans="2:4" ht="15.75">
      <c r="B11" s="11" t="s">
        <v>7</v>
      </c>
      <c r="C11" s="4">
        <v>0</v>
      </c>
      <c r="D11" s="22">
        <f>(C11/C$68)*100</f>
        <v>0</v>
      </c>
    </row>
    <row r="12" spans="2:4" ht="15.75">
      <c r="B12" s="11" t="s">
        <v>63</v>
      </c>
      <c r="C12" s="4">
        <v>0</v>
      </c>
      <c r="D12" s="22">
        <v>0</v>
      </c>
    </row>
    <row r="13" spans="2:4" ht="15.75">
      <c r="B13" s="11" t="s">
        <v>8</v>
      </c>
      <c r="C13" s="4">
        <v>0</v>
      </c>
      <c r="D13" s="22">
        <f t="shared" ref="D13:D21" si="0">(C13/C$68)*100</f>
        <v>0</v>
      </c>
    </row>
    <row r="14" spans="2:4" ht="15.75">
      <c r="B14" s="11" t="s">
        <v>9</v>
      </c>
      <c r="C14" s="4">
        <v>0</v>
      </c>
      <c r="D14" s="22">
        <f t="shared" si="0"/>
        <v>0</v>
      </c>
    </row>
    <row r="15" spans="2:4" ht="15.75">
      <c r="B15" s="28" t="s">
        <v>10</v>
      </c>
      <c r="C15" s="29">
        <v>348000</v>
      </c>
      <c r="D15" s="30">
        <f t="shared" si="0"/>
        <v>2.2413040783039508</v>
      </c>
    </row>
    <row r="16" spans="2:4" ht="15.75">
      <c r="B16" s="11" t="s">
        <v>11</v>
      </c>
      <c r="C16" s="4">
        <v>0</v>
      </c>
      <c r="D16" s="22">
        <f t="shared" si="0"/>
        <v>0</v>
      </c>
    </row>
    <row r="17" spans="2:4" ht="15.75">
      <c r="B17" s="11" t="s">
        <v>12</v>
      </c>
      <c r="C17" s="4">
        <v>0</v>
      </c>
      <c r="D17" s="22">
        <f t="shared" si="0"/>
        <v>0</v>
      </c>
    </row>
    <row r="18" spans="2:4" ht="15.75">
      <c r="B18" s="11" t="s">
        <v>13</v>
      </c>
      <c r="C18" s="4">
        <v>0</v>
      </c>
      <c r="D18" s="22">
        <f t="shared" si="0"/>
        <v>0</v>
      </c>
    </row>
    <row r="19" spans="2:4" ht="15.75">
      <c r="B19" s="12" t="s">
        <v>14</v>
      </c>
      <c r="C19" s="5">
        <v>0</v>
      </c>
      <c r="D19" s="23">
        <f t="shared" si="0"/>
        <v>0</v>
      </c>
    </row>
    <row r="20" spans="2:4" ht="15.75">
      <c r="B20" s="11" t="s">
        <v>15</v>
      </c>
      <c r="C20" s="4">
        <v>2503600</v>
      </c>
      <c r="D20" s="22">
        <f t="shared" si="0"/>
        <v>16.12450830586716</v>
      </c>
    </row>
    <row r="21" spans="2:4" ht="15.75">
      <c r="B21" s="11" t="s">
        <v>16</v>
      </c>
      <c r="C21" s="4">
        <v>1725000</v>
      </c>
      <c r="D21" s="22">
        <f t="shared" si="0"/>
        <v>11.109912457110102</v>
      </c>
    </row>
    <row r="22" spans="2:4" ht="15.75">
      <c r="B22" s="11" t="s">
        <v>64</v>
      </c>
      <c r="C22" s="4">
        <v>0</v>
      </c>
      <c r="D22" s="22">
        <v>0</v>
      </c>
    </row>
    <row r="23" spans="2:4" ht="15.75">
      <c r="B23" s="11" t="s">
        <v>17</v>
      </c>
      <c r="C23" s="4">
        <v>0</v>
      </c>
      <c r="D23" s="22">
        <f t="shared" ref="D23:D46" si="1">(C23/C$68)*100</f>
        <v>0</v>
      </c>
    </row>
    <row r="24" spans="2:4" ht="15.75">
      <c r="B24" s="11" t="s">
        <v>18</v>
      </c>
      <c r="C24" s="4">
        <v>0</v>
      </c>
      <c r="D24" s="22">
        <f t="shared" si="1"/>
        <v>0</v>
      </c>
    </row>
    <row r="25" spans="2:4" ht="15.75">
      <c r="B25" s="28" t="s">
        <v>19</v>
      </c>
      <c r="C25" s="29">
        <v>767500</v>
      </c>
      <c r="D25" s="30">
        <f t="shared" si="1"/>
        <v>4.9431059772939152</v>
      </c>
    </row>
    <row r="26" spans="2:4" ht="15.75">
      <c r="B26" s="11" t="s">
        <v>20</v>
      </c>
      <c r="C26" s="4">
        <v>0</v>
      </c>
      <c r="D26" s="22">
        <f t="shared" si="1"/>
        <v>0</v>
      </c>
    </row>
    <row r="27" spans="2:4" ht="15.75">
      <c r="B27" s="11" t="s">
        <v>21</v>
      </c>
      <c r="C27" s="4">
        <v>245000</v>
      </c>
      <c r="D27" s="22">
        <f t="shared" si="1"/>
        <v>1.5779295953576669</v>
      </c>
    </row>
    <row r="28" spans="2:4" ht="15.75">
      <c r="B28" s="11" t="s">
        <v>22</v>
      </c>
      <c r="C28" s="4">
        <v>665000</v>
      </c>
      <c r="D28" s="22">
        <f t="shared" si="1"/>
        <v>4.2829517588279531</v>
      </c>
    </row>
    <row r="29" spans="2:4" ht="15.75">
      <c r="B29" s="12" t="s">
        <v>23</v>
      </c>
      <c r="C29" s="5">
        <v>0</v>
      </c>
      <c r="D29" s="23">
        <f t="shared" si="1"/>
        <v>0</v>
      </c>
    </row>
    <row r="30" spans="2:4" ht="15.75">
      <c r="B30" s="11" t="s">
        <v>24</v>
      </c>
      <c r="C30" s="4">
        <v>0</v>
      </c>
      <c r="D30" s="22">
        <f t="shared" si="1"/>
        <v>0</v>
      </c>
    </row>
    <row r="31" spans="2:4" ht="15.75">
      <c r="B31" s="11" t="s">
        <v>25</v>
      </c>
      <c r="C31" s="4">
        <v>0</v>
      </c>
      <c r="D31" s="22">
        <f t="shared" si="1"/>
        <v>0</v>
      </c>
    </row>
    <row r="32" spans="2:4" ht="15.75">
      <c r="B32" s="11" t="s">
        <v>26</v>
      </c>
      <c r="C32" s="4">
        <v>475000</v>
      </c>
      <c r="D32" s="22">
        <f t="shared" si="1"/>
        <v>3.0592512563056804</v>
      </c>
    </row>
    <row r="33" spans="2:4" ht="15.75">
      <c r="B33" s="11" t="s">
        <v>27</v>
      </c>
      <c r="C33" s="4">
        <v>0</v>
      </c>
      <c r="D33" s="22">
        <f t="shared" si="1"/>
        <v>0</v>
      </c>
    </row>
    <row r="34" spans="2:4" ht="15.75">
      <c r="B34" s="11" t="s">
        <v>28</v>
      </c>
      <c r="C34" s="4">
        <v>360000</v>
      </c>
      <c r="D34" s="22">
        <f t="shared" si="1"/>
        <v>2.3185904258316734</v>
      </c>
    </row>
    <row r="35" spans="2:4" ht="15.75">
      <c r="B35" s="28" t="s">
        <v>29</v>
      </c>
      <c r="C35" s="29">
        <v>500000</v>
      </c>
      <c r="D35" s="30">
        <f t="shared" si="1"/>
        <v>3.2202644803217688</v>
      </c>
    </row>
    <row r="36" spans="2:4" ht="15.75">
      <c r="B36" s="11" t="s">
        <v>30</v>
      </c>
      <c r="C36" s="4">
        <v>0</v>
      </c>
      <c r="D36" s="22">
        <f t="shared" si="1"/>
        <v>0</v>
      </c>
    </row>
    <row r="37" spans="2:4" ht="15.75">
      <c r="B37" s="11" t="s">
        <v>31</v>
      </c>
      <c r="C37" s="4">
        <v>0</v>
      </c>
      <c r="D37" s="22">
        <f t="shared" si="1"/>
        <v>0</v>
      </c>
    </row>
    <row r="38" spans="2:4" ht="15.75">
      <c r="B38" s="11" t="s">
        <v>32</v>
      </c>
      <c r="C38" s="4">
        <v>0</v>
      </c>
      <c r="D38" s="22">
        <f t="shared" si="1"/>
        <v>0</v>
      </c>
    </row>
    <row r="39" spans="2:4" ht="15.75">
      <c r="B39" s="12" t="s">
        <v>33</v>
      </c>
      <c r="C39" s="5">
        <v>0</v>
      </c>
      <c r="D39" s="23">
        <f t="shared" si="1"/>
        <v>0</v>
      </c>
    </row>
    <row r="40" spans="2:4" ht="15.75">
      <c r="B40" s="11" t="s">
        <v>34</v>
      </c>
      <c r="C40" s="4">
        <v>0</v>
      </c>
      <c r="D40" s="22">
        <f t="shared" si="1"/>
        <v>0</v>
      </c>
    </row>
    <row r="41" spans="2:4" ht="15.75">
      <c r="B41" s="11" t="s">
        <v>35</v>
      </c>
      <c r="C41" s="4">
        <v>0</v>
      </c>
      <c r="D41" s="22">
        <f t="shared" si="1"/>
        <v>0</v>
      </c>
    </row>
    <row r="42" spans="2:4" ht="15.75">
      <c r="B42" s="11" t="s">
        <v>36</v>
      </c>
      <c r="C42" s="4">
        <v>771875</v>
      </c>
      <c r="D42" s="22">
        <f t="shared" si="1"/>
        <v>4.9712832914967304</v>
      </c>
    </row>
    <row r="43" spans="2:4" ht="15.75">
      <c r="B43" s="11" t="s">
        <v>37</v>
      </c>
      <c r="C43" s="4">
        <v>0</v>
      </c>
      <c r="D43" s="22">
        <f t="shared" si="1"/>
        <v>0</v>
      </c>
    </row>
    <row r="44" spans="2:4" ht="15.75">
      <c r="B44" s="11" t="s">
        <v>38</v>
      </c>
      <c r="C44" s="4">
        <v>1900000</v>
      </c>
      <c r="D44" s="22">
        <f t="shared" si="1"/>
        <v>12.237005025222722</v>
      </c>
    </row>
    <row r="45" spans="2:4" ht="15.75">
      <c r="B45" s="28" t="s">
        <v>39</v>
      </c>
      <c r="C45" s="29">
        <v>0</v>
      </c>
      <c r="D45" s="30">
        <f t="shared" si="1"/>
        <v>0</v>
      </c>
    </row>
    <row r="46" spans="2:4" ht="15.75">
      <c r="B46" s="11" t="s">
        <v>40</v>
      </c>
      <c r="C46" s="4">
        <v>0</v>
      </c>
      <c r="D46" s="22">
        <f t="shared" si="1"/>
        <v>0</v>
      </c>
    </row>
    <row r="47" spans="2:4" ht="15.75">
      <c r="B47" s="11" t="s">
        <v>65</v>
      </c>
      <c r="C47" s="4">
        <v>0</v>
      </c>
      <c r="D47" s="22">
        <v>0</v>
      </c>
    </row>
    <row r="48" spans="2:4" ht="15.75">
      <c r="B48" s="11" t="s">
        <v>41</v>
      </c>
      <c r="C48" s="4">
        <v>343000</v>
      </c>
      <c r="D48" s="22">
        <f t="shared" ref="D48:D65" si="2">(C48/C$68)*100</f>
        <v>2.2091014335007335</v>
      </c>
    </row>
    <row r="49" spans="2:4" ht="15.75">
      <c r="B49" s="12" t="s">
        <v>42</v>
      </c>
      <c r="C49" s="5">
        <v>0</v>
      </c>
      <c r="D49" s="23">
        <f t="shared" si="2"/>
        <v>0</v>
      </c>
    </row>
    <row r="50" spans="2:4" ht="15.75">
      <c r="B50" s="11" t="s">
        <v>43</v>
      </c>
      <c r="C50" s="4">
        <v>475000</v>
      </c>
      <c r="D50" s="22">
        <f t="shared" si="2"/>
        <v>3.0592512563056804</v>
      </c>
    </row>
    <row r="51" spans="2:4" ht="15.75">
      <c r="B51" s="11" t="s">
        <v>44</v>
      </c>
      <c r="C51" s="4">
        <v>0</v>
      </c>
      <c r="D51" s="22">
        <f t="shared" si="2"/>
        <v>0</v>
      </c>
    </row>
    <row r="52" spans="2:4" ht="15.75">
      <c r="B52" s="11" t="s">
        <v>45</v>
      </c>
      <c r="C52" s="4">
        <v>0</v>
      </c>
      <c r="D52" s="22">
        <f t="shared" si="2"/>
        <v>0</v>
      </c>
    </row>
    <row r="53" spans="2:4" ht="15.75">
      <c r="B53" s="11" t="s">
        <v>46</v>
      </c>
      <c r="C53" s="4">
        <v>0</v>
      </c>
      <c r="D53" s="22">
        <f t="shared" si="2"/>
        <v>0</v>
      </c>
    </row>
    <row r="54" spans="2:4" ht="15.75">
      <c r="B54" s="11" t="s">
        <v>47</v>
      </c>
      <c r="C54" s="4">
        <v>0</v>
      </c>
      <c r="D54" s="22">
        <f t="shared" si="2"/>
        <v>0</v>
      </c>
    </row>
    <row r="55" spans="2:4" ht="15.75">
      <c r="B55" s="28" t="s">
        <v>48</v>
      </c>
      <c r="C55" s="29">
        <v>0</v>
      </c>
      <c r="D55" s="30">
        <f t="shared" si="2"/>
        <v>0</v>
      </c>
    </row>
    <row r="56" spans="2:4" ht="15.75">
      <c r="B56" s="11" t="s">
        <v>49</v>
      </c>
      <c r="C56" s="4">
        <v>0</v>
      </c>
      <c r="D56" s="22">
        <f t="shared" si="2"/>
        <v>0</v>
      </c>
    </row>
    <row r="57" spans="2:4" ht="15.75">
      <c r="B57" s="11" t="s">
        <v>50</v>
      </c>
      <c r="C57" s="4">
        <v>0</v>
      </c>
      <c r="D57" s="22">
        <f t="shared" si="2"/>
        <v>0</v>
      </c>
    </row>
    <row r="58" spans="2:4" ht="15.75">
      <c r="B58" s="11" t="s">
        <v>51</v>
      </c>
      <c r="C58" s="4">
        <v>0</v>
      </c>
      <c r="D58" s="22">
        <f t="shared" si="2"/>
        <v>0</v>
      </c>
    </row>
    <row r="59" spans="2:4" ht="15.75">
      <c r="B59" s="12" t="s">
        <v>52</v>
      </c>
      <c r="C59" s="5">
        <v>0</v>
      </c>
      <c r="D59" s="23">
        <f t="shared" si="2"/>
        <v>0</v>
      </c>
    </row>
    <row r="60" spans="2:4" ht="15.75">
      <c r="B60" s="11" t="s">
        <v>53</v>
      </c>
      <c r="C60" s="4">
        <v>2449200</v>
      </c>
      <c r="D60" s="22">
        <f t="shared" si="2"/>
        <v>15.774143530408152</v>
      </c>
    </row>
    <row r="61" spans="2:4" ht="15.75">
      <c r="B61" s="11" t="s">
        <v>54</v>
      </c>
      <c r="C61" s="4">
        <v>0</v>
      </c>
      <c r="D61" s="22">
        <f t="shared" si="2"/>
        <v>0</v>
      </c>
    </row>
    <row r="62" spans="2:4" ht="15.75">
      <c r="B62" s="11" t="s">
        <v>55</v>
      </c>
      <c r="C62" s="4">
        <v>1998500</v>
      </c>
      <c r="D62" s="22">
        <f t="shared" si="2"/>
        <v>12.871397127846111</v>
      </c>
    </row>
    <row r="63" spans="2:4" ht="15.75">
      <c r="B63" s="11" t="s">
        <v>56</v>
      </c>
      <c r="C63" s="4">
        <v>0</v>
      </c>
      <c r="D63" s="22">
        <f t="shared" si="2"/>
        <v>0</v>
      </c>
    </row>
    <row r="64" spans="2:4" ht="15.75">
      <c r="B64" s="11" t="s">
        <v>57</v>
      </c>
      <c r="C64" s="4">
        <v>0</v>
      </c>
      <c r="D64" s="22">
        <f t="shared" si="2"/>
        <v>0</v>
      </c>
    </row>
    <row r="65" spans="2:4" ht="15.75">
      <c r="B65" s="11" t="s">
        <v>58</v>
      </c>
      <c r="C65" s="4">
        <v>0</v>
      </c>
      <c r="D65" s="22">
        <f t="shared" si="2"/>
        <v>0</v>
      </c>
    </row>
    <row r="66" spans="2:4" ht="15.75" thickBot="1">
      <c r="B66" s="2"/>
      <c r="C66" s="4"/>
      <c r="D66" s="24"/>
    </row>
    <row r="67" spans="2:4" ht="15.75" thickTop="1">
      <c r="B67" s="7"/>
      <c r="C67" s="25"/>
      <c r="D67" s="15"/>
    </row>
    <row r="68" spans="2:4" ht="15.75">
      <c r="B68" s="8" t="s">
        <v>5</v>
      </c>
      <c r="C68" s="26">
        <f>SUM(C10:C66)</f>
        <v>15526675</v>
      </c>
      <c r="D68" s="16">
        <f>SUM(D10:D67)</f>
        <v>100.00000000000001</v>
      </c>
    </row>
    <row r="69" spans="2:4" ht="15.75">
      <c r="B69" s="9"/>
      <c r="C69" s="26"/>
      <c r="D69" s="17"/>
    </row>
    <row r="70" spans="2:4" ht="15.75" thickBot="1">
      <c r="B70" s="10"/>
      <c r="C70" s="27"/>
      <c r="D70" s="18"/>
    </row>
    <row r="71" spans="2:4" ht="15.75" thickTop="1"/>
  </sheetData>
  <mergeCells count="2">
    <mergeCell ref="B1:D1"/>
    <mergeCell ref="B2:D2"/>
  </mergeCells>
  <phoneticPr fontId="0" type="noConversion"/>
  <printOptions horizontalCentered="1" verticalCentered="1"/>
  <pageMargins left="0.75" right="0.75" top="0.5" bottom="0.5" header="0.5" footer="0.5"/>
  <pageSetup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t-46</vt:lpstr>
      <vt:lpstr>'t-46'!Print_Area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2008-08-12T16:07:16Z</cp:lastPrinted>
  <dcterms:created xsi:type="dcterms:W3CDTF">1999-02-24T12:51:32Z</dcterms:created>
  <dcterms:modified xsi:type="dcterms:W3CDTF">2012-06-14T13:12:59Z</dcterms:modified>
</cp:coreProperties>
</file>