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72" windowWidth="19140" windowHeight="9528" firstSheet="1" activeTab="1"/>
  </bookViews>
  <sheets>
    <sheet name="PIVOT" sheetId="1" state="hidden" r:id="rId1"/>
    <sheet name="T-50" sheetId="2" r:id="rId2"/>
  </sheets>
  <calcPr calcId="145621"/>
  <pivotCaches>
    <pivotCache cacheId="41" r:id="rId3"/>
  </pivotCaches>
</workbook>
</file>

<file path=xl/calcChain.xml><?xml version="1.0" encoding="utf-8"?>
<calcChain xmlns="http://schemas.openxmlformats.org/spreadsheetml/2006/main">
  <c r="E68" i="2" l="1"/>
  <c r="F68" i="2"/>
  <c r="G68" i="2"/>
  <c r="H68" i="2"/>
  <c r="D68" i="2"/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10" i="2"/>
  <c r="I68" i="2" l="1"/>
</calcChain>
</file>

<file path=xl/sharedStrings.xml><?xml version="1.0" encoding="utf-8"?>
<sst xmlns="http://schemas.openxmlformats.org/spreadsheetml/2006/main" count="144" uniqueCount="90">
  <si>
    <t>Grand Total</t>
  </si>
  <si>
    <t>(blank)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</si>
  <si>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</si>
  <si>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</si>
  <si>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</si>
  <si>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</si>
  <si>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</si>
  <si>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</si>
  <si>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</si>
  <si>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</si>
  <si>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</si>
  <si>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</si>
  <si>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</si>
  <si>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</si>
  <si>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</si>
  <si>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</si>
  <si>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</si>
  <si>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</si>
  <si>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</si>
  <si>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Northern Mariana Islands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</si>
  <si>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</si>
  <si>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</si>
  <si>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</si>
  <si>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</si>
  <si>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</si>
  <si>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</si>
  <si>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</si>
  <si>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</si>
  <si>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</si>
  <si>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</si>
  <si>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</si>
  <si>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</si>
  <si>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</si>
  <si>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</si>
  <si>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</si>
  <si>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</si>
  <si>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</si>
  <si>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</si>
  <si>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</si>
  <si>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</si>
  <si>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</si>
  <si>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</si>
  <si>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</si>
  <si>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</si>
  <si>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Guam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</si>
  <si>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</si>
  <si>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</si>
  <si>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</si>
  <si>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</si>
  <si>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</si>
  <si>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</si>
  <si>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</si>
  <si>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</si>
  <si>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</si>
  <si>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American Samoa</t>
  </si>
  <si>
    <t>Alaska</t>
  </si>
  <si>
    <t>Alabama</t>
  </si>
  <si>
    <t>Research Projects</t>
  </si>
  <si>
    <t>Planning</t>
  </si>
  <si>
    <t>New Starts</t>
  </si>
  <si>
    <t>Fixed Guideway</t>
  </si>
  <si>
    <t>Bus</t>
  </si>
  <si>
    <t>Row Labels</t>
  </si>
  <si>
    <t>Column Labels</t>
  </si>
  <si>
    <t>Sum of ALI FTA Amt 2015</t>
  </si>
  <si>
    <t>TIGER</t>
  </si>
  <si>
    <t>FTA Program</t>
  </si>
  <si>
    <t>TABLE 50</t>
  </si>
  <si>
    <t>PROGRAM</t>
  </si>
  <si>
    <t xml:space="preserve"> </t>
  </si>
  <si>
    <t>TOTAL</t>
  </si>
  <si>
    <t>%</t>
  </si>
  <si>
    <t xml:space="preserve">  STATE</t>
  </si>
  <si>
    <t xml:space="preserve">     OBLIGATION</t>
  </si>
  <si>
    <t>of</t>
  </si>
  <si>
    <t>BUS</t>
  </si>
  <si>
    <t xml:space="preserve">FIXED </t>
  </si>
  <si>
    <t>NEW</t>
  </si>
  <si>
    <t>PLANNING</t>
  </si>
  <si>
    <t>OTHER</t>
  </si>
  <si>
    <t xml:space="preserve">         AMOUNT</t>
  </si>
  <si>
    <t>Total</t>
  </si>
  <si>
    <t>GUIDEWAY</t>
  </si>
  <si>
    <t>STARTS</t>
  </si>
  <si>
    <t>Lousiana</t>
  </si>
  <si>
    <t>Massachussets</t>
  </si>
  <si>
    <t>Virgin Islands</t>
  </si>
  <si>
    <t xml:space="preserve">  TOTAL</t>
  </si>
  <si>
    <t>Note:  Other includes Management Training and Research</t>
  </si>
  <si>
    <t>FY 2015 OBLIGATIONS FOR TRANSPORTATION
INVESTMENT GENERATING ECONOMIC RECOVERY (TIGER)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</si>
</sst>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3" fillId="0" borderId="1" xfId="1" applyFont="1" applyBorder="1"/>
    <xf numFmtId="5" fontId="1" fillId="0" borderId="1" xfId="1" applyNumberFormat="1" applyBorder="1" applyProtection="1"/>
    <xf numFmtId="37" fontId="1" fillId="0" borderId="2" xfId="1" applyNumberFormat="1" applyBorder="1" applyProtection="1"/>
    <xf numFmtId="37" fontId="1" fillId="0" borderId="1" xfId="1" applyNumberFormat="1" applyBorder="1" applyProtection="1"/>
    <xf numFmtId="37" fontId="1" fillId="0" borderId="3" xfId="1" applyNumberFormat="1" applyBorder="1" applyProtection="1"/>
    <xf numFmtId="0" fontId="3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6" fillId="0" borderId="2" xfId="1" applyFont="1" applyBorder="1" applyAlignment="1">
      <alignment horizontal="center"/>
    </xf>
    <xf numFmtId="0" fontId="1" fillId="0" borderId="8" xfId="1" applyBorder="1"/>
    <xf numFmtId="164" fontId="1" fillId="0" borderId="2" xfId="1" applyNumberFormat="1" applyBorder="1" applyProtection="1"/>
    <xf numFmtId="164" fontId="1" fillId="0" borderId="9" xfId="1" applyNumberFormat="1" applyBorder="1" applyProtection="1"/>
    <xf numFmtId="37" fontId="1" fillId="0" borderId="10" xfId="1" applyNumberFormat="1" applyBorder="1" applyProtection="1"/>
    <xf numFmtId="5" fontId="3" fillId="0" borderId="2" xfId="1" applyNumberFormat="1" applyFont="1" applyBorder="1" applyProtection="1"/>
    <xf numFmtId="37" fontId="1" fillId="0" borderId="7" xfId="1" applyNumberFormat="1" applyBorder="1" applyProtection="1"/>
    <xf numFmtId="0" fontId="1" fillId="0" borderId="11" xfId="1" applyBorder="1"/>
    <xf numFmtId="0" fontId="4" fillId="0" borderId="1" xfId="1" applyFont="1" applyBorder="1"/>
    <xf numFmtId="164" fontId="3" fillId="0" borderId="2" xfId="1" applyNumberFormat="1" applyFont="1" applyBorder="1" applyAlignment="1" applyProtection="1">
      <alignment horizontal="right"/>
    </xf>
    <xf numFmtId="0" fontId="5" fillId="0" borderId="15" xfId="1" applyFont="1" applyBorder="1"/>
    <xf numFmtId="37" fontId="1" fillId="0" borderId="15" xfId="1" applyNumberFormat="1" applyBorder="1" applyProtection="1"/>
    <xf numFmtId="164" fontId="1" fillId="0" borderId="16" xfId="1" applyNumberFormat="1" applyBorder="1" applyProtection="1"/>
    <xf numFmtId="0" fontId="3" fillId="0" borderId="6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37" fontId="1" fillId="0" borderId="12" xfId="1" applyNumberFormat="1" applyBorder="1" applyProtection="1"/>
    <xf numFmtId="5" fontId="3" fillId="0" borderId="0" xfId="1" applyNumberFormat="1" applyFont="1" applyBorder="1" applyProtection="1"/>
    <xf numFmtId="37" fontId="1" fillId="0" borderId="13" xfId="1" applyNumberFormat="1" applyBorder="1" applyProtection="1"/>
    <xf numFmtId="0" fontId="5" fillId="0" borderId="17" xfId="1" applyFont="1" applyBorder="1"/>
    <xf numFmtId="0" fontId="1" fillId="0" borderId="17" xfId="1" applyBorder="1"/>
    <xf numFmtId="5" fontId="3" fillId="0" borderId="18" xfId="1" applyNumberFormat="1" applyFont="1" applyBorder="1" applyAlignment="1" applyProtection="1">
      <alignment horizontal="right"/>
    </xf>
    <xf numFmtId="0" fontId="5" fillId="0" borderId="18" xfId="1" applyFont="1" applyBorder="1"/>
    <xf numFmtId="0" fontId="4" fillId="0" borderId="18" xfId="1" applyFont="1" applyBorder="1"/>
    <xf numFmtId="0" fontId="5" fillId="0" borderId="0" xfId="1" applyFont="1"/>
    <xf numFmtId="37" fontId="1" fillId="0" borderId="0" xfId="1" applyNumberFormat="1"/>
    <xf numFmtId="37" fontId="1" fillId="0" borderId="19" xfId="1" applyNumberFormat="1" applyBorder="1" applyProtection="1"/>
    <xf numFmtId="3" fontId="0" fillId="0" borderId="0" xfId="0" applyNumberFormat="1"/>
    <xf numFmtId="5" fontId="1" fillId="0" borderId="1" xfId="1" applyNumberFormat="1" applyBorder="1" applyProtection="1"/>
    <xf numFmtId="0" fontId="2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33.593598148145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6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08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9">
        <m/>
        <s v="Light Rail Cars"/>
        <s v="Heavy Rail Cars"/>
        <s v="Commuter Rail Car Trailer"/>
        <s v="Commuter Locomotive Diesel"/>
        <s v="Commuter Locomotive Diesel "/>
        <s v="Commuter Rail Self Propelled - Elec."/>
        <s v="Commuter Locomotive Electric"/>
        <s v="Commuter Rail Cars Used"/>
      </sharedItems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s v="B"/>
        <s v="F"/>
        <m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unt="11">
        <s v="0"/>
        <s v="9"/>
        <s v="3"/>
        <s v="2"/>
        <s v="5"/>
        <s v="4"/>
        <s v="1"/>
        <s v="8"/>
        <s v="7"/>
        <s v="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27104"/>
    <s v="CONSTRUCTION MGMT - 3RD PARTY                         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13104"/>
    <s v="PE &amp; ENVIRO REVIEW - P&amp;R Lots (09 CMAQ)(90:97/9.03)(00)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7900"/>
    <s v="PROJECT ADMINISTRATION                          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7104"/>
    <s v="CONSTRUCTION MGMT - 3RD PARTY                       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120"/>
    <s v="ENG/DESIGN - MISC RAIL STATION EQUIP                        "/>
    <n v="0"/>
    <n v="77631"/>
    <n v="62105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320"/>
    <s v="CONSTRUCT MISC RAIL EQUIPMENT              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300"/>
    <s v="CONTINGENCIES/PROGRAM RESERVE              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1700"/>
    <s v="VEH OVERHAUL (UP TO 20% VEH MAINT)                         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3"/>
    <n v="18"/>
    <x v="0"/>
    <s v="49 USC 5311 - Nonurbanized Area Programs"/>
    <x v="2"/>
    <x v="2"/>
    <x v="1"/>
    <x v="0"/>
    <s v="CROOKED CREEK        "/>
    <s v="NATIVE VILLAGE OF CROOKED CREEK"/>
    <n v="6975"/>
    <x v="0"/>
    <x v="0"/>
    <n v="9735"/>
    <x v="0"/>
    <d v="2015-05-08T00:00:00"/>
    <n v="117300"/>
    <s v="CONTINGENCIES/PROGRAM RESERVE                     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127104"/>
    <s v="CONSTRUCTION MGMT - 3RD PARTY                   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s v="111216"/>
    <s v="BUY REPL SEDAN/STATION WAGON                           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5"/>
    <n v="18"/>
    <x v="0"/>
    <s v="49 USC 5311 - Nonurbanized Area Programs"/>
    <x v="2"/>
    <x v="2"/>
    <x v="1"/>
    <x v="2"/>
    <s v="MANLEY VC            "/>
    <s v="MANLEY VILLAGE COUNCIL"/>
    <n v="6804"/>
    <x v="0"/>
    <x v="0"/>
    <n v="41500"/>
    <x v="0"/>
    <d v="2015-09-16T00:00:00"/>
    <n v="114207"/>
    <s v="ACQUIRE - ADP HARDWARE                            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17112"/>
    <s v="SPECIAL TRANSPORTATION SERVICES (STS)       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26201"/>
    <s v="METROMOVER SWITCH LOGIC CONTROL                            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s v="117A00"/>
    <s v="PREVENTIVE MAINTENANCE/METROBUS PAINT &amp; BODY OVERHAUL PROGRA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s v="442100"/>
    <s v="PROGRAM SUPPORT ADMINISTRATION              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6"/>
    <n v="18"/>
    <x v="0"/>
    <s v="49 USC 5311 - Nonurbanized Area Programs"/>
    <x v="2"/>
    <x v="2"/>
    <x v="1"/>
    <x v="0"/>
    <s v="GVC                  "/>
    <s v="GULKANA VILLAGE COUNCIL"/>
    <n v="6667"/>
    <x v="0"/>
    <x v="0"/>
    <n v="139000"/>
    <x v="0"/>
    <d v="2015-09-15T00:00:00"/>
    <n v="117300"/>
    <s v="CONTINGENCIES/PROGRAM RESERVE               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                                  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7C00"/>
    <s v="PM ADA PARATRANSIT SVC (14 5307 80:20)(00)     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4207"/>
    <s v="ADP Hardware (13 5307 80:20)(00)               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310"/>
    <s v="CONSTRUCT - BUS PASSENGER SHELTERS                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403"/>
    <s v="REHAB/RENOVATION TERMINAL, INTERMODAL (TRANSIT)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42615"/>
    <s v="SUPP TRANSIT CAPITAL INVESTMT DECISIONS THROUGH EFFECTIVE SY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1"/>
    <s v="TRAINING FFY13 18X029-00                 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2"/>
    <s v="TECHNICAL ASST 18X029-00                      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1315"/>
    <s v="BUY VAN FOR SVC EXPANSION Appachian   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435004"/>
    <s v="RELATED SUPP SERV 18X029-00 FFY13                 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7900"/>
    <s v="PROJECT ADM 18X029-01 FFY14              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435001"/>
    <s v="TRAINING FFY14 18X029-01                 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435002"/>
    <s v="TECHNICAL ASST 18X029-01                 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435004"/>
    <s v="RELATED SUPP SERV 18X029-01 FFY14   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s v="114208"/>
    <s v="ACQUIRE - ADP SOFTWARE              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315"/>
    <s v="BUY EXP VAN/NON(NONURBANIZED)                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s v="114220"/>
    <s v="ACQUIRE - MISC SUPPORT EQUIPMENT       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540005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14211"/>
    <s v="ACQUIRE - SUPPORT VEHICLES                                  "/>
    <n v="0"/>
    <n v="11025725"/>
    <n v="8820580"/>
    <s v="024340"/>
    <x v="2"/>
    <x v="2"/>
    <s v="Fairbanks, AK"/>
    <n v="6451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1215"/>
    <s v="BUY REPLACEMENT VAN                                         "/>
    <n v="0"/>
    <n v="2180025"/>
    <n v="1744020"/>
    <s v="024340"/>
    <x v="2"/>
    <x v="2"/>
    <s v="Fairbanks, AK"/>
    <n v="64513"/>
    <s v="127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11304"/>
    <s v="BUY &lt;30-FT BUS FOR EXPANSION-LRTA                           "/>
    <n v="0"/>
    <n v="7500"/>
    <n v="60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11307"/>
    <s v="BUY COMMUTER BUS FOR EXPANSION-128 Bus                      "/>
    <n v="0"/>
    <n v="117000"/>
    <n v="936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1602"/>
    <s v="LEASE 35-FT BUS                                             "/>
    <n v="0"/>
    <n v="625000"/>
    <n v="50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9402"/>
    <s v="REHAB/RENOVATE BUS SHELTERS                                 "/>
    <n v="0"/>
    <n v="8430049"/>
    <n v="6744039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7L00"/>
    <s v="MOBILITY MANAGEMENT (5302(A)(1)(L))                         "/>
    <n v="0"/>
    <n v="500000"/>
    <n v="4000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2407"/>
    <s v="REHAB/RENOV PEOPLE MOVER                                   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26203"/>
    <s v="PURCHASE RADIOS FOR RAIL SYS                            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Commuting Alternative (Rideshare) - CMAQ ONLY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TDM ACTIVITIES - (Ozone Action Free Fare Days) - CMAQ ONLY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85X008"/>
    <n v="85"/>
    <x v="0"/>
    <s v="49 USC 5311 - Nonurbanized Area Programs (FHWA xfer FY2007 fwd)"/>
    <x v="2"/>
    <x v="2"/>
    <x v="1"/>
    <x v="0"/>
    <s v="ALASKA DOT           "/>
    <s v="ALASKA DEPARTMENT OF TRANSPORTATION AND PUBLIC FACILITIES"/>
    <n v="1725"/>
    <x v="0"/>
    <x v="0"/>
    <n v="1571850"/>
    <x v="0"/>
    <d v="2015-09-23T00:00:00"/>
    <n v="113304"/>
    <s v="DIVISION- BUS PARK&amp;RIDE LOT                              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STATE OR PROGRAM ADMINISTRATION            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                     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- BHWS                    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UP TO 50% FEDERAL SHARE- CB City                 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1                        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2                          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7L00"/>
    <s v="MOBILITY MANAGEMENT (5302(A)(1)(L))                       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7A00"/>
    <s v="PREVENTIVE MAINTENANCE                                     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8000"/>
    <s v="STATE OR PROGRAM ADMINISTRATION            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4403"/>
    <s v="REHAB/RENOVATE - ADMIN/MAINT FACILITY                    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403"/>
    <s v="REHAB/RENOVATE - ADMIN/MAINT FACILITY   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15"/>
    <s v="BUY REPLACEMENT VAN                                      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04"/>
    <s v="BUY REPLACEMENT &lt;30 FT BUS                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L00"/>
    <s v="MOBILITY MANAGEMENT (5302(A)(1)(L))       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22420"/>
    <s v="REHAB/RENOV MISC RAIL EQUIPMENT                 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40990"/>
    <s v="UNALLOCATED CONTINGENCY (FFGA)(43.81/56.19)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7113"/>
    <s v="3RD PARTY CONTRACTED SERVICES (5310 ONLY)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29406"/>
    <s v="BIKE LOCKER REPLACEMENTS (FY13 5307 80:20)(02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442400"/>
    <s v="SHORT RANGE TRANSIT PLANNING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300901"/>
    <s v="UP TO 50% FEDERAL SHARE     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8000"/>
    <s v="STATE OR PROGRAM ADMINISTRATION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K90X077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13104"/>
    <s v="PE &amp; ENVIRO REVIEW - P&amp;R Lots (09 CMAQ)(90:97/9.03)(00)     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s v="113"/>
    <s v="Engineering and Design"/>
    <s v="04"/>
    <s v="Park and Ride Lot"/>
    <x v="0"/>
    <x v="0"/>
    <x v="3"/>
    <x v="0"/>
    <x v="0"/>
    <x v="0"/>
    <x v="0"/>
    <x v="0"/>
    <x v="2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7900"/>
    <s v="PROJECT ADMINISTRATION                                   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3120"/>
    <s v="ENG/DESIGN - MISC RAIL STATION EQUIP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3320"/>
    <s v="CONSTRUCT MISC RAIL EQUIPMENT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700"/>
    <s v="VEH OVERHAUL (UP TO 20% VEH MAINT)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27104"/>
    <s v="CONSTRUCTION MGMT - 3RD PARTY             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4207"/>
    <s v="ACQUIRE - ADP HARDWARE               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112"/>
    <s v="SPECIAL TRANSPORTATION SERVICES (STS)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11216"/>
    <s v="BUY REPL SEDAN/STATION WAGON                  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26201"/>
    <s v="METROMOVER SWITCH LOGIC CONTROL       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s v="117A00"/>
    <s v="PREVENTIVE MAINTENANCE/METROBUS PAINT &amp; BODY OVERHAUL PROGRA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s v="442100"/>
    <s v="PROGRAM SUPPORT ADMINISTRATION   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7300"/>
    <s v="CONTINGENCIES/PROGRAM RESERVE           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7900"/>
    <s v="PROJECT ADMINISTRATION                  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s v="117C00"/>
    <s v="PM ADA PARATRANSIT SVC (14 5307 80:20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4207"/>
    <s v="ADP Hardware (13 5307 80:20)(00)              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6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272910"/>
    <x v="0"/>
    <d v="2015-08-06T00:00:00"/>
    <s v="113310"/>
    <s v="CONSTRUCT - BUS PASSENGER SHELTERS                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s v="113403"/>
    <s v="REHAB/RENOVATION TERMINAL, INTERMODAL (TRANSIT)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42615"/>
    <s v="SUPP TRANSIT CAPITAL INVESTMT DECISIONS THROUGH EFFECTIVE SY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35001"/>
    <s v="TRAINING FFY13 18X029-00                     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35002"/>
    <s v="TECHNICAL ASST 18X029-00                                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435004"/>
    <s v="RELATED SUPP SERV 18X029-00 FFY13            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1315"/>
    <s v="BUY VAN FOR SVC EXPANSION Appachian          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7900"/>
    <s v="PROJECT ADM 18X029-01 FFY14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1"/>
    <s v="TRAINING FFY14 18X029-01       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2"/>
    <s v="TECHNICAL ASST 18X029-01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4"/>
    <s v="RELATED SUPP SERV 18X029-01 FFY14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08"/>
    <s v="ACQUIRE - ADP SOFTWARE    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EXP VAN/NON(NONURBANIZED)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20"/>
    <s v="ACQUIRE - MISC SUPPORT EQUIPMENT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11"/>
    <s v="ACQUIRE - SUPPORT VEHICLES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215"/>
    <s v="BUY REPLACEMENT VAN      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2407"/>
    <s v="REHAB/RENOV PEOPLE MOVER       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602"/>
    <s v="LEASE 35-FT BUS                   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4"/>
    <s v="BUY &lt;30-FT BUS FOR EXPANSION-LRTA 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7"/>
    <s v="BUY COMMUTER BUS FOR EXPANSION-128 Bus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9402"/>
    <s v="REHAB/RENOVATE BUS SHELTERS       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7L00"/>
    <s v="MOBILITY MANAGEMENT (5302(A)(1)(L))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26203"/>
    <s v="PURCHASE RADIOS FOR RAIL SYS                                "/>
    <n v="6"/>
    <n v="333446"/>
    <n v="266757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Commuting Alternative (Rideshare) - CMAQ ONLY               "/>
    <n v="16"/>
    <n v="914776"/>
    <n v="73182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TDM ACTIVITIES - (Ozone Action Free Fare Days) - CMAQ ONLY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3304"/>
    <s v="DIVISION- BUS PARK&amp;RIDE LOT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                  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- BHWS  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8000"/>
    <s v="STATE OR PROGRAM ADMINISTRATION 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8000"/>
    <s v="UP TO 50% FEDERAL SHARE- CB City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308001"/>
    <s v="OPERATING ASSISTANCE - Year 1  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308001"/>
    <s v="OPERATING ASSISTANCE - Year 2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L00"/>
    <s v="MOBILITY MANAGEMENT (5302(A)(1)(L))      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A00"/>
    <s v="PREVENTIVE MAINTENANCE 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8000"/>
    <s v="STATE OR PROGRAM ADMINISTRATION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29406"/>
    <s v="BIKE LOCKER REPLACEMENTS (FY13 5307 80:20)(02)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42400"/>
    <s v="SHORT RANGE TRANSIT PLANNING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8000"/>
    <s v="STATE OR PROGRAM ADMINISTRATION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L00"/>
    <s v="MOBILITY MANAGEMENT (5302(A)(1)(L))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22420"/>
    <s v="REHAB/RENOV MISC RAIL EQUIPMENT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40990"/>
    <s v="UNALLOCATED CONTINGENCY (FFGA)(43.81/56.19)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113"/>
    <s v="3RD PARTY CONTRACTED SERVICES (5310 ONLY)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340001"/>
    <n v="34"/>
    <x v="1"/>
    <s v="49 USC 5339 - Bus and Bus Facilities Formula (FY2013 and forward)"/>
    <x v="4"/>
    <x v="4"/>
    <x v="0"/>
    <x v="1"/>
    <s v="HUNTSVILLE CITY      "/>
    <s v="CITY OF HUNTSVILLE, DEPARTMENT OF PARKING &amp; PUBLIC TRANSIT"/>
    <n v="1075"/>
    <x v="1"/>
    <x v="0"/>
    <n v="443843"/>
    <x v="0"/>
    <d v="2015-09-17T00:00:00"/>
    <s v="111204"/>
    <s v="BUY REPLACEMENT &lt;30 FT BUS                                  "/>
    <n v="2"/>
    <n v="554804"/>
    <n v="443843"/>
    <s v="01146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NNISTON BUY REPLACEMENT &lt;30 FT BUS                         "/>
    <n v="2"/>
    <n v="132500"/>
    <n v="106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ECATUR BUY REPLACEMENT &lt;30 FT BUS 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FLORENCE BUY REPLACEMENT &lt;30 FT BUS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UBURN/OPELIKA BUY REPLACEMENT &lt;30 FT BUS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OTHANBUY REPLACEMENT &lt;30 FT BUS                            "/>
    <n v="1"/>
    <n v="156250"/>
    <n v="125000"/>
    <s v="010000"/>
    <x v="0"/>
    <x v="0"/>
    <s v="ALABAM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ANNISTON BUY REPLACEMENT VAN                                "/>
    <n v="2"/>
    <n v="112500"/>
    <n v="9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DECATUR BUY REPLACEMENT VAN                                 "/>
    <n v="2"/>
    <n v="180000"/>
    <n v="144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FLORENCE BUY REPLACEMENT VAN                                "/>
    <n v="1"/>
    <n v="62500"/>
    <n v="5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04"/>
    <s v="FLORENCE BUY &lt;30-FT BUS FOR EXPANSION                       "/>
    <n v="1"/>
    <n v="125000"/>
    <n v="10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FLORENCE BUY VAN FOR SVC EXPANSION                          "/>
    <n v="1"/>
    <n v="62500"/>
    <n v="5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NNISTON: UP TO 50% FEDERAL SHARE                           "/>
    <n v="0"/>
    <n v="981162"/>
    <n v="49058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UBURN: UP TO 50% FEDERAL SHARE                             "/>
    <n v="0"/>
    <n v="950000"/>
    <n v="475000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ECATUR: UP TO 50% FEDERAL SHARE                            "/>
    <n v="0"/>
    <n v="976678"/>
    <n v="488339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OTHAN: UP TO 50% FEDERAL SHARE                             "/>
    <n v="0"/>
    <n v="726886"/>
    <n v="363443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FLORENCE: UP TO 50% FEDERAL SHARE                           "/>
    <n v="0"/>
    <n v="1064902"/>
    <n v="53245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6"/>
    <n v="34"/>
    <x v="2"/>
    <s v="49 USC 5339 - Bus and Bus Facilities Formula (FY2013 and forward)"/>
    <x v="4"/>
    <x v="4"/>
    <x v="0"/>
    <x v="0"/>
    <s v="NWARPC               "/>
    <s v="NORTHWEST ARKANSAS REGIONAL PLANNING COMMISSION"/>
    <n v="1571"/>
    <x v="2"/>
    <x v="0"/>
    <n v="238446"/>
    <x v="0"/>
    <d v="2015-02-25T00:00:00"/>
    <s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7"/>
    <s v="ACQUIRE - ADP HARDWARE                                      "/>
    <n v="0"/>
    <n v="3000"/>
    <n v="2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4"/>
    <s v="BUY REPLACEMENT &lt;30 FT BUS                                  "/>
    <n v="27"/>
    <n v="1460364"/>
    <n v="116829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8"/>
    <s v="ACQUIRE - ADP SOFTWARE                                      "/>
    <n v="0"/>
    <n v="5000"/>
    <n v="4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20"/>
    <s v="ACQUIRE - MISC SUPPORT EQUIPMENT                            "/>
    <n v="0"/>
    <n v="148000"/>
    <n v="118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6"/>
    <s v="ACQUIRE - SHOP EQUIPMENT                                    "/>
    <n v="0"/>
    <n v="16000"/>
    <n v="128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5X001"/>
    <n v="95"/>
    <x v="2"/>
    <s v="49 USC 5307 - Urbanized Area Formula (FHWA xfer FY 2007 fwd)"/>
    <x v="6"/>
    <x v="6"/>
    <x v="1"/>
    <x v="0"/>
    <s v="Ozark                "/>
    <s v="OZARK REGIONAL TRANSIT"/>
    <n v="6263"/>
    <x v="2"/>
    <x v="0"/>
    <n v="348000"/>
    <x v="0"/>
    <d v="2015-01-22T00:00:00"/>
    <s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R95X002"/>
    <n v="95"/>
    <x v="2"/>
    <s v="49 USC 5307 - Urbanized Area Formula (FHWA xfer FY 2007 fwd)"/>
    <x v="6"/>
    <x v="6"/>
    <x v="1"/>
    <x v="0"/>
    <s v="CATA                 "/>
    <s v="CENTRAL ARKANSAS TRANSIT AUTHORITY"/>
    <n v="1506"/>
    <x v="2"/>
    <x v="0"/>
    <n v="600000"/>
    <x v="0"/>
    <d v="2015-02-26T00:00:00"/>
    <s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95X003"/>
    <n v="95"/>
    <x v="2"/>
    <s v="49 USC 5307 - Urbanized Area Formula (FHWA xfer FY 2007 fwd)"/>
    <x v="6"/>
    <x v="6"/>
    <x v="1"/>
    <x v="0"/>
    <s v="BOT/UOA              "/>
    <s v="BOARD OF TRUSTEES / UNIVERSITY OF ARKANSAS"/>
    <n v="6276"/>
    <x v="2"/>
    <x v="0"/>
    <n v="348000"/>
    <x v="0"/>
    <d v="2015-06-18T00:00:00"/>
    <s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9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Z18X061"/>
    <n v="18"/>
    <x v="4"/>
    <s v="49 USC 5311 - Nonurbanized Area Programs"/>
    <x v="2"/>
    <x v="2"/>
    <x v="1"/>
    <x v="0"/>
    <s v="NN                   "/>
    <s v="NAVAJO NATION"/>
    <n v="6720"/>
    <x v="3"/>
    <x v="0"/>
    <n v="166000"/>
    <x v="0"/>
    <d v="2015-04-29T00:00:00"/>
    <s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5"/>
    <n v="18"/>
    <x v="4"/>
    <s v="49 USC 5311 - Nonurbanized Area Programs"/>
    <x v="2"/>
    <x v="2"/>
    <x v="1"/>
    <x v="0"/>
    <s v="KPT                  "/>
    <s v="KAIBAB PAIUTE TRIBAL COUNCIL"/>
    <n v="7066"/>
    <x v="3"/>
    <x v="0"/>
    <n v="49441"/>
    <x v="0"/>
    <d v="2015-06-15T00:00:00"/>
    <s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Z18X078"/>
    <n v="18"/>
    <x v="4"/>
    <s v="49 USC 5311 - Nonurbanized Area Programs"/>
    <x v="2"/>
    <x v="2"/>
    <x v="1"/>
    <x v="0"/>
    <s v="SCAT TANF/TRANSIT DEP"/>
    <s v="SAN CARLOS APACHE TRIBE"/>
    <n v="6837"/>
    <x v="3"/>
    <x v="0"/>
    <n v="675705"/>
    <x v="0"/>
    <d v="2015-09-18T00:00:00"/>
    <s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s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s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0"/>
    <n v="18"/>
    <x v="4"/>
    <s v="49 USC 5311 - Nonurbanized Area Programs"/>
    <x v="2"/>
    <x v="2"/>
    <x v="1"/>
    <x v="0"/>
    <s v="Hopi                 "/>
    <s v="THE HOPI TRIBE"/>
    <n v="7292"/>
    <x v="3"/>
    <x v="0"/>
    <n v="439027"/>
    <x v="0"/>
    <d v="2015-08-26T00:00:00"/>
    <s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1"/>
    <n v="18"/>
    <x v="4"/>
    <s v="49 USC 5311 - Nonurbanized Area Programs"/>
    <x v="2"/>
    <x v="2"/>
    <x v="1"/>
    <x v="0"/>
    <s v="SRPMIC               "/>
    <s v="SALT RIVER PIMA MARICOPA INDIAN COMMUNITY"/>
    <n v="7252"/>
    <x v="3"/>
    <x v="0"/>
    <n v="405734"/>
    <x v="0"/>
    <d v="2015-08-20T00:00:00"/>
    <s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2"/>
    <n v="18"/>
    <x v="4"/>
    <s v="49 USC 5311 - Nonurbanized Area Programs"/>
    <x v="2"/>
    <x v="2"/>
    <x v="1"/>
    <x v="0"/>
    <s v="SCAT TANF/TRANSIT DEP"/>
    <s v="SAN CARLOS APACHE TRIBE"/>
    <n v="6837"/>
    <x v="3"/>
    <x v="0"/>
    <n v="25000"/>
    <x v="0"/>
    <d v="2015-09-23T00:00:00"/>
    <s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340008"/>
    <n v="34"/>
    <x v="4"/>
    <s v="49 USC 5339 - Bus and Bus Facilities Formula (FY2013 and forward)"/>
    <x v="4"/>
    <x v="4"/>
    <x v="0"/>
    <x v="0"/>
    <s v="TUC                  "/>
    <s v="TUCSON, CITY OF"/>
    <n v="1667"/>
    <x v="3"/>
    <x v="0"/>
    <n v="1287318"/>
    <x v="0"/>
    <d v="2015-09-16T00:00:00"/>
    <s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AZ540002"/>
    <n v="54"/>
    <x v="4"/>
    <s v="49 USC 5337 - State of Good Repair Formula Grants"/>
    <x v="5"/>
    <x v="5"/>
    <x v="0"/>
    <x v="2"/>
    <s v="PHOENIX              "/>
    <s v="PHOENIX, CITY OF"/>
    <n v="1683"/>
    <x v="3"/>
    <x v="0"/>
    <n v="90"/>
    <x v="0"/>
    <d v="2015-08-30T00:00:00"/>
    <s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791001"/>
    <n v="79"/>
    <x v="4"/>
    <s v="TIGER"/>
    <x v="8"/>
    <x v="9"/>
    <x v="1"/>
    <x v="0"/>
    <s v="PHOENIX              "/>
    <s v="PHOENIX, CITY OF"/>
    <n v="1683"/>
    <x v="3"/>
    <x v="0"/>
    <n v="1600000"/>
    <x v="0"/>
    <d v="2015-07-02T00:00:00"/>
    <s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5"/>
    <s v="Real Estate (Right-of-Way)"/>
    <x v="0"/>
    <x v="0"/>
    <x v="0"/>
    <x v="0"/>
    <x v="2"/>
    <x v="0"/>
    <x v="1"/>
    <x v="0"/>
    <x v="11"/>
    <x v="5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30"/>
    <n v="95"/>
    <x v="4"/>
    <s v="49 USC 5307 - Urbanized Area Formula (FHWA xfer FY 2007 fwd)"/>
    <x v="6"/>
    <x v="6"/>
    <x v="1"/>
    <x v="2"/>
    <s v="NAIPTA               "/>
    <s v="NORTHERN ARIZONA INTERGOVERNMENTA PUBLIC TRANSPORTATION AUTHORITY"/>
    <n v="6743"/>
    <x v="3"/>
    <x v="0"/>
    <n v="0"/>
    <x v="0"/>
    <s v="           "/>
    <s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95X032"/>
    <n v="95"/>
    <x v="4"/>
    <s v="49 USC 5307 - Urbanized Area Formula (FHWA xfer FY 2007 fwd)"/>
    <x v="6"/>
    <x v="6"/>
    <x v="1"/>
    <x v="0"/>
    <s v="TUC                  "/>
    <s v="TUCSON, CITY OF"/>
    <n v="1667"/>
    <x v="3"/>
    <x v="0"/>
    <n v="602167"/>
    <x v="0"/>
    <d v="2015-09-24T00:00:00"/>
    <s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110"/>
    <s v="GUIDEWAY ELEMENTS                                           "/>
    <n v="0"/>
    <n v="989926"/>
    <n v="0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220"/>
    <s v="STATIONS, STOPS, TERMINALS, INTERMODAL                      "/>
    <n v="51"/>
    <n v="8550989"/>
    <n v="5533350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440"/>
    <s v="SITEWORK &amp; SPECIAL CONDITIONS                               "/>
    <n v="0"/>
    <n v="5585709"/>
    <n v="662755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550"/>
    <s v="SYSTEMS                                                     "/>
    <n v="0"/>
    <n v="11248411"/>
    <n v="0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880"/>
    <s v="PROFESSIONAL SERVICES                                       "/>
    <n v="0"/>
    <n v="10370255"/>
    <n v="0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1010"/>
    <s v="LA0G447FINANCE CHARGES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110"/>
    <s v="LA0G447 GUIDEWAY &amp; TRACK ELEMENTS                           "/>
    <n v="0"/>
    <n v="-184399618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31321"/>
    <s v="LA0G447 HEAVY RAIL CAR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880"/>
    <s v="LA0G447 PROFESSIONAL SERVICES                               "/>
    <n v="0"/>
    <n v="584022"/>
    <n v="8832818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220"/>
    <s v="LA0G447 STATIONS, STOPS, TERMINALS, INTERMODAL              "/>
    <n v="0"/>
    <n v="-138069972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330"/>
    <s v="LA0G447 SUPPORT FACILITES:YARDS, SHOPS, ADMIN BLDGS         "/>
    <n v="0"/>
    <n v="-1413781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550"/>
    <s v="LA0G447 SYSTEMS                                             "/>
    <n v="0"/>
    <n v="-11953957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990"/>
    <s v="LA0G447 UNALLOCATED CONTINGENCY                             "/>
    <n v="0"/>
    <n v="-193326219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1010"/>
    <s v="LA0G010 FINANCE CHARGE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110"/>
    <s v="LA0G010 GUIDEWAY &amp; TRACK ELEMENTS                           "/>
    <n v="0"/>
    <n v="0"/>
    <n v="2000000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31320"/>
    <s v="LIGHT RAIL CAR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880"/>
    <s v="LA0G010 PROFESSIONAL SERVICES                               "/>
    <n v="0"/>
    <n v="0"/>
    <n v="50000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660"/>
    <s v="LA0G010 ROW, LAND, EXISTING IMPROVEMENTS                    "/>
    <n v="0"/>
    <n v="0"/>
    <n v="-15000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440"/>
    <s v="LA0G010 SITEWORK &amp; SPECIAL CONDITIONS                       "/>
    <n v="0"/>
    <n v="0"/>
    <n v="3000000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220"/>
    <s v="LA0G010 STATIONS, STOPS, TERMINALS, INTERMODAL              "/>
    <n v="0"/>
    <n v="0"/>
    <n v="1000000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550"/>
    <s v="LA0G010 SYSTEM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990"/>
    <s v="LA0G010 UNALLOCATED CONTINGENCY                             "/>
    <n v="0"/>
    <n v="0"/>
    <n v="500000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6"/>
    <n v="3"/>
    <x v="5"/>
    <s v="49 USC 5309 - New Starts"/>
    <x v="0"/>
    <x v="0"/>
    <x v="0"/>
    <x v="0"/>
    <s v="MTS/MTDB             "/>
    <s v="METROPOLITAN TRANSIT SYSTEM / METROPOLITAN TRANSIT DEVELOPMENT BOARD"/>
    <n v="2301"/>
    <x v="3"/>
    <x v="0"/>
    <n v="18054003"/>
    <x v="0"/>
    <d v="2015-09-03T00:00:00"/>
    <s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827"/>
    <n v="3"/>
    <x v="5"/>
    <s v="49 USC 5309 - New Starts"/>
    <x v="0"/>
    <x v="0"/>
    <x v="0"/>
    <x v="0"/>
    <s v="Muni                 "/>
    <s v="MUNICIPAL TRANSPORTATION AGENCY/CITY AND COUNTY OF SAN FRANCISCO"/>
    <n v="1697"/>
    <x v="3"/>
    <x v="0"/>
    <n v="8995226"/>
    <x v="0"/>
    <d v="2015-09-14T00:00:00"/>
    <s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050284"/>
    <n v="5"/>
    <x v="5"/>
    <s v="49 USC 5309 - Fixed Guideway Modernization (FY2006 forward)"/>
    <x v="0"/>
    <x v="7"/>
    <x v="0"/>
    <x v="0"/>
    <s v="NCTDB                "/>
    <s v="NORTH SAN DIEGO COUNTY TRANSIT DEVELOPMENT BOARD"/>
    <n v="1690"/>
    <x v="3"/>
    <x v="0"/>
    <n v="469778"/>
    <x v="0"/>
    <d v="2015-08-17T00:00:00"/>
    <s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050285"/>
    <n v="5"/>
    <x v="5"/>
    <s v="49 USC 5309 - Fixed Guideway Modernization (FY2006 forward)"/>
    <x v="0"/>
    <x v="7"/>
    <x v="0"/>
    <x v="0"/>
    <s v="SJRRC                "/>
    <s v="SAN JOAQUIN REGIONAL RAIL COMMISSION"/>
    <n v="5859"/>
    <x v="3"/>
    <x v="0"/>
    <n v="1785020"/>
    <x v="0"/>
    <d v="2015-09-22T00:00:00"/>
    <s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15X004"/>
    <n v="15"/>
    <x v="5"/>
    <s v="Sec 115  (FY 2004 FHWA Approps.)"/>
    <x v="9"/>
    <x v="10"/>
    <x v="1"/>
    <x v="0"/>
    <s v="FRFLD                "/>
    <s v="FAIRFIELD, CITY OF"/>
    <n v="1648"/>
    <x v="3"/>
    <x v="0"/>
    <n v="800000"/>
    <x v="0"/>
    <d v="2015-01-22T00:00:00"/>
    <s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160063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93120"/>
    <x v="0"/>
    <d v="2015-09-22T00:00:00"/>
    <s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s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s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8X075"/>
    <n v="18"/>
    <x v="5"/>
    <s v="49 USC 5311 - Nonurbanized Area Programs"/>
    <x v="2"/>
    <x v="2"/>
    <x v="1"/>
    <x v="0"/>
    <s v="SIR                  "/>
    <s v="SUSANVILLE INDIAN RANCHERIA"/>
    <n v="6739"/>
    <x v="3"/>
    <x v="0"/>
    <n v="184461"/>
    <x v="0"/>
    <d v="2015-08-26T00:00:00"/>
    <s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s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s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18X079"/>
    <n v="18"/>
    <x v="5"/>
    <s v="49 USC 5311 - Nonurbanized Area Programs"/>
    <x v="2"/>
    <x v="2"/>
    <x v="1"/>
    <x v="0"/>
    <s v="BLRTS                "/>
    <s v="BLUE LAKE RANCHERIA"/>
    <n v="6899"/>
    <x v="3"/>
    <x v="0"/>
    <n v="34017"/>
    <x v="0"/>
    <d v="2015-08-31T00:00:00"/>
    <s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80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100000"/>
    <x v="0"/>
    <d v="2015-08-26T00:00:00"/>
    <s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CA260062"/>
    <n v="26"/>
    <x v="5"/>
    <s v="49 USC 5314 - National Research Program"/>
    <x v="3"/>
    <x v="3"/>
    <x v="1"/>
    <x v="0"/>
    <s v="RTA                  "/>
    <s v="SAN LUIS OBISPO REGIONAL TRANSIT AUTHORITY"/>
    <n v="6930"/>
    <x v="4"/>
    <x v="0"/>
    <n v="141725"/>
    <x v="0"/>
    <d v="2015-08-20T00:00:00"/>
    <s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5"/>
    <n v="27"/>
    <x v="5"/>
    <s v="49 USC 5327 - Project Management Oversight/Compliance Reviews"/>
    <x v="10"/>
    <x v="11"/>
    <x v="1"/>
    <x v="0"/>
    <s v="DCI/CDI              "/>
    <s v="CDI/DCI JOINT VENTURE"/>
    <n v="6182"/>
    <x v="6"/>
    <x v="0"/>
    <n v="900000"/>
    <x v="0"/>
    <d v="2015-08-21T00:00:00"/>
    <s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340027"/>
    <n v="34"/>
    <x v="5"/>
    <s v="49 USC 5339 - Bus and Bus Facilities Formula (FY2013 and forward)"/>
    <x v="4"/>
    <x v="4"/>
    <x v="0"/>
    <x v="0"/>
    <s v="SCAG                 "/>
    <s v="SOUTHERN CALIFORNIA ASSOCIATION OF GOVERNMENTS"/>
    <n v="1615"/>
    <x v="3"/>
    <x v="0"/>
    <n v="3611526"/>
    <x v="0"/>
    <d v="2015-09-23T00:00:00"/>
    <s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s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s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340034"/>
    <n v="34"/>
    <x v="5"/>
    <s v="49 USC 5339 - Bus and Bus Facilities Formula (FY2013 and forward)"/>
    <x v="4"/>
    <x v="4"/>
    <x v="0"/>
    <x v="0"/>
    <s v="SANDAG               "/>
    <s v="SAN DIEGO ASSOCIATION OF GOVERNMENTS"/>
    <n v="1620"/>
    <x v="3"/>
    <x v="0"/>
    <n v="4431394"/>
    <x v="0"/>
    <d v="2015-09-09T00:00:00"/>
    <s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340036"/>
    <n v="34"/>
    <x v="5"/>
    <s v="49 USC 5339 - Bus and Bus Facilities Formula (FY2013 and forward)"/>
    <x v="4"/>
    <x v="4"/>
    <x v="0"/>
    <x v="0"/>
    <s v="SRTD                 "/>
    <s v="SACRAMENTO REGIONAL TRANSIT DISTRICT"/>
    <n v="1659"/>
    <x v="3"/>
    <x v="0"/>
    <n v="827900"/>
    <x v="0"/>
    <d v="2015-09-25T00:00:00"/>
    <s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380053"/>
    <n v="38"/>
    <x v="5"/>
    <s v="TEA-21 3038 - Over-the-Road Bus"/>
    <x v="7"/>
    <x v="8"/>
    <x v="1"/>
    <x v="0"/>
    <s v="DBA Silver State Trai"/>
    <s v="SILVER STATE COACH INC"/>
    <n v="7295"/>
    <x v="3"/>
    <x v="0"/>
    <n v="65000"/>
    <x v="0"/>
    <d v="2015-07-20T00:00:00"/>
    <s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4"/>
    <s v="Commuter Locomotive Diesel "/>
    <x v="5"/>
    <x v="0"/>
    <x v="0"/>
    <x v="0"/>
    <x v="3"/>
    <x v="0"/>
    <x v="4"/>
    <x v="0"/>
    <x v="6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11"/>
    <s v="Support Vehicles"/>
    <x v="0"/>
    <x v="0"/>
    <x v="0"/>
    <x v="0"/>
    <x v="3"/>
    <x v="0"/>
    <x v="8"/>
    <x v="0"/>
    <x v="6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6"/>
    <s v="Shop Equipment"/>
    <x v="0"/>
    <x v="0"/>
    <x v="0"/>
    <x v="0"/>
    <x v="3"/>
    <x v="0"/>
    <x v="8"/>
    <x v="0"/>
    <x v="6"/>
    <x v="1"/>
    <x v="9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s v="Engineering and Design"/>
    <s v="22"/>
    <s v="Commuter Rail Self Propelled - Elec."/>
    <x v="6"/>
    <x v="0"/>
    <x v="0"/>
    <x v="0"/>
    <x v="3"/>
    <x v="0"/>
    <x v="4"/>
    <x v="0"/>
    <x v="2"/>
    <x v="2"/>
    <x v="3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8"/>
    <n v="54"/>
    <x v="5"/>
    <s v="49 USC 5337 - State of Good Repair Formula Grants"/>
    <x v="5"/>
    <x v="5"/>
    <x v="0"/>
    <x v="0"/>
    <s v="MTS/MTDB             "/>
    <s v="METROPOLITAN TRANSIT SYSTEM / METROPOLITAN TRANSIT DEVELOPMENT BOARD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540039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0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s v="Engineering and Design"/>
    <s v="21"/>
    <s v="Heavy Rail Cars"/>
    <x v="2"/>
    <x v="0"/>
    <x v="0"/>
    <x v="0"/>
    <x v="3"/>
    <x v="0"/>
    <x v="4"/>
    <x v="0"/>
    <x v="2"/>
    <x v="2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5X011"/>
    <n v="65"/>
    <x v="5"/>
    <s v="49 USC 5310 - Elderly and Individuals with Disabilities (FHWA xfer FY2007 f"/>
    <x v="1"/>
    <x v="1"/>
    <x v="1"/>
    <x v="0"/>
    <s v="ACCESS               "/>
    <s v="ACCESS SERVICES"/>
    <n v="5830"/>
    <x v="3"/>
    <x v="0"/>
    <n v="62000000"/>
    <x v="0"/>
    <d v="2015-05-29T00:00:00"/>
    <s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3"/>
    <s v="Landscaping / Scenic Beautification"/>
    <x v="0"/>
    <x v="0"/>
    <x v="0"/>
    <x v="0"/>
    <x v="3"/>
    <x v="0"/>
    <x v="7"/>
    <x v="0"/>
    <x v="0"/>
    <x v="1"/>
    <x v="2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s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s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s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s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123"/>
    <n v="90"/>
    <x v="5"/>
    <s v="49 USC 5307 - Urbanized Area Formula (FY2006 forward)"/>
    <x v="6"/>
    <x v="6"/>
    <x v="1"/>
    <x v="2"/>
    <s v="CITY OF UNION CITY   "/>
    <s v="UNION CITY, CITY OF"/>
    <n v="5651"/>
    <x v="3"/>
    <x v="0"/>
    <n v="588728"/>
    <x v="0"/>
    <d v="2015-08-31T00:00:00"/>
    <s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08"/>
    <n v="90"/>
    <x v="5"/>
    <s v="49 USC 5307 - Urbanized Area Formula (FY2006 forward)"/>
    <x v="6"/>
    <x v="6"/>
    <x v="1"/>
    <x v="0"/>
    <s v="RVCTY                "/>
    <s v="RIVERSIDE, CITY OF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7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900000"/>
    <x v="0"/>
    <d v="2015-07-22T00:00:00"/>
    <s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s v="Lease"/>
    <s v="02"/>
    <s v="Communications Systems"/>
    <x v="0"/>
    <x v="0"/>
    <x v="0"/>
    <x v="0"/>
    <x v="0"/>
    <x v="0"/>
    <x v="9"/>
    <x v="0"/>
    <x v="1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22"/>
    <n v="90"/>
    <x v="5"/>
    <s v="49 USC 5307 - Urbanized Area Formula (FY2006 forward)"/>
    <x v="6"/>
    <x v="6"/>
    <x v="1"/>
    <x v="0"/>
    <s v="KCAPTA               "/>
    <s v="KINGS COUNTY AREA PUBLIC TRANSIT AGENCY"/>
    <n v="6259"/>
    <x v="3"/>
    <x v="0"/>
    <n v="2393879"/>
    <x v="0"/>
    <d v="2015-04-27T00:00:00"/>
    <s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4"/>
    <n v="90"/>
    <x v="5"/>
    <s v="49 USC 5307 - Urbanized Area Formula (FY2006 forward)"/>
    <x v="6"/>
    <x v="6"/>
    <x v="1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26"/>
    <n v="90"/>
    <x v="5"/>
    <s v="49 USC 5307 - Urbanized Area Formula (FY2006 forward)"/>
    <x v="6"/>
    <x v="6"/>
    <x v="1"/>
    <x v="0"/>
    <s v="FTZ                  "/>
    <s v="FOOTHILL TRANSIT"/>
    <n v="5551"/>
    <x v="3"/>
    <x v="0"/>
    <n v="23217273"/>
    <x v="0"/>
    <d v="2015-01-27T00:00:00"/>
    <s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7"/>
    <n v="90"/>
    <x v="5"/>
    <s v="49 USC 5307 - Urbanized Area Formula (FY2006 forward)"/>
    <x v="6"/>
    <x v="6"/>
    <x v="1"/>
    <x v="2"/>
    <s v="RIVER                "/>
    <s v="RIVERSIDE TRANSIT AGENCY"/>
    <n v="1686"/>
    <x v="3"/>
    <x v="0"/>
    <n v="0"/>
    <x v="0"/>
    <s v="           "/>
    <s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s v="Lease"/>
    <s v="01"/>
    <s v="Historic Mass Transp. Bldgs., including Operations"/>
    <x v="0"/>
    <x v="0"/>
    <x v="0"/>
    <x v="0"/>
    <x v="0"/>
    <x v="0"/>
    <x v="7"/>
    <x v="0"/>
    <x v="1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"/>
    <s v="40"/>
    <s v="Spare Parts / Assoc Capital Maintenance Items"/>
    <x v="0"/>
    <x v="4"/>
    <x v="0"/>
    <x v="0"/>
    <x v="0"/>
    <x v="0"/>
    <x v="4"/>
    <x v="0"/>
    <x v="10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s v="Lease"/>
    <s v="02"/>
    <s v="Training"/>
    <x v="0"/>
    <x v="0"/>
    <x v="0"/>
    <x v="0"/>
    <x v="0"/>
    <x v="0"/>
    <x v="1"/>
    <x v="0"/>
    <x v="13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33"/>
    <n v="90"/>
    <x v="5"/>
    <s v="49 USC 5307 - Urbanized Area Formula (FY2006 forward)"/>
    <x v="6"/>
    <x v="6"/>
    <x v="1"/>
    <x v="2"/>
    <s v="MST                  "/>
    <s v="MONTEREY-SALINAS TRANSIT"/>
    <n v="1688"/>
    <x v="3"/>
    <x v="0"/>
    <n v="2268427"/>
    <x v="0"/>
    <d v="2015-09-22T00:00:00"/>
    <s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10"/>
    <s v="Passenger Amenities"/>
    <x v="0"/>
    <x v="0"/>
    <x v="0"/>
    <x v="0"/>
    <x v="3"/>
    <x v="0"/>
    <x v="0"/>
    <x v="0"/>
    <x v="6"/>
    <x v="0"/>
    <x v="0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37"/>
    <n v="90"/>
    <x v="5"/>
    <s v="49 USC 5307 - Urbanized Area Formula (FY2006 forward)"/>
    <x v="6"/>
    <x v="6"/>
    <x v="1"/>
    <x v="0"/>
    <s v="CALTRAIN             "/>
    <s v="PENINSULA CORRIDOR JOINT POWERS BOARD"/>
    <n v="5537"/>
    <x v="3"/>
    <x v="0"/>
    <n v="109650"/>
    <x v="0"/>
    <d v="2015-08-17T00:00:00"/>
    <s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90Z238"/>
    <n v="90"/>
    <x v="5"/>
    <s v="49 USC 5307 - Urbanized Area Formula (FY2006 forward)"/>
    <x v="6"/>
    <x v="6"/>
    <x v="1"/>
    <x v="0"/>
    <s v="SBMTD                "/>
    <s v="SANTA BARBARA METROPOLITAN TRANSIT DISTRICT"/>
    <n v="1673"/>
    <x v="3"/>
    <x v="0"/>
    <n v="3276242"/>
    <x v="0"/>
    <d v="2015-05-20T00:00:00"/>
    <s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s v="Lease"/>
    <s v="01"/>
    <s v="40 ft Bus"/>
    <x v="0"/>
    <x v="3"/>
    <x v="0"/>
    <x v="0"/>
    <x v="0"/>
    <x v="0"/>
    <x v="4"/>
    <x v="0"/>
    <x v="1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5"/>
    <n v="90"/>
    <x v="5"/>
    <s v="49 USC 5307 - Urbanized Area Formula (FY2006 forward)"/>
    <x v="6"/>
    <x v="6"/>
    <x v="1"/>
    <x v="0"/>
    <s v="FRFLD                "/>
    <s v="FAIRFIELD, CITY OF"/>
    <n v="1648"/>
    <x v="3"/>
    <x v="0"/>
    <n v="1673592"/>
    <x v="0"/>
    <d v="2015-07-01T00:00:00"/>
    <s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s v="Lease"/>
    <s v="40"/>
    <s v="Spare Parts / Assoc Capital Maintenance Items"/>
    <x v="0"/>
    <x v="4"/>
    <x v="0"/>
    <x v="0"/>
    <x v="0"/>
    <x v="0"/>
    <x v="4"/>
    <x v="0"/>
    <x v="1"/>
    <x v="3"/>
    <x v="0"/>
  </r>
  <r>
    <s v="CA90Z249"/>
    <n v="90"/>
    <x v="5"/>
    <s v="49 USC 5307 - Urbanized Area Formula (FY2006 forward)"/>
    <x v="6"/>
    <x v="6"/>
    <x v="1"/>
    <x v="0"/>
    <s v="SACOG                "/>
    <s v="SACRAMENTO AREA COUNCIL OF GOVERNMENTS"/>
    <n v="1658"/>
    <x v="3"/>
    <x v="0"/>
    <n v="130000"/>
    <x v="0"/>
    <d v="2015-08-31T00:00:00"/>
    <s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s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s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08"/>
    <s v="Furniture &amp; Graphics"/>
    <x v="0"/>
    <x v="0"/>
    <x v="0"/>
    <x v="0"/>
    <x v="0"/>
    <x v="0"/>
    <x v="0"/>
    <x v="0"/>
    <x v="0"/>
    <x v="1"/>
    <x v="7"/>
  </r>
  <r>
    <s v="CA90Z261"/>
    <n v="90"/>
    <x v="5"/>
    <s v="49 USC 5307 - Urbanized Area Formula (FY2006 forward)"/>
    <x v="6"/>
    <x v="6"/>
    <x v="1"/>
    <x v="0"/>
    <s v="VACAVILLE CITY       "/>
    <s v="VACAVILLE, CITY OF"/>
    <n v="5601"/>
    <x v="3"/>
    <x v="0"/>
    <n v="985000"/>
    <x v="0"/>
    <d v="2015-09-25T00:00:00"/>
    <s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4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300000"/>
    <x v="0"/>
    <d v="2015-07-22T00:00:00"/>
    <s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s v="Lease"/>
    <s v="06"/>
    <s v="Shop Equipment"/>
    <x v="0"/>
    <x v="0"/>
    <x v="0"/>
    <x v="0"/>
    <x v="0"/>
    <x v="0"/>
    <x v="8"/>
    <x v="0"/>
    <x v="1"/>
    <x v="1"/>
    <x v="9"/>
  </r>
  <r>
    <s v="CA90Z273"/>
    <n v="90"/>
    <x v="5"/>
    <s v="49 USC 5307 - Urbanized Area Formula (FY2006 forward)"/>
    <x v="6"/>
    <x v="6"/>
    <x v="1"/>
    <x v="2"/>
    <s v="BCAG                 "/>
    <s v="BUTTE COUNTY ASSOCIATION OF GOVERNMENTS (BCAG)"/>
    <n v="1627"/>
    <x v="3"/>
    <x v="0"/>
    <n v="499879"/>
    <x v="0"/>
    <d v="2015-09-21T00:00:00"/>
    <s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4"/>
    <n v="90"/>
    <x v="5"/>
    <s v="49 USC 5307 - Urbanized Area Formula (FY2006 forward)"/>
    <x v="6"/>
    <x v="6"/>
    <x v="1"/>
    <x v="0"/>
    <s v="SMBUS                "/>
    <s v="CITY OF SANTA MONICA MUNICIPAL BUS LINES"/>
    <n v="1664"/>
    <x v="3"/>
    <x v="0"/>
    <n v="10190032"/>
    <x v="0"/>
    <d v="2015-09-25T00:00:00"/>
    <s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s v="Rehab / Renovation"/>
    <s v="10"/>
    <s v="Fare Collection (Mobile)"/>
    <x v="0"/>
    <x v="0"/>
    <x v="0"/>
    <x v="0"/>
    <x v="0"/>
    <x v="0"/>
    <x v="8"/>
    <x v="0"/>
    <x v="6"/>
    <x v="0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CA90Z279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81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695350"/>
    <x v="0"/>
    <d v="2015-09-01T00:00:00"/>
    <s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5"/>
    <n v="90"/>
    <x v="5"/>
    <s v="49 USC 5307 - Urbanized Area Formula (FY2006 forward)"/>
    <x v="6"/>
    <x v="6"/>
    <x v="1"/>
    <x v="0"/>
    <s v="SJRTD                "/>
    <s v="SAN JOAQUIN REGIONAL TRANSIT DISTRICT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s v="Lease"/>
    <s v="10"/>
    <s v="Fare Collection (Mobile)"/>
    <x v="0"/>
    <x v="0"/>
    <x v="0"/>
    <x v="0"/>
    <x v="0"/>
    <x v="0"/>
    <x v="8"/>
    <x v="0"/>
    <x v="1"/>
    <x v="0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CA90Z289"/>
    <n v="90"/>
    <x v="5"/>
    <s v="49 USC 5307 - Urbanized Area Formula (FY2006 forward)"/>
    <x v="6"/>
    <x v="6"/>
    <x v="1"/>
    <x v="0"/>
    <s v="TJPAMC               "/>
    <s v="TRANSIT JOINT POWERS AUTH FOR MERCED COUNTY"/>
    <n v="5731"/>
    <x v="3"/>
    <x v="0"/>
    <n v="2888911"/>
    <x v="0"/>
    <d v="2015-09-25T00:00:00"/>
    <s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1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246520"/>
    <x v="0"/>
    <d v="2015-09-25T00:00:00"/>
    <s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s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s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s v="Lease"/>
    <s v="00"/>
    <s v="Preventive Maintenance"/>
    <x v="0"/>
    <x v="0"/>
    <x v="0"/>
    <x v="0"/>
    <x v="0"/>
    <x v="0"/>
    <x v="1"/>
    <x v="0"/>
    <x v="7"/>
    <x v="1"/>
    <x v="0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s v="Real Estate (Other)"/>
    <s v="97"/>
    <s v="Rehabilitation"/>
    <x v="0"/>
    <x v="0"/>
    <x v="0"/>
    <x v="0"/>
    <x v="0"/>
    <x v="0"/>
    <x v="1"/>
    <x v="0"/>
    <x v="10"/>
    <x v="5"/>
    <x v="8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7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41786160"/>
    <x v="0"/>
    <d v="2014-11-26T00:00:00"/>
    <s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s v="Purchase - Replacement"/>
    <s v="20"/>
    <s v="Heavy Rail Cars"/>
    <x v="2"/>
    <x v="0"/>
    <x v="0"/>
    <x v="0"/>
    <x v="3"/>
    <x v="0"/>
    <x v="4"/>
    <x v="0"/>
    <x v="1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95X220"/>
    <n v="95"/>
    <x v="5"/>
    <s v="49 USC 5307 - Urbanized Area Formula (FHWA xfer FY 2007 fwd)"/>
    <x v="6"/>
    <x v="6"/>
    <x v="1"/>
    <x v="0"/>
    <s v="KCAPTA               "/>
    <s v="KINGS COUNTY AREA PUBLIC TRANSIT AGENCY"/>
    <n v="6259"/>
    <x v="3"/>
    <x v="0"/>
    <n v="727000"/>
    <x v="0"/>
    <d v="2015-04-29T00:00:00"/>
    <s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240"/>
    <n v="95"/>
    <x v="5"/>
    <s v="49 USC 5307 - Urbanized Area Formula (FHWA xfer FY 2007 fwd)"/>
    <x v="6"/>
    <x v="6"/>
    <x v="1"/>
    <x v="1"/>
    <s v="TORRN                "/>
    <s v="TORRANCE, CITY OF"/>
    <n v="1666"/>
    <x v="3"/>
    <x v="0"/>
    <n v="1775851"/>
    <x v="0"/>
    <d v="2015-09-15T00:00:00"/>
    <s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4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75431000"/>
    <x v="0"/>
    <d v="2015-09-18T00:00:00"/>
    <s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s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s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292"/>
    <n v="95"/>
    <x v="5"/>
    <s v="49 USC 5307 - Urbanized Area Formula (FHWA xfer FY 2007 fwd)"/>
    <x v="6"/>
    <x v="6"/>
    <x v="1"/>
    <x v="0"/>
    <s v="SMBUS                "/>
    <s v="CITY OF SANTA MONICA MUNICIPAL BUS LINES"/>
    <n v="1664"/>
    <x v="3"/>
    <x v="0"/>
    <n v="2159360"/>
    <x v="0"/>
    <d v="2015-06-02T00:00:00"/>
    <s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s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s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s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s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s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s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CA95X305"/>
    <n v="95"/>
    <x v="5"/>
    <s v="49 USC 5307 - Urbanized Area Formula (FHWA xfer FY 2007 fwd)"/>
    <x v="6"/>
    <x v="6"/>
    <x v="1"/>
    <x v="2"/>
    <s v="NAPA/NCTPA           "/>
    <s v="NAPA COUNTY TRANSPORTATION PLANNING AGENCY"/>
    <n v="5001"/>
    <x v="3"/>
    <x v="0"/>
    <n v="0"/>
    <x v="0"/>
    <s v="           "/>
    <s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5X310"/>
    <n v="95"/>
    <x v="5"/>
    <s v="49 USC 5307 - Urbanized Area Formula (FHWA xfer FY 2007 fwd)"/>
    <x v="6"/>
    <x v="6"/>
    <x v="1"/>
    <x v="0"/>
    <s v="LADPW                "/>
    <s v="LOS ANGELES, DEPARTMENT OF PUBLIC WORKS, COUNTY OF"/>
    <n v="5081"/>
    <x v="3"/>
    <x v="0"/>
    <n v="3640936"/>
    <x v="0"/>
    <d v="2015-09-16T00:00:00"/>
    <s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311"/>
    <n v="95"/>
    <x v="5"/>
    <s v="49 USC 5307 - Urbanized Area Formula (FHWA xfer FY 2007 fwd)"/>
    <x v="6"/>
    <x v="6"/>
    <x v="1"/>
    <x v="0"/>
    <s v="TJPAMC               "/>
    <s v="TRANSIT JOINT POWERS AUTH FOR MERCED COUNTY"/>
    <n v="5731"/>
    <x v="3"/>
    <x v="0"/>
    <n v="1200000"/>
    <x v="0"/>
    <d v="2015-09-25T00:00:00"/>
    <s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13"/>
    <n v="95"/>
    <x v="5"/>
    <s v="49 USC 5307 - Urbanized Area Formula (FHWA xfer FY 2007 fwd)"/>
    <x v="6"/>
    <x v="6"/>
    <x v="1"/>
    <x v="0"/>
    <s v="SANDAG               "/>
    <s v="SAN DIEGO ASSOCIATION OF GOVERNMENTS"/>
    <n v="1620"/>
    <x v="3"/>
    <x v="0"/>
    <n v="21427574"/>
    <x v="0"/>
    <d v="2015-09-09T00:00:00"/>
    <s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95X316"/>
    <n v="95"/>
    <x v="5"/>
    <s v="49 USC 5307 - Urbanized Area Formula (FHWA xfer FY 2007 fwd)"/>
    <x v="6"/>
    <x v="6"/>
    <x v="1"/>
    <x v="0"/>
    <s v="COEG, DS, TS         "/>
    <s v="CITY OF ELK GROVE, DEVELOPMENT SERVICES, TRANSIT SERVICES"/>
    <n v="6652"/>
    <x v="3"/>
    <x v="0"/>
    <n v="1284000"/>
    <x v="0"/>
    <d v="2015-05-20T00:00:00"/>
    <s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318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3154654"/>
    <x v="0"/>
    <d v="2015-07-15T00:00:00"/>
    <s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0"/>
    <n v="95"/>
    <x v="5"/>
    <s v="49 USC 5307 - Urbanized Area Formula (FHWA xfer FY 2007 fwd)"/>
    <x v="6"/>
    <x v="6"/>
    <x v="1"/>
    <x v="0"/>
    <s v="SROSA                "/>
    <s v="SANTA ROSA, CITY OF"/>
    <n v="1677"/>
    <x v="3"/>
    <x v="0"/>
    <n v="100000"/>
    <x v="0"/>
    <d v="2015-09-14T00:00:00"/>
    <s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5X321"/>
    <n v="95"/>
    <x v="5"/>
    <s v="49 USC 5307 - Urbanized Area Formula (FHWA xfer FY 2007 fwd)"/>
    <x v="6"/>
    <x v="6"/>
    <x v="1"/>
    <x v="0"/>
    <s v="TJPA                 "/>
    <s v="TRANSBAY JOINT POWERS AUTHORITY"/>
    <n v="6536"/>
    <x v="3"/>
    <x v="0"/>
    <n v="6000000"/>
    <x v="0"/>
    <d v="2015-09-25T00:00:00"/>
    <s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CA95X325"/>
    <n v="95"/>
    <x v="5"/>
    <s v="49 USC 5307 - Urbanized Area Formula (FHWA xfer FY 2007 fwd)"/>
    <x v="6"/>
    <x v="6"/>
    <x v="1"/>
    <x v="0"/>
    <s v="SJRRC                "/>
    <s v="SAN JOAQUIN REGIONAL RAIL COMMISSION"/>
    <n v="5859"/>
    <x v="3"/>
    <x v="0"/>
    <n v="2812953"/>
    <x v="0"/>
    <d v="2015-08-31T00:00:00"/>
    <s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26"/>
    <n v="95"/>
    <x v="5"/>
    <s v="49 USC 5307 - Urbanized Area Formula (FHWA xfer FY 2007 fwd)"/>
    <x v="6"/>
    <x v="6"/>
    <x v="1"/>
    <x v="0"/>
    <s v="GET                  "/>
    <s v="GOLDEN EMPIRE TRANSIT DISTRICT"/>
    <n v="1695"/>
    <x v="3"/>
    <x v="0"/>
    <n v="115960"/>
    <x v="0"/>
    <d v="2015-09-14T00:00:00"/>
    <s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31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255000"/>
    <x v="0"/>
    <d v="2015-09-09T00:00:00"/>
    <s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CA95X339"/>
    <n v="95"/>
    <x v="5"/>
    <s v="49 USC 5307 - Urbanized Area Formula (FHWA xfer FY 2007 fwd)"/>
    <x v="6"/>
    <x v="6"/>
    <x v="1"/>
    <x v="0"/>
    <s v="RCTC                 "/>
    <s v=" RIVERSIDE COUNTY TRANSPORTATION COMMISSION"/>
    <n v="5807"/>
    <x v="3"/>
    <x v="0"/>
    <n v="20000000"/>
    <x v="0"/>
    <d v="2015-09-25T00:00:00"/>
    <s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31322"/>
    <s v="COMMUTER RAIL SELF PROPELLED - ELEC                         "/>
    <n v="0"/>
    <n v="39282318"/>
    <n v="20594237"/>
    <s v="080240"/>
    <x v="3"/>
    <x v="3"/>
    <s v="Denver-Aurora, CO"/>
    <n v="2374203"/>
    <s v="14007"/>
    <x v="7"/>
    <x v="7"/>
    <x v="0"/>
    <s v="1313"/>
    <x v="7"/>
    <x v="6"/>
    <x v="5"/>
    <s v="13"/>
    <s v="131"/>
    <s v="Purchase - Expansion"/>
    <s v="22"/>
    <s v="Commuter Rail Self Propelled - Elec."/>
    <x v="6"/>
    <x v="0"/>
    <x v="0"/>
    <x v="0"/>
    <x v="2"/>
    <x v="0"/>
    <x v="4"/>
    <x v="0"/>
    <x v="0"/>
    <x v="2"/>
    <x v="3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31340"/>
    <s v="PURCHASE EXP - SPARE COMPONENTS                             "/>
    <n v="0"/>
    <n v="0"/>
    <n v="0"/>
    <s v="080240"/>
    <x v="3"/>
    <x v="3"/>
    <s v="Denver-Aurora, CO"/>
    <n v="2374203"/>
    <s v="14007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110"/>
    <s v="GUIDEWAY &amp; TRACK ELEMENTS                                   "/>
    <n v="0"/>
    <n v="33913933"/>
    <n v="17779795"/>
    <s v="080240"/>
    <x v="3"/>
    <x v="3"/>
    <s v="Denver-Aurora, CO"/>
    <n v="2374203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220"/>
    <s v="STATIONS, STOPS, TERMINALS, INTERMODAL                      "/>
    <n v="0"/>
    <n v="7146309"/>
    <n v="3746540"/>
    <s v="080240"/>
    <x v="3"/>
    <x v="3"/>
    <s v="Denver-Aurora, CO"/>
    <n v="2374203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330"/>
    <s v="SUPPORT FACILITES:YARDS, SHOPS, ADMIN BLDGS                 "/>
    <n v="0"/>
    <n v="6062039"/>
    <n v="3178098"/>
    <s v="080240"/>
    <x v="3"/>
    <x v="3"/>
    <s v="Denver-Aurora, CO"/>
    <n v="2374203"/>
    <s v="14003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440"/>
    <s v="SITEWORK &amp; SPECIAL CONDITIONS                               "/>
    <n v="0"/>
    <n v="55502960"/>
    <n v="29098107"/>
    <s v="080240"/>
    <x v="3"/>
    <x v="3"/>
    <s v="Denver-Aurora, CO"/>
    <n v="2374203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550"/>
    <s v="SYSTEMS                                                     "/>
    <n v="0"/>
    <n v="59303430"/>
    <n v="31090551"/>
    <s v="080240"/>
    <x v="3"/>
    <x v="3"/>
    <s v="Denver-Aurora, CO"/>
    <n v="2374203"/>
    <s v="14005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660"/>
    <s v="ROW, LAND, EXISTING IMPROVEMENTS                            "/>
    <n v="0"/>
    <n v="52415899"/>
    <n v="27479678"/>
    <s v="080240"/>
    <x v="3"/>
    <x v="3"/>
    <s v="Denver-Aurora, CO"/>
    <n v="2374203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880"/>
    <s v="PROFESSIONAL SERVICES                                       "/>
    <n v="0"/>
    <n v="19407559"/>
    <n v="10174649"/>
    <s v="080240"/>
    <x v="3"/>
    <x v="3"/>
    <s v="Denver-Aurora, CO"/>
    <n v="2374203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990"/>
    <s v="UNALLOCATED CONTINGENCY                                     "/>
    <n v="0"/>
    <n v="0"/>
    <n v="0"/>
    <s v="080240"/>
    <x v="3"/>
    <x v="3"/>
    <s v="Denver-Aurora, CO"/>
    <n v="2374203"/>
    <s v="14009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1010"/>
    <s v="FINANCE CHARGES                                             "/>
    <n v="0"/>
    <n v="13081896"/>
    <n v="6858345"/>
    <s v="080240"/>
    <x v="3"/>
    <x v="3"/>
    <s v="Denver-Aurora, CO"/>
    <n v="2374203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O030210"/>
    <n v="3"/>
    <x v="6"/>
    <s v="49 USC 5309 - New Starts"/>
    <x v="0"/>
    <x v="0"/>
    <x v="0"/>
    <x v="2"/>
    <s v="MESA                 "/>
    <s v="MESA COUNTY"/>
    <n v="1139"/>
    <x v="7"/>
    <x v="0"/>
    <n v="0"/>
    <x v="0"/>
    <s v="           "/>
    <s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205001"/>
    <n v="20"/>
    <x v="7"/>
    <s v="49 USC 5320 - Paul S. Sarbanes Transit in Parks Program                    "/>
    <x v="14"/>
    <x v="15"/>
    <x v="1"/>
    <x v="0"/>
    <s v="NPS/USDOI            "/>
    <s v="U.S. DEPARTMENT OF INTERIOR / NATIONAL PARK SERVICE"/>
    <n v="6341"/>
    <x v="8"/>
    <x v="0"/>
    <n v="545000"/>
    <x v="0"/>
    <d v="2015-09-15T00:00:00"/>
    <s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7102"/>
    <n v="26"/>
    <x v="6"/>
    <s v="49 USC 5314 - National Research Program"/>
    <x v="3"/>
    <x v="3"/>
    <x v="1"/>
    <x v="0"/>
    <s v="NREL                 "/>
    <s v="NATIONAL RENEWABLE ENERGY LABORATORY"/>
    <n v="6620"/>
    <x v="4"/>
    <x v="0"/>
    <n v="900000"/>
    <x v="0"/>
    <d v="2015-09-18T00:00:00"/>
    <s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278004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46790.05"/>
    <x v="0"/>
    <d v="2015-09-09T00:00:00"/>
    <s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278005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2877.97"/>
    <x v="0"/>
    <d v="2015-07-30T00:00:00"/>
    <s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O380005"/>
    <n v="38"/>
    <x v="6"/>
    <s v="TEA-21 3038 - Over-the-Road Bus"/>
    <x v="7"/>
    <x v="8"/>
    <x v="1"/>
    <x v="0"/>
    <s v="RE                   "/>
    <s v="RAMBLIN EXPRESS"/>
    <n v="6136"/>
    <x v="7"/>
    <x v="0"/>
    <n v="61405"/>
    <x v="0"/>
    <d v="2015-07-30T00:00:00"/>
    <s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O540003"/>
    <n v="54"/>
    <x v="6"/>
    <s v="49 USC 5337 - State of Good Repair Formula Grants"/>
    <x v="5"/>
    <x v="5"/>
    <x v="0"/>
    <x v="0"/>
    <s v="RTD                  "/>
    <s v="REGIONAL TRANSPORTATION DISTRICT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21115713"/>
    <s v="080240"/>
    <x v="3"/>
    <x v="3"/>
    <s v="Denver-Aurora, CO"/>
    <n v="23742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5"/>
    <s v="Real Estate (R/W)"/>
    <x v="0"/>
    <x v="0"/>
    <x v="0"/>
    <x v="0"/>
    <x v="3"/>
    <x v="0"/>
    <x v="1"/>
    <x v="0"/>
    <x v="11"/>
    <x v="5"/>
    <x v="4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s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s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2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50293364"/>
    <n v="40234691"/>
    <s v="090530"/>
    <x v="1"/>
    <x v="1"/>
    <s v="Hartford, CT"/>
    <n v="924859"/>
    <s v="14003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1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10000000"/>
    <n v="8000000"/>
    <s v="090530"/>
    <x v="1"/>
    <x v="1"/>
    <s v="Hartford, CT"/>
    <n v="924859"/>
    <s v="14003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1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2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1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2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10000000"/>
    <n v="8000000"/>
    <s v="090530"/>
    <x v="1"/>
    <x v="1"/>
    <s v="Hartford, CT"/>
    <n v="924859"/>
    <s v="14003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1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FINAL DESIGN                                                "/>
    <n v="0"/>
    <n v="0"/>
    <n v="0"/>
    <s v="090530"/>
    <x v="1"/>
    <x v="1"/>
    <s v="Hartford, CT"/>
    <n v="92485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1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2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7130228"/>
    <n v="5704182"/>
    <s v="090530"/>
    <x v="1"/>
    <x v="1"/>
    <s v="Hartford, CT"/>
    <n v="924859"/>
    <s v="14003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Bridgeport-Stamford UZA:BUY REPLACEMENT VAN                 "/>
    <n v="3"/>
    <n v="159000"/>
    <n v="127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New Haven UZA:BUY REPLACEMENT VAN                           "/>
    <n v="3"/>
    <n v="161682"/>
    <n v="129345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15"/>
    <s v="Small Urban UZA: BUY VAN FOR SVC EXPANSION                  "/>
    <n v="1"/>
    <n v="51880"/>
    <n v="41504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Bridgeport-Stamford UZA: REPL&lt;30 FT BUS                     "/>
    <n v="7"/>
    <n v="425000"/>
    <n v="3400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&lt;30 FT BUS                    "/>
    <n v="10"/>
    <n v="608000"/>
    <n v="4864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ew Haven UZA:BUY REPLACEMENT &lt;30 FT BUS                    "/>
    <n v="2"/>
    <n v="144460"/>
    <n v="11556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Bridgeport-Stamford UZA:&lt;30-FT BUS FOR EXPANSION            "/>
    <n v="1"/>
    <n v="65000"/>
    <n v="52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New Haven UZA:BUY &lt;30-FT BUS FOR EXPANSION                  "/>
    <n v="1"/>
    <n v="55000"/>
    <n v="44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Small Urban UZA: BUY &lt;30-FT BUS FOR EXPANSION               "/>
    <n v="2"/>
    <n v="124000"/>
    <n v="992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Bridgeport-Stamford UZA UP TO 50% FEDERAL SHARE             "/>
    <n v="0"/>
    <n v="512040"/>
    <n v="256020"/>
    <s v="090570"/>
    <x v="1"/>
    <x v="1"/>
    <s v="Hartford, CT"/>
    <n v="9248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Hartford UZA UP TO 50% FEDERAL SHARE                        "/>
    <n v="0"/>
    <n v="520218"/>
    <n v="260109"/>
    <s v="090000"/>
    <x v="0"/>
    <x v="0"/>
    <s v="CONNECTICU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4"/>
    <n v="90"/>
    <x v="8"/>
    <s v="49 USC 5307 - Urbanized Area Formula (FY2006 forward)"/>
    <x v="6"/>
    <x v="6"/>
    <x v="1"/>
    <x v="0"/>
    <s v="HART                 "/>
    <s v="HOUSATONIC AREA REGIONAL TRANSIT DISTRICT"/>
    <n v="1754"/>
    <x v="10"/>
    <x v="0"/>
    <n v="492302"/>
    <x v="0"/>
    <d v="2015-07-28T00:00:00"/>
    <s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s v="Engineering and Design"/>
    <s v="11"/>
    <s v="Terminal, intermodal (Intercity bus)"/>
    <x v="0"/>
    <x v="0"/>
    <x v="0"/>
    <x v="0"/>
    <x v="0"/>
    <x v="0"/>
    <x v="0"/>
    <x v="0"/>
    <x v="2"/>
    <x v="0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5X019"/>
    <n v="95"/>
    <x v="8"/>
    <s v="49 USC 5307 - Urbanized Area Formula (FHWA xfer FY 2007 fwd)"/>
    <x v="6"/>
    <x v="6"/>
    <x v="1"/>
    <x v="0"/>
    <s v="CONNDOT              "/>
    <s v="CONNECTICUT DEPARTMENT OF TRANSPORTATION"/>
    <n v="1334"/>
    <x v="10"/>
    <x v="0"/>
    <n v="7400000"/>
    <x v="0"/>
    <d v="2015-05-12T00:00:00"/>
    <s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DC035005"/>
    <n v="3"/>
    <x v="5"/>
    <s v="49 USC 5309 - New Starts"/>
    <x v="0"/>
    <x v="0"/>
    <x v="0"/>
    <x v="2"/>
    <s v="FLUOR CORP           "/>
    <s v="FLUOR CORPORATION"/>
    <n v="5104"/>
    <x v="8"/>
    <x v="0"/>
    <n v="-190465"/>
    <x v="0"/>
    <d v="2015-04-14T00:00:00"/>
    <s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7"/>
    <n v="26"/>
    <x v="9"/>
    <s v="49 USC 5314 - National Research Program"/>
    <x v="3"/>
    <x v="3"/>
    <x v="1"/>
    <x v="0"/>
    <s v="LEAGUE               "/>
    <s v="LEAGUE OF AMERICAN BICYCLISTS"/>
    <n v="6979"/>
    <x v="4"/>
    <x v="0"/>
    <n v="5000"/>
    <x v="0"/>
    <d v="2015-01-08T00:00:00"/>
    <s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0"/>
    <n v="26"/>
    <x v="9"/>
    <s v="49 USC 5314 - National Research Program"/>
    <x v="3"/>
    <x v="3"/>
    <x v="1"/>
    <x v="2"/>
    <s v="CTAA                 "/>
    <s v="COMMUNITY TRANSPORTATION ASSO OF AMERICA"/>
    <n v="5488"/>
    <x v="4"/>
    <x v="0"/>
    <n v="0"/>
    <x v="0"/>
    <s v="           "/>
    <s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1"/>
    <n v="26"/>
    <x v="9"/>
    <s v="49 USC 5314 - National Research Program"/>
    <x v="3"/>
    <x v="3"/>
    <x v="1"/>
    <x v="0"/>
    <s v="AMPO                 "/>
    <s v="ASSOCIATION OF METROPOLITAN PLANNING ORGANIZATIONS"/>
    <n v="6224"/>
    <x v="4"/>
    <x v="0"/>
    <n v="10000"/>
    <x v="0"/>
    <d v="2015-03-11T00:00:00"/>
    <s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2"/>
    <n v="26"/>
    <x v="9"/>
    <s v="49 USC 5314 - National Research Program"/>
    <x v="3"/>
    <x v="3"/>
    <x v="1"/>
    <x v="0"/>
    <s v="ITSOA                "/>
    <s v="INTELLIGENT TRANSPORTATION SOCIETY OF AMERICA"/>
    <n v="6221"/>
    <x v="4"/>
    <x v="0"/>
    <n v="5000"/>
    <x v="0"/>
    <d v="2015-07-30T00:00:00"/>
    <s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DC267383"/>
    <n v="26"/>
    <x v="9"/>
    <s v="49 USC 5314 - National Research Program"/>
    <x v="3"/>
    <x v="3"/>
    <x v="1"/>
    <x v="0"/>
    <s v="NARC                 "/>
    <s v="NATIONAL ASSOCIATION OF REGIONAL COUNCILS"/>
    <n v="5439"/>
    <x v="4"/>
    <x v="0"/>
    <n v="5000"/>
    <x v="0"/>
    <d v="2015-03-24T00:00:00"/>
    <s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8020"/>
    <n v="26"/>
    <x v="10"/>
    <s v="49 USC 5314 - National Research Program"/>
    <x v="3"/>
    <x v="3"/>
    <x v="1"/>
    <x v="2"/>
    <s v="                     "/>
    <s v="THE COLLABORATIVE, INC"/>
    <n v="5670"/>
    <x v="9"/>
    <x v="0"/>
    <n v="75472"/>
    <x v="0"/>
    <d v="2015-05-28T00:00:00"/>
    <s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0002"/>
    <n v="27"/>
    <x v="9"/>
    <s v="49 USC 5327 - Project Management Oversight/Compliance Reviews"/>
    <x v="10"/>
    <x v="11"/>
    <x v="1"/>
    <x v="0"/>
    <s v="NAS                  "/>
    <s v="NATIONAL ACADEMY OF SCIENCES - TRANSPORTATION RESEARCH BOARD"/>
    <n v="1955"/>
    <x v="12"/>
    <x v="0"/>
    <n v="15000"/>
    <x v="0"/>
    <d v="2015-04-13T00:00:00"/>
    <s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0003"/>
    <n v="27"/>
    <x v="7"/>
    <s v="49 USC 5327 - Project Management Oversight/Compliance Reviews"/>
    <x v="10"/>
    <x v="11"/>
    <x v="1"/>
    <x v="0"/>
    <s v="Kearney &amp; CO         "/>
    <s v="KEARNEY &amp; COMPANY, P.C."/>
    <n v="7298"/>
    <x v="12"/>
    <x v="0"/>
    <n v="535470"/>
    <x v="0"/>
    <d v="2015-07-31T00:00:00"/>
    <s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1005"/>
    <n v="27"/>
    <x v="9"/>
    <s v="49 USC 5327 - Project Management Oversight/Compliance Reviews"/>
    <x v="10"/>
    <x v="11"/>
    <x v="1"/>
    <x v="2"/>
    <s v="                     "/>
    <s v="SCULLY CAPITAL SERVICES, INC"/>
    <n v="7256"/>
    <x v="13"/>
    <x v="0"/>
    <n v="-284607.8"/>
    <x v="0"/>
    <d v="2015-07-31T00:00:00"/>
    <s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006"/>
    <n v="27"/>
    <x v="9"/>
    <s v="49 USC 5327 - Project Management Oversight/Compliance Reviews"/>
    <x v="10"/>
    <x v="11"/>
    <x v="1"/>
    <x v="0"/>
    <s v="                     "/>
    <s v="SCULLY CAPITAL SERVICES, INC"/>
    <n v="7256"/>
    <x v="13"/>
    <x v="0"/>
    <n v="433200"/>
    <x v="0"/>
    <d v="2015-08-11T00:00:00"/>
    <s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111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62926"/>
    <x v="0"/>
    <d v="2015-09-16T00:00:00"/>
    <s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2002"/>
    <n v="27"/>
    <x v="9"/>
    <s v="49 USC 5327 - Project Management Oversight/Compliance Reviews"/>
    <x v="10"/>
    <x v="11"/>
    <x v="1"/>
    <x v="9"/>
    <s v="FAA                  "/>
    <s v="FEDERAL AVIATION ADMINISTRATION"/>
    <n v="7109"/>
    <x v="5"/>
    <x v="0"/>
    <n v="2266000"/>
    <x v="0"/>
    <d v="2015-09-16T00:00:00"/>
    <s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2004"/>
    <n v="27"/>
    <x v="9"/>
    <s v="49 USC 5327 - Project Management Oversight/Compliance Reviews"/>
    <x v="10"/>
    <x v="11"/>
    <x v="1"/>
    <x v="7"/>
    <s v="FAA                  "/>
    <s v="FEDERAL AVIATION ADMINISTRATION"/>
    <n v="7109"/>
    <x v="5"/>
    <x v="0"/>
    <n v="141032"/>
    <x v="0"/>
    <d v="2015-08-05T00:00:00"/>
    <s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16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98904"/>
    <x v="0"/>
    <d v="2015-01-23T00:00:00"/>
    <s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4017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68241"/>
    <x v="0"/>
    <d v="2015-08-21T00:00:00"/>
    <s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5018"/>
    <n v="27"/>
    <x v="12"/>
    <s v="49 USC 5327 - Project Management Oversight/Compliance Reviews"/>
    <x v="10"/>
    <x v="11"/>
    <x v="1"/>
    <x v="5"/>
    <s v="IEI                  "/>
    <s v="INTERACTIVE ELEMENTS, INC"/>
    <n v="5504"/>
    <x v="8"/>
    <x v="0"/>
    <n v="-10.33"/>
    <x v="0"/>
    <d v="2015-04-13T00:00:00"/>
    <s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3"/>
    <n v="27"/>
    <x v="12"/>
    <s v="49 USC 5327 - Project Management Oversight/Compliance Reviews"/>
    <x v="10"/>
    <x v="11"/>
    <x v="1"/>
    <x v="2"/>
    <s v="IEI                  "/>
    <s v="INTERACTIVE ELEMENTS, INC"/>
    <n v="5504"/>
    <x v="8"/>
    <x v="0"/>
    <n v="-215.5"/>
    <x v="0"/>
    <d v="2015-04-13T00:00:00"/>
    <s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5"/>
    <n v="27"/>
    <x v="13"/>
    <s v="49 USC 5327 - Project Management Oversight/Compliance Reviews"/>
    <x v="10"/>
    <x v="11"/>
    <x v="1"/>
    <x v="2"/>
    <s v="BEI                  "/>
    <s v="BURNS ENGINEERING, INC"/>
    <n v="6526"/>
    <x v="8"/>
    <x v="0"/>
    <n v="-63.29"/>
    <x v="0"/>
    <d v="2015-04-13T00:00:00"/>
    <s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14"/>
    <n v="27"/>
    <x v="14"/>
    <s v="49 USC 5327 - Project Management Oversight/Compliance Reviews"/>
    <x v="10"/>
    <x v="11"/>
    <x v="1"/>
    <x v="7"/>
    <s v="KHA                  "/>
    <s v="KIMLEY-HORN AND ASSOCIATES, INC"/>
    <n v="6945"/>
    <x v="14"/>
    <x v="0"/>
    <n v="97920"/>
    <x v="0"/>
    <d v="2015-01-30T00:00:00"/>
    <s v="555200"/>
    <s v="CONSULTANT SERVICES                                         "/>
    <n v="0"/>
    <n v="97920"/>
    <n v="9792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22"/>
    <n v="27"/>
    <x v="15"/>
    <s v="49 USC 5327 - Project Management Oversight/Compliance Reviews"/>
    <x v="10"/>
    <x v="11"/>
    <x v="1"/>
    <x v="2"/>
    <s v="SVERDRUP CORP        "/>
    <s v="JACOBS CIVIL INC"/>
    <n v="5569"/>
    <x v="8"/>
    <x v="0"/>
    <n v="-207"/>
    <x v="0"/>
    <d v="2015-04-13T00:00:00"/>
    <s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2"/>
    <n v="27"/>
    <x v="16"/>
    <s v="49 USC 5327 - Project Management Oversight/Compliance Reviews"/>
    <x v="10"/>
    <x v="11"/>
    <x v="1"/>
    <x v="4"/>
    <s v="HILL INTL INC        "/>
    <s v="HILL INTERNATIONAL, INC."/>
    <n v="5186"/>
    <x v="11"/>
    <x v="0"/>
    <n v="251937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6"/>
    <n v="27"/>
    <x v="12"/>
    <s v="49 USC 5327 - Project Management Oversight/Compliance Reviews"/>
    <x v="10"/>
    <x v="11"/>
    <x v="1"/>
    <x v="4"/>
    <s v="IEI                  "/>
    <s v="INTERACTIVE ELEMENTS, INC"/>
    <n v="5504"/>
    <x v="11"/>
    <x v="0"/>
    <n v="24053"/>
    <x v="0"/>
    <d v="2015-09-09T00:00:00"/>
    <s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3"/>
    <n v="27"/>
    <x v="13"/>
    <s v="49 USC 5327 - Project Management Oversight/Compliance Reviews"/>
    <x v="10"/>
    <x v="11"/>
    <x v="1"/>
    <x v="4"/>
    <s v="BEI                  "/>
    <s v="BURNS ENGINEERING, INC"/>
    <n v="6526"/>
    <x v="15"/>
    <x v="0"/>
    <n v="400000"/>
    <x v="0"/>
    <d v="2014-11-14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4"/>
    <n v="27"/>
    <x v="16"/>
    <s v="49 USC 5327 - Project Management Oversight/Compliance Reviews"/>
    <x v="10"/>
    <x v="11"/>
    <x v="1"/>
    <x v="7"/>
    <s v="HILL INTL INC        "/>
    <s v="HILL INTERNATIONAL, INC."/>
    <n v="5186"/>
    <x v="11"/>
    <x v="0"/>
    <n v="341775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5"/>
    <n v="27"/>
    <x v="13"/>
    <s v="49 USC 5327 - Project Management Oversight/Compliance Reviews"/>
    <x v="10"/>
    <x v="11"/>
    <x v="1"/>
    <x v="7"/>
    <s v="BEI                  "/>
    <s v="BURNS ENGINEERING, INC"/>
    <n v="6526"/>
    <x v="8"/>
    <x v="0"/>
    <n v="202024"/>
    <x v="0"/>
    <d v="2014-11-14T00:00:00"/>
    <s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68"/>
    <n v="27"/>
    <x v="16"/>
    <s v="49 USC 5327 - Project Management Oversight/Compliance Reviews"/>
    <x v="10"/>
    <x v="11"/>
    <x v="1"/>
    <x v="7"/>
    <s v="HILL INTL INC        "/>
    <s v="HILL INTERNATIONAL, INC."/>
    <n v="5186"/>
    <x v="1"/>
    <x v="0"/>
    <n v="174280"/>
    <x v="0"/>
    <d v="2014-12-15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72"/>
    <n v="27"/>
    <x v="5"/>
    <s v="49 USC 5327 - Project Management Oversight/Compliance Reviews"/>
    <x v="10"/>
    <x v="11"/>
    <x v="1"/>
    <x v="3"/>
    <s v="KKCS                 "/>
    <s v="KAL KRISHNAN CONSULTING SERVICE INC"/>
    <n v="6962"/>
    <x v="10"/>
    <x v="0"/>
    <n v="540712"/>
    <x v="0"/>
    <d v="2014-12-15T00:00:00"/>
    <s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92"/>
    <n v="27"/>
    <x v="5"/>
    <s v="49 USC 5327 - Project Management Oversight/Compliance Reviews"/>
    <x v="10"/>
    <x v="11"/>
    <x v="1"/>
    <x v="1"/>
    <s v="PMO                  "/>
    <s v="PMO PARTNERSHIP"/>
    <n v="7025"/>
    <x v="8"/>
    <x v="0"/>
    <n v="-0.6"/>
    <x v="0"/>
    <d v="2015-04-13T00:00:00"/>
    <s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29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255400"/>
    <x v="0"/>
    <d v="2014-11-14T00:00:00"/>
    <s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5"/>
    <n v="27"/>
    <x v="13"/>
    <s v="49 USC 5327 - Project Management Oversight/Compliance Reviews"/>
    <x v="10"/>
    <x v="11"/>
    <x v="1"/>
    <x v="5"/>
    <s v="UE                   "/>
    <s v="URBAN ENGINEERS"/>
    <n v="5387"/>
    <x v="8"/>
    <x v="0"/>
    <n v="1372360"/>
    <x v="0"/>
    <d v="2015-01-28T00:00:00"/>
    <s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7"/>
    <n v="27"/>
    <x v="5"/>
    <s v="49 USC 5327 - Project Management Oversight/Compliance Reviews"/>
    <x v="10"/>
    <x v="11"/>
    <x v="1"/>
    <x v="2"/>
    <s v="GFI                  "/>
    <s v="GANNETT FLEMING, INC"/>
    <n v="2323"/>
    <x v="8"/>
    <x v="0"/>
    <n v="461054"/>
    <x v="0"/>
    <d v="2015-01-28T00:00:00"/>
    <s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150000"/>
    <x v="0"/>
    <d v="2015-01-07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4"/>
    <n v="27"/>
    <x v="5"/>
    <s v="49 USC 5327 - Project Management Oversight/Compliance Reviews"/>
    <x v="10"/>
    <x v="11"/>
    <x v="1"/>
    <x v="1"/>
    <s v="AVA                  "/>
    <s v="ANIL VERMA ASSOCIATES, INC"/>
    <n v="6964"/>
    <x v="8"/>
    <x v="0"/>
    <n v="24955"/>
    <x v="0"/>
    <d v="2015-01-13T00:00:00"/>
    <s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7"/>
    <n v="27"/>
    <x v="13"/>
    <s v="49 USC 5327 - Project Management Oversight/Compliance Reviews"/>
    <x v="10"/>
    <x v="11"/>
    <x v="1"/>
    <x v="5"/>
    <s v="BEI                  "/>
    <s v="BURNS ENGINEERING, INC"/>
    <n v="6526"/>
    <x v="8"/>
    <x v="0"/>
    <n v="200000"/>
    <x v="0"/>
    <d v="2014-10-29T00:00:00"/>
    <s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9"/>
    <n v="27"/>
    <x v="17"/>
    <s v="49 USC 5327 - Project Management Oversight/Compliance Reviews"/>
    <x v="10"/>
    <x v="11"/>
    <x v="1"/>
    <x v="5"/>
    <s v="DEA                  "/>
    <s v="DAVID EVANS &amp; ASSOCIATES"/>
    <n v="6366"/>
    <x v="8"/>
    <x v="0"/>
    <n v="385707"/>
    <x v="0"/>
    <d v="2014-10-29T00:00:00"/>
    <s v="555200"/>
    <s v="CONSULTANT SERVICES                                         "/>
    <n v="0"/>
    <n v="1628616"/>
    <n v="162861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2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222860"/>
    <x v="0"/>
    <d v="2015-01-27T00:00:00"/>
    <s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4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818310"/>
    <x v="0"/>
    <d v="2014-12-15T00:00:00"/>
    <s v="555200"/>
    <s v="CONSULTANT SERVICES                                         "/>
    <n v="0"/>
    <n v="785000"/>
    <n v="785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5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500000"/>
    <x v="0"/>
    <d v="2014-10-28T00:00:00"/>
    <s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6"/>
    <n v="27"/>
    <x v="5"/>
    <s v="49 USC 5327 - Project Management Oversight/Compliance Reviews"/>
    <x v="10"/>
    <x v="11"/>
    <x v="1"/>
    <x v="5"/>
    <s v="PMO                  "/>
    <s v="PMO PARTNERSHIP JV LLC"/>
    <n v="7073"/>
    <x v="8"/>
    <x v="0"/>
    <n v="500000"/>
    <x v="0"/>
    <d v="2014-12-17T00:00:00"/>
    <s v="555200"/>
    <s v="CONSULTANT SERVICES                                         "/>
    <n v="0"/>
    <n v="351556"/>
    <n v="35155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9"/>
    <n v="27"/>
    <x v="7"/>
    <s v="49 USC 5327 - Project Management Oversight/Compliance Reviews"/>
    <x v="10"/>
    <x v="11"/>
    <x v="1"/>
    <x v="0"/>
    <s v="BOOZ ALLEN           "/>
    <s v="BOOZ, ALLEN, AND HAMILTON, INC. APPLIED RESEARCH"/>
    <n v="2243"/>
    <x v="8"/>
    <x v="0"/>
    <n v="500000"/>
    <x v="0"/>
    <d v="2015-02-04T00:00:00"/>
    <s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500000"/>
    <x v="0"/>
    <d v="2014-12-02T00:00:00"/>
    <s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3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500000"/>
    <x v="0"/>
    <d v="2014-12-29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4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0000"/>
    <x v="0"/>
    <d v="2015-09-09T00:00:00"/>
    <s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5"/>
    <n v="27"/>
    <x v="6"/>
    <s v="49 USC 5327 - Project Management Oversight/Compliance Reviews"/>
    <x v="10"/>
    <x v="11"/>
    <x v="1"/>
    <x v="2"/>
    <s v="CH2M                 "/>
    <s v="CH2M HILL, INC"/>
    <n v="6958"/>
    <x v="8"/>
    <x v="0"/>
    <n v="310000"/>
    <x v="0"/>
    <d v="2015-08-31T00:00:00"/>
    <s v="555200"/>
    <s v="CONSULTANT SERVICES                                         "/>
    <n v="0"/>
    <n v="0"/>
    <n v="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0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00000"/>
    <x v="0"/>
    <d v="2014-12-30T00:00:00"/>
    <s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4"/>
    <n v="27"/>
    <x v="19"/>
    <s v="49 USC 5327 - Project Management Oversight/Compliance Reviews"/>
    <x v="10"/>
    <x v="11"/>
    <x v="1"/>
    <x v="2"/>
    <s v="CBI                  "/>
    <s v="CB&amp;I FEDERAL SERVICES LLC"/>
    <n v="7245"/>
    <x v="8"/>
    <x v="0"/>
    <n v="50000"/>
    <x v="0"/>
    <d v="2015-08-31T00:00:00"/>
    <s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5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900000"/>
    <x v="0"/>
    <d v="2015-03-27T00:00:00"/>
    <s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875000"/>
    <x v="0"/>
    <d v="2015-01-23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7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4201862"/>
    <x v="0"/>
    <d v="2015-05-12T00:00:00"/>
    <s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8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992844"/>
    <x v="0"/>
    <d v="2015-02-18T00:00:00"/>
    <s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06689"/>
    <x v="0"/>
    <d v="2015-07-07T00:00:00"/>
    <s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0"/>
    <n v="27"/>
    <x v="18"/>
    <s v="49 USC 5327 - Project Management Oversight/Compliance Reviews"/>
    <x v="10"/>
    <x v="11"/>
    <x v="1"/>
    <x v="0"/>
    <s v="ATKINS               "/>
    <s v="ATKINS NORTH AMERICA INC"/>
    <n v="7071"/>
    <x v="8"/>
    <x v="0"/>
    <n v="275000"/>
    <x v="0"/>
    <d v="2014-12-01T00:00:00"/>
    <s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1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1250000"/>
    <x v="0"/>
    <d v="2014-12-30T00:00:00"/>
    <s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2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460000"/>
    <x v="0"/>
    <d v="2015-01-28T00:00:00"/>
    <s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3"/>
    <n v="27"/>
    <x v="6"/>
    <s v="49 USC 5327 - Project Management Oversight/Compliance Reviews"/>
    <x v="10"/>
    <x v="11"/>
    <x v="1"/>
    <x v="2"/>
    <s v="LSG                  "/>
    <s v="LS GALLEGOS &amp; ASSOCIATES, INC"/>
    <n v="7273"/>
    <x v="8"/>
    <x v="0"/>
    <n v="200000"/>
    <x v="0"/>
    <d v="2015-05-11T00:00:00"/>
    <s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4"/>
    <n v="27"/>
    <x v="16"/>
    <s v="49 USC 5327 - Project Management Oversight/Compliance Reviews"/>
    <x v="10"/>
    <x v="11"/>
    <x v="1"/>
    <x v="2"/>
    <s v="KMJ                  "/>
    <s v="ENVISION/KMJ JOINT VENTURE"/>
    <n v="7271"/>
    <x v="8"/>
    <x v="0"/>
    <n v="102422"/>
    <x v="0"/>
    <d v="2015-09-01T00:00:00"/>
    <s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5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16000"/>
    <x v="0"/>
    <d v="2015-01-27T00:00:00"/>
    <s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6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400000"/>
    <x v="0"/>
    <d v="2015-06-02T00:00:00"/>
    <s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311000"/>
    <x v="0"/>
    <d v="2015-05-21T00:00:00"/>
    <s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300000"/>
    <x v="0"/>
    <d v="2014-12-16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600000"/>
    <x v="0"/>
    <d v="2014-12-16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2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60000"/>
    <x v="0"/>
    <d v="2015-09-17T00:00:00"/>
    <s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3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300000"/>
    <x v="0"/>
    <d v="2015-02-02T00:00:00"/>
    <s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4"/>
    <n v="27"/>
    <x v="16"/>
    <s v="49 USC 5327 - Project Management Oversight/Compliance Reviews"/>
    <x v="10"/>
    <x v="11"/>
    <x v="1"/>
    <x v="0"/>
    <s v="PMA                  "/>
    <s v="PMA/SPARTAN SOLUTIONS (JV)"/>
    <n v="7274"/>
    <x v="8"/>
    <x v="0"/>
    <n v="300000"/>
    <x v="0"/>
    <d v="2015-01-20T00:00:00"/>
    <s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5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427000"/>
    <x v="0"/>
    <d v="2015-03-31T00:00:00"/>
    <s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6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446086"/>
    <x v="0"/>
    <d v="2015-03-11T00:00:00"/>
    <s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8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291000"/>
    <x v="0"/>
    <d v="2015-02-02T00:00:00"/>
    <s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9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50000"/>
    <x v="0"/>
    <d v="2015-02-04T00:00:00"/>
    <s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785000"/>
    <x v="0"/>
    <d v="2015-01-29T00:00:00"/>
    <s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1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35000"/>
    <x v="0"/>
    <d v="2015-02-02T00:00:00"/>
    <s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2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85000"/>
    <x v="0"/>
    <d v="2015-02-02T00:00:00"/>
    <s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3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850000"/>
    <x v="0"/>
    <d v="2015-02-02T00:00:00"/>
    <s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4"/>
    <n v="27"/>
    <x v="9"/>
    <s v="49 USC 5327 - Project Management Oversight/Compliance Reviews"/>
    <x v="10"/>
    <x v="11"/>
    <x v="1"/>
    <x v="0"/>
    <s v="DELON HAMPTOMCOM     "/>
    <s v="DELON HAMPTON AND ASSOCIATES"/>
    <n v="2441"/>
    <x v="8"/>
    <x v="0"/>
    <n v="1500000"/>
    <x v="0"/>
    <d v="2015-05-15T00:00:00"/>
    <s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5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855000"/>
    <x v="0"/>
    <d v="2015-04-23T00:00:00"/>
    <s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796435"/>
    <x v="0"/>
    <d v="2015-03-20T00:00:00"/>
    <s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9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1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40000"/>
    <x v="0"/>
    <d v="2015-02-23T00:00:00"/>
    <s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2"/>
    <n v="27"/>
    <x v="7"/>
    <s v="49 USC 5327 - Project Management Oversight/Compliance Reviews"/>
    <x v="10"/>
    <x v="11"/>
    <x v="1"/>
    <x v="0"/>
    <s v="PWC                  "/>
    <s v="PRICE WATERHOUSE COOPERS LLP"/>
    <n v="5304"/>
    <x v="8"/>
    <x v="0"/>
    <n v="763000"/>
    <x v="0"/>
    <d v="2015-04-29T00:00:00"/>
    <s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3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780000"/>
    <x v="0"/>
    <d v="2015-03-13T00:00:00"/>
    <s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4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500000"/>
    <x v="0"/>
    <d v="2015-04-01T00:00:00"/>
    <s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5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00000"/>
    <x v="0"/>
    <d v="2015-04-22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6"/>
    <n v="27"/>
    <x v="11"/>
    <s v="49 USC 5327 - Project Management Oversight/Compliance Reviews"/>
    <x v="10"/>
    <x v="11"/>
    <x v="1"/>
    <x v="0"/>
    <s v="PNLLC                "/>
    <s v="PLANIT NOW, LLC"/>
    <n v="6486"/>
    <x v="8"/>
    <x v="0"/>
    <n v="67789"/>
    <x v="0"/>
    <d v="2015-06-11T00:00:00"/>
    <s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250000"/>
    <x v="0"/>
    <d v="2015-04-27T00:00:00"/>
    <s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0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860000"/>
    <x v="0"/>
    <d v="2015-05-05T00:00:00"/>
    <s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1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977689"/>
    <x v="0"/>
    <d v="2015-05-14T00:00:00"/>
    <s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2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1000000"/>
    <x v="0"/>
    <d v="2015-06-15T00:00:00"/>
    <s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3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4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6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300000"/>
    <x v="0"/>
    <d v="2015-05-04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7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200000"/>
    <x v="0"/>
    <d v="2015-06-15T00:00:00"/>
    <s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8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660000"/>
    <x v="0"/>
    <d v="2015-07-09T00:00:00"/>
    <s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6054"/>
    <x v="0"/>
    <d v="2015-05-28T00:00:00"/>
    <s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0"/>
    <n v="27"/>
    <x v="10"/>
    <s v="49 USC 5327 - Project Management Oversight/Compliance Reviews"/>
    <x v="10"/>
    <x v="11"/>
    <x v="1"/>
    <x v="0"/>
    <s v="                     "/>
    <s v="THE COLLABORATIVE, INC"/>
    <n v="5670"/>
    <x v="8"/>
    <x v="0"/>
    <n v="56373"/>
    <x v="0"/>
    <d v="2015-06-19T00:00:00"/>
    <s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1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300000"/>
    <x v="0"/>
    <d v="2015-05-14T00:00:00"/>
    <s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2"/>
    <n v="27"/>
    <x v="11"/>
    <s v="49 USC 5327 - Project Management Oversight/Compliance Reviews"/>
    <x v="10"/>
    <x v="11"/>
    <x v="1"/>
    <x v="0"/>
    <s v="                     "/>
    <s v="SEAMON CORPORATION"/>
    <n v="7293"/>
    <x v="8"/>
    <x v="0"/>
    <n v="66603"/>
    <x v="0"/>
    <d v="2015-06-11T00:00:00"/>
    <s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3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230000"/>
    <x v="0"/>
    <d v="2015-08-03T00:00:00"/>
    <s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4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1750000"/>
    <x v="0"/>
    <d v="2015-07-16T00:00:00"/>
    <s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5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500000"/>
    <x v="0"/>
    <d v="2015-06-22T00:00:00"/>
    <s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6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400000"/>
    <x v="0"/>
    <d v="2015-06-22T00:00:00"/>
    <s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7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55000"/>
    <x v="0"/>
    <d v="2015-07-01T00:00:00"/>
    <s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9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560000"/>
    <x v="0"/>
    <d v="2015-07-15T00:00:00"/>
    <s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00000"/>
    <x v="0"/>
    <d v="2015-08-10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1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306703"/>
    <x v="0"/>
    <d v="2015-08-20T00:00:00"/>
    <s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2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850000"/>
    <x v="0"/>
    <d v="2015-09-15T00:00:00"/>
    <s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3"/>
    <n v="27"/>
    <x v="16"/>
    <s v="49 USC 5327 - Project Management Oversight/Compliance Reviews"/>
    <x v="10"/>
    <x v="11"/>
    <x v="1"/>
    <x v="0"/>
    <s v="KMJ                  "/>
    <s v="ENVISION/KMJ JOINT VENTURE"/>
    <n v="7271"/>
    <x v="8"/>
    <x v="0"/>
    <n v="400000"/>
    <x v="0"/>
    <d v="2015-09-25T00:00:00"/>
    <s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4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350000"/>
    <x v="0"/>
    <d v="2015-09-24T00:00:00"/>
    <s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6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105000"/>
    <x v="0"/>
    <d v="2015-09-02T00:00:00"/>
    <s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7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200000"/>
    <x v="0"/>
    <d v="2015-09-22T00:00:00"/>
    <s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50000"/>
    <x v="0"/>
    <d v="2015-09-21T00:00:00"/>
    <s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8008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91886"/>
    <x v="0"/>
    <d v="2015-06-16T00:00:00"/>
    <s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09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4978"/>
    <x v="0"/>
    <d v="2015-07-01T00:00:00"/>
    <s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0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6262"/>
    <x v="0"/>
    <d v="2015-08-12T00:00:00"/>
    <s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2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2863"/>
    <x v="0"/>
    <d v="2015-09-02T00:00:00"/>
    <s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340002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9661143"/>
    <x v="0"/>
    <d v="2015-09-17T00:00:00"/>
    <s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430013"/>
    <n v="43"/>
    <x v="9"/>
    <s v="43 - NY Recovery (FTA/FEMA)"/>
    <x v="16"/>
    <x v="17"/>
    <x v="1"/>
    <x v="2"/>
    <s v="FTA/OST              "/>
    <s v="FEDERAL TRANSIT ADMINISTRATION"/>
    <n v="2117"/>
    <x v="16"/>
    <x v="0"/>
    <n v="-49326.29"/>
    <x v="0"/>
    <d v="2015-09-22T00:00:00"/>
    <s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30014"/>
    <n v="43"/>
    <x v="9"/>
    <s v="43 - NY Recovery (FTA/FEMA)"/>
    <x v="16"/>
    <x v="17"/>
    <x v="1"/>
    <x v="0"/>
    <s v="FTA/OST              "/>
    <s v="FEDERAL TRANSIT ADMINISTRATION"/>
    <n v="2117"/>
    <x v="16"/>
    <x v="0"/>
    <n v="893910"/>
    <x v="0"/>
    <d v="2015-09-22T00:00:00"/>
    <s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95001"/>
    <n v="49"/>
    <x v="9"/>
    <s v="49 - Hurricane Sandy Oversight - PMO"/>
    <x v="15"/>
    <x v="16"/>
    <x v="1"/>
    <x v="2"/>
    <s v="DELON HAMPTOMCOM     "/>
    <s v="DELON HAMPTON AND ASSOCIATES"/>
    <n v="2441"/>
    <x v="8"/>
    <x v="0"/>
    <n v="-154421"/>
    <x v="0"/>
    <d v="2015-04-27T00:00:00"/>
    <s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s v="557"/>
    <s v="Contractual"/>
    <s v="00"/>
    <s v="Construction"/>
    <x v="0"/>
    <x v="0"/>
    <x v="4"/>
    <x v="3"/>
    <x v="5"/>
    <x v="0"/>
    <x v="1"/>
    <x v="0"/>
    <x v="10"/>
    <x v="1"/>
    <x v="0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DC765010"/>
    <n v="76"/>
    <x v="5"/>
    <s v="49 USC 5327 - Project Management Oversight - Economic Recovery"/>
    <x v="10"/>
    <x v="19"/>
    <x v="1"/>
    <x v="2"/>
    <s v="PGHWEI               "/>
    <s v="PGH WONG ENGINEERING, INC"/>
    <n v="6367"/>
    <x v="8"/>
    <x v="0"/>
    <n v="-485.66"/>
    <x v="0"/>
    <d v="2015-04-13T00:00:00"/>
    <s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65013"/>
    <n v="76"/>
    <x v="5"/>
    <s v="49 USC 5327 - Project Management Oversight - Economic Recovery"/>
    <x v="10"/>
    <x v="19"/>
    <x v="1"/>
    <x v="2"/>
    <s v="AVA                  "/>
    <s v="ANIL VERMA ASSOCIATES, INC"/>
    <n v="6964"/>
    <x v="8"/>
    <x v="0"/>
    <n v="-4.8"/>
    <x v="0"/>
    <d v="2015-04-13T00:00:00"/>
    <s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5"/>
    <n v="79"/>
    <x v="15"/>
    <s v="TIGER"/>
    <x v="8"/>
    <x v="9"/>
    <x v="1"/>
    <x v="0"/>
    <s v="JEG                  "/>
    <s v="JACOBS ENGINEERING GROUP INC"/>
    <n v="7017"/>
    <x v="8"/>
    <x v="0"/>
    <n v="23480"/>
    <x v="0"/>
    <d v="2015-08-20T00:00:00"/>
    <s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6"/>
    <n v="79"/>
    <x v="6"/>
    <s v="TIGER"/>
    <x v="8"/>
    <x v="9"/>
    <x v="1"/>
    <x v="0"/>
    <s v="SCI                  "/>
    <s v="STANTEC CONSULTING, INC"/>
    <n v="6961"/>
    <x v="8"/>
    <x v="0"/>
    <n v="536043"/>
    <x v="0"/>
    <d v="2015-07-15T00:00:00"/>
    <s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7"/>
    <n v="79"/>
    <x v="6"/>
    <s v="TIGER"/>
    <x v="8"/>
    <x v="9"/>
    <x v="1"/>
    <x v="2"/>
    <s v="CH2M                 "/>
    <s v="CH2M HILL, INC"/>
    <n v="6958"/>
    <x v="8"/>
    <x v="0"/>
    <n v="132087"/>
    <x v="0"/>
    <d v="2015-08-31T00:00:00"/>
    <s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8"/>
    <n v="79"/>
    <x v="19"/>
    <s v="TIGER"/>
    <x v="8"/>
    <x v="9"/>
    <x v="1"/>
    <x v="2"/>
    <s v="CBI                  "/>
    <s v="CB&amp;I FEDERAL SERVICES LLC"/>
    <n v="7245"/>
    <x v="8"/>
    <x v="0"/>
    <n v="245913"/>
    <x v="0"/>
    <d v="2015-09-08T00:00:00"/>
    <s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0"/>
    <n v="79"/>
    <x v="6"/>
    <s v="TIGER"/>
    <x v="8"/>
    <x v="9"/>
    <x v="1"/>
    <x v="0"/>
    <s v="LSG                  "/>
    <s v="LS GALLEGOS &amp; ASSOCIATES, INC"/>
    <n v="7273"/>
    <x v="8"/>
    <x v="0"/>
    <n v="295882"/>
    <x v="0"/>
    <d v="2015-07-15T00:00:00"/>
    <s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1"/>
    <n v="79"/>
    <x v="13"/>
    <s v="TIGER"/>
    <x v="8"/>
    <x v="9"/>
    <x v="1"/>
    <x v="2"/>
    <s v="UE                   "/>
    <s v="URBAN ENGINEERS"/>
    <n v="5387"/>
    <x v="8"/>
    <x v="0"/>
    <n v="6551"/>
    <x v="0"/>
    <d v="2015-09-08T00:00:00"/>
    <s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2"/>
    <n v="79"/>
    <x v="17"/>
    <s v="TIGER"/>
    <x v="8"/>
    <x v="9"/>
    <x v="1"/>
    <x v="2"/>
    <s v="DEA                  "/>
    <s v="DAVID EVANS &amp; ASSOCIATES"/>
    <n v="6366"/>
    <x v="8"/>
    <x v="0"/>
    <n v="186061"/>
    <x v="0"/>
    <d v="2015-08-31T00:00:00"/>
    <s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3"/>
    <n v="79"/>
    <x v="16"/>
    <s v="TIGER"/>
    <x v="8"/>
    <x v="9"/>
    <x v="1"/>
    <x v="2"/>
    <s v="KMJ                  "/>
    <s v="ENVISION/KMJ JOINT VENTURE"/>
    <n v="7271"/>
    <x v="8"/>
    <x v="0"/>
    <n v="600"/>
    <x v="0"/>
    <d v="2015-09-23T00:00:00"/>
    <s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1"/>
    <s v="Heavy Rail Cars"/>
    <x v="2"/>
    <x v="0"/>
    <x v="0"/>
    <x v="0"/>
    <x v="3"/>
    <x v="0"/>
    <x v="4"/>
    <x v="0"/>
    <x v="0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E050017"/>
    <n v="5"/>
    <x v="20"/>
    <s v="49 USC 5309 - Fixed Guideway Modernization (FY2006 forward)"/>
    <x v="0"/>
    <x v="7"/>
    <x v="0"/>
    <x v="0"/>
    <s v="DELDOT               "/>
    <s v="DELAWARE DEPARTMENT OF TRANSPORTATION"/>
    <n v="1396"/>
    <x v="11"/>
    <x v="0"/>
    <n v="720941"/>
    <x v="0"/>
    <d v="2015-06-19T00:00:00"/>
    <s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204"/>
    <s v="BUY REPLACEMENT &lt;30 FT BUS                                  "/>
    <n v="17"/>
    <n v="1261922"/>
    <n v="1199396"/>
    <n v="100040"/>
    <x v="3"/>
    <x v="3"/>
    <s v="Philadelphia, PA-NJ-DE-MD"/>
    <n v="5441567"/>
    <s v="1110 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304"/>
    <s v="BUY &lt;30-FT BUS FOR EXPANSION                                "/>
    <n v="5"/>
    <n v="371152"/>
    <n v="330652"/>
    <n v="100620"/>
    <x v="2"/>
    <x v="2"/>
    <s v="Dover, DE"/>
    <n v="110769"/>
    <s v="1110 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DE540001"/>
    <n v="54"/>
    <x v="20"/>
    <s v="49 USC 5337 - State of Good Repair Formula Grants"/>
    <x v="5"/>
    <x v="5"/>
    <x v="0"/>
    <x v="0"/>
    <s v="DELDOT               "/>
    <s v="DELAWARE DEPARTMENT OF TRANSPORTATION"/>
    <n v="1396"/>
    <x v="11"/>
    <x v="0"/>
    <n v="2914409"/>
    <x v="0"/>
    <d v="2015-09-18T00:00:00"/>
    <s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E85X001"/>
    <n v="85"/>
    <x v="20"/>
    <s v="49 USC 5311 - Nonurbanized Area Programs (FHWA xfer FY2007 fwd)"/>
    <x v="2"/>
    <x v="2"/>
    <x v="1"/>
    <x v="0"/>
    <s v="DELDOT               "/>
    <s v="DELAWARE DEPARTMENT OF TRANSPORTATION"/>
    <n v="1396"/>
    <x v="11"/>
    <x v="0"/>
    <n v="735600"/>
    <x v="0"/>
    <d v="2015-07-14T00:00:00"/>
    <s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s v="131"/>
    <s v="Purchase - Expansion"/>
    <s v="24"/>
    <s v="Commuter Locomotive Diesel"/>
    <x v="4"/>
    <x v="0"/>
    <x v="0"/>
    <x v="0"/>
    <x v="2"/>
    <x v="0"/>
    <x v="4"/>
    <x v="0"/>
    <x v="0"/>
    <x v="2"/>
    <x v="5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reliminary Engineering - Phase 2                           "/>
    <n v="0"/>
    <n v="1820433"/>
    <n v="0"/>
    <n v="120000"/>
    <x v="0"/>
    <x v="0"/>
    <s v="FLORIDA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eld Surveys, Testing, Inspection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990"/>
    <s v="Unallocated Contingency                                     "/>
    <n v="0"/>
    <n v="414816.2"/>
    <n v="3205950.2"/>
    <n v="120000"/>
    <x v="0"/>
    <x v="0"/>
    <s v="FLORIDA GOV APP"/>
    <n v="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1010"/>
    <s v="Finance Charges                                             "/>
    <n v="0"/>
    <n v="792000"/>
    <n v="396000"/>
    <n v="120000"/>
    <x v="0"/>
    <x v="0"/>
    <s v="FLORIDA GOV APP"/>
    <n v="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s v="Engineering and Design"/>
    <s v="20"/>
    <s v="Miscellaneous"/>
    <x v="0"/>
    <x v="0"/>
    <x v="0"/>
    <x v="0"/>
    <x v="0"/>
    <x v="0"/>
    <x v="9"/>
    <x v="0"/>
    <x v="2"/>
    <x v="2"/>
    <x v="0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FL15X006"/>
    <n v="15"/>
    <x v="18"/>
    <s v="Sec 115  (FY 2004 FHWA Approps.)"/>
    <x v="9"/>
    <x v="10"/>
    <x v="1"/>
    <x v="0"/>
    <s v="UNIV. SF             "/>
    <s v="UNIVERSITY OF SOUTH FLORIDA"/>
    <n v="5703"/>
    <x v="4"/>
    <x v="0"/>
    <n v="1871000"/>
    <x v="0"/>
    <d v="2015-02-09T00:00:00"/>
    <s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112"/>
    <s v="SPECIAL TRANSPORTATION SERVICES (STS)                       "/>
    <n v="1"/>
    <n v="2503"/>
    <n v="200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26201"/>
    <s v="METROMOVER SWITCH LOGIC CONTROL                             "/>
    <n v="-1"/>
    <n v="153328"/>
    <n v="12266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"/>
    <n v="23493"/>
    <n v="18794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1"/>
    <n v="601963"/>
    <n v="481571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1216"/>
    <s v="BUY REPL SEDAN/STATION WAGON                                "/>
    <n v="3"/>
    <n v="103331"/>
    <n v="8266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s v="111"/>
    <s v="Vehicle Overhaul (up to 20% vehicle maintenance)"/>
    <s v="00"/>
    <s v="Vehicle Overhaul (up to 20% vehicle maintenance)"/>
    <x v="0"/>
    <x v="0"/>
    <x v="3"/>
    <x v="0"/>
    <x v="0"/>
    <x v="0"/>
    <x v="4"/>
    <x v="0"/>
    <x v="14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4"/>
    <n v="245282"/>
    <n v="196226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7"/>
    <s v="ACQUIRE - ADP HARDWARE                                      "/>
    <n v="1"/>
    <n v="23493"/>
    <n v="1879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27104"/>
    <s v="CONSTRUCTION MGMT - 3RD PARTY                               "/>
    <n v="1"/>
    <n v="64955"/>
    <n v="5196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442100"/>
    <s v="PROGRAM SUPPORT ADMINISTRATION     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8000"/>
    <s v="STATE OR PROGRAM ADMINISTRATION                             "/>
    <n v="0"/>
    <n v="530493"/>
    <n v="530493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7A00"/>
    <s v="PREVENTIVE MAINTENANCE/METROBUS PAINT &amp; BODY OVERHAUL PROGRA"/>
    <n v="4"/>
    <n v="55390"/>
    <n v="4431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300901"/>
    <s v="UP TO 50% FEDERAL SHARE                                     "/>
    <n v="0"/>
    <n v="1945828"/>
    <n v="97291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1204"/>
    <s v="BUY REPLACEMENT &lt;30 FT BUS                                  "/>
    <n v="5"/>
    <n v="380618"/>
    <n v="304494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7L00"/>
    <s v="MOBILITY MANAGEMENT (5302(A)(1)(L))                         "/>
    <n v="0"/>
    <n v="20000"/>
    <n v="16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300901"/>
    <s v="UP TO 50% FEDERAL SHARE                                     "/>
    <n v="0"/>
    <n v="401097"/>
    <n v="20054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s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7113"/>
    <s v="3RD PARTY CONTRACTED SERVICES (5310 ONLY)                   "/>
    <n v="0"/>
    <n v="799903"/>
    <n v="639922"/>
    <n v="120690"/>
    <x v="3"/>
    <x v="3"/>
    <s v="Orlando, FL"/>
    <n v="1510516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8000"/>
    <s v="STATE OR PROGRAM ADMINISTRATION                             "/>
    <n v="0"/>
    <n v="115210"/>
    <n v="115210"/>
    <n v="123970"/>
    <x v="1"/>
    <x v="1"/>
    <s v="Kissimmee, FL"/>
    <n v="31407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1612940"/>
    <n v="80647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13"/>
    <n v="34"/>
    <x v="18"/>
    <s v="49 USC 5339 - Bus and Bus Facilities Formula (FY2013 and forward)"/>
    <x v="4"/>
    <x v="4"/>
    <x v="0"/>
    <x v="2"/>
    <s v="DAYTONA VOTRAN       "/>
    <s v="VOLUSIA TRANSPORTATION AUTHORITY"/>
    <n v="1081"/>
    <x v="1"/>
    <x v="0"/>
    <n v="0"/>
    <x v="0"/>
    <s v="           "/>
    <s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14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832130"/>
    <x v="0"/>
    <d v="2015-08-12T00:00:00"/>
    <s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19"/>
    <n v="34"/>
    <x v="18"/>
    <s v="49 USC 5339 - Bus and Bus Facilities Formula (FY2013 and forward)"/>
    <x v="4"/>
    <x v="4"/>
    <x v="0"/>
    <x v="0"/>
    <s v="COLLIER COUNTY       "/>
    <s v="COLLIER COUNTY BOARD OF COUNTY COMMISSIONERS"/>
    <n v="1032"/>
    <x v="1"/>
    <x v="0"/>
    <n v="365428"/>
    <x v="0"/>
    <d v="2015-01-12T00:00:00"/>
    <s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25"/>
    <n v="34"/>
    <x v="18"/>
    <s v="49 USC 5339 - Bus and Bus Facilities Formula (FY2013 and forward)"/>
    <x v="4"/>
    <x v="4"/>
    <x v="0"/>
    <x v="0"/>
    <s v="TALLAHASSEE (TALTRAN)"/>
    <s v="CITY OF TALLAHASSEE - TALTRAN"/>
    <n v="1095"/>
    <x v="1"/>
    <x v="0"/>
    <n v="335335"/>
    <x v="0"/>
    <d v="2015-01-06T00:00:00"/>
    <s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26"/>
    <n v="34"/>
    <x v="18"/>
    <s v="49 USC 5339 - Bus and Bus Facilities Formula (FY2013 and forward)"/>
    <x v="4"/>
    <x v="4"/>
    <x v="0"/>
    <x v="1"/>
    <s v="PASCO COUNTY BCC     "/>
    <s v="PASCO COUNTY BOARD OF COUNTY COMMISSIONERS"/>
    <n v="5318"/>
    <x v="1"/>
    <x v="0"/>
    <n v="278832"/>
    <x v="0"/>
    <d v="2015-09-24T00:00:00"/>
    <s v="111301"/>
    <s v="BUY 40-FT BUS FOR EXPANSION                                 "/>
    <n v="1"/>
    <n v="278832"/>
    <n v="278832"/>
    <n v="124180"/>
    <x v="2"/>
    <x v="2"/>
    <s v="Zephyrhills, FL"/>
    <n v="6660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29"/>
    <n v="34"/>
    <x v="18"/>
    <s v="49 USC 5339 - Bus and Bus Facilities Formula (FY2013 and forward)"/>
    <x v="4"/>
    <x v="4"/>
    <x v="0"/>
    <x v="0"/>
    <s v="MCBCC                "/>
    <s v="MARTIN COUNTY BOARD OF COUNTY COMMISSIONERS"/>
    <n v="6060"/>
    <x v="1"/>
    <x v="0"/>
    <n v="97572"/>
    <x v="0"/>
    <d v="2015-05-04T00:00:00"/>
    <s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s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s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1201"/>
    <s v="BUY REPLACEMENT 40-FT BUS                                   "/>
    <n v="10"/>
    <n v="5430870"/>
    <n v="543087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340039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92553"/>
    <x v="0"/>
    <d v="2015-07-09T00:00:00"/>
    <s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340042"/>
    <n v="34"/>
    <x v="18"/>
    <s v="49 USC 5339 - Bus and Bus Facilities Formula (FY2013 and forward)"/>
    <x v="4"/>
    <x v="4"/>
    <x v="0"/>
    <x v="0"/>
    <s v="FT. MYERS LEE CO. BCC"/>
    <s v="LEE COUNTY TRANSIT"/>
    <n v="1083"/>
    <x v="1"/>
    <x v="0"/>
    <n v="381035"/>
    <x v="0"/>
    <d v="2015-09-10T00:00:00"/>
    <s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12"/>
    <s v="Work Trains"/>
    <x v="0"/>
    <x v="0"/>
    <x v="0"/>
    <x v="0"/>
    <x v="3"/>
    <x v="0"/>
    <x v="8"/>
    <x v="0"/>
    <x v="6"/>
    <x v="0"/>
    <x v="3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540006"/>
    <n v="54"/>
    <x v="18"/>
    <s v="49 USC 5337 - State of Good Repair Formula Grants"/>
    <x v="5"/>
    <x v="5"/>
    <x v="0"/>
    <x v="1"/>
    <s v="MIAMI MDTA           "/>
    <s v="MIAMI-DADE TRANSIT AGENCY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540011"/>
    <n v="54"/>
    <x v="18"/>
    <s v="49 USC 5337 - State of Good Repair Formula Grants"/>
    <x v="5"/>
    <x v="5"/>
    <x v="0"/>
    <x v="0"/>
    <s v="MIAMI MDTA           "/>
    <s v="MIAMI-DADE TRANSIT AGENCY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s v="Acquisition"/>
    <s v="10"/>
    <s v="Passenger Amenities"/>
    <x v="0"/>
    <x v="0"/>
    <x v="0"/>
    <x v="0"/>
    <x v="3"/>
    <x v="0"/>
    <x v="0"/>
    <x v="0"/>
    <x v="1"/>
    <x v="0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s v="554"/>
    <s v="Equipment"/>
    <s v="00"/>
    <s v="Research Projects"/>
    <x v="0"/>
    <x v="0"/>
    <x v="4"/>
    <x v="3"/>
    <x v="5"/>
    <x v="0"/>
    <x v="8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2"/>
    <s v="Administrative Expenses"/>
    <x v="0"/>
    <x v="0"/>
    <x v="4"/>
    <x v="3"/>
    <x v="6"/>
    <x v="0"/>
    <x v="4"/>
    <x v="0"/>
    <x v="3"/>
    <x v="1"/>
    <x v="3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3"/>
    <s v="Technical Assistance"/>
    <x v="0"/>
    <x v="0"/>
    <x v="4"/>
    <x v="3"/>
    <x v="6"/>
    <x v="0"/>
    <x v="4"/>
    <x v="0"/>
    <x v="3"/>
    <x v="1"/>
    <x v="2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5"/>
    <s v="Safety &amp; Security"/>
    <x v="0"/>
    <x v="0"/>
    <x v="4"/>
    <x v="3"/>
    <x v="6"/>
    <x v="0"/>
    <x v="4"/>
    <x v="0"/>
    <x v="3"/>
    <x v="1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FL85X001"/>
    <n v="85"/>
    <x v="18"/>
    <s v="49 USC 5311 - Nonurbanized Area Programs (FHWA xfer FY2007 fwd)"/>
    <x v="2"/>
    <x v="2"/>
    <x v="1"/>
    <x v="0"/>
    <s v="FLORIDA DOT          "/>
    <s v="FLORIDA DEPARTMENT OF TRANSPORTATION"/>
    <n v="1001"/>
    <x v="1"/>
    <x v="0"/>
    <n v="5042595"/>
    <x v="0"/>
    <d v="2015-09-10T00:00:00"/>
    <s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s v="Other Capital Program Items"/>
    <s v="02"/>
    <s v="Employee Education/Training"/>
    <x v="0"/>
    <x v="0"/>
    <x v="0"/>
    <x v="0"/>
    <x v="3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s v="111"/>
    <s v="Purchase - Replacement"/>
    <s v="16"/>
    <s v="Sedan/Station Wagon"/>
    <x v="0"/>
    <x v="13"/>
    <x v="3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s v="Engineering and Design"/>
    <s v="03"/>
    <s v="Busway"/>
    <x v="0"/>
    <x v="0"/>
    <x v="0"/>
    <x v="0"/>
    <x v="0"/>
    <x v="0"/>
    <x v="6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s v="117"/>
    <s v="3rd party Contract"/>
    <s v="12"/>
    <s v="3rd party Contract"/>
    <x v="0"/>
    <x v="0"/>
    <x v="3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2"/>
    <s v="AC Power Lighting"/>
    <x v="0"/>
    <x v="0"/>
    <x v="0"/>
    <x v="0"/>
    <x v="3"/>
    <x v="0"/>
    <x v="5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s v="126"/>
    <s v="Acquisition"/>
    <s v="01"/>
    <s v="Miscellaneous"/>
    <x v="0"/>
    <x v="0"/>
    <x v="3"/>
    <x v="0"/>
    <x v="3"/>
    <x v="0"/>
    <x v="9"/>
    <x v="0"/>
    <x v="1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s v="Lease"/>
    <s v="02"/>
    <s v="AC Power Lighting"/>
    <x v="0"/>
    <x v="0"/>
    <x v="0"/>
    <x v="0"/>
    <x v="0"/>
    <x v="0"/>
    <x v="5"/>
    <x v="0"/>
    <x v="10"/>
    <x v="1"/>
    <x v="3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1285000"/>
    <n v="124180"/>
    <x v="2"/>
    <x v="2"/>
    <s v="Zephyrhills, FL"/>
    <n v="666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4303"/>
    <s v="CONSTRUCT - ADMIN/MAINT FACILITY                            "/>
    <n v="0"/>
    <n v="2723096"/>
    <n v="2723096"/>
    <n v="122430"/>
    <x v="1"/>
    <x v="1"/>
    <s v="Cape Coral, FL"/>
    <n v="5302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s v="Other Capital Items (Bus)"/>
    <s v="00"/>
    <s v="SIB Capitalization"/>
    <x v="0"/>
    <x v="0"/>
    <x v="0"/>
    <x v="0"/>
    <x v="0"/>
    <x v="0"/>
    <x v="1"/>
    <x v="0"/>
    <x v="18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s v="Engineering and Design"/>
    <s v="07"/>
    <s v="Fare Collection Equip. (Stationary)"/>
    <x v="0"/>
    <x v="0"/>
    <x v="0"/>
    <x v="0"/>
    <x v="0"/>
    <x v="0"/>
    <x v="0"/>
    <x v="0"/>
    <x v="2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s v="Rehab / Renovation"/>
    <s v="08"/>
    <s v="Signage"/>
    <x v="0"/>
    <x v="0"/>
    <x v="0"/>
    <x v="0"/>
    <x v="0"/>
    <x v="0"/>
    <x v="7"/>
    <x v="0"/>
    <x v="6"/>
    <x v="1"/>
    <x v="7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2"/>
    <n v="90"/>
    <x v="18"/>
    <s v="49 USC 5307 - Urbanized Area Formula (FY2006 forward)"/>
    <x v="6"/>
    <x v="6"/>
    <x v="1"/>
    <x v="0"/>
    <s v="CCBOCC/CCT           "/>
    <s v="CITRUS COUNTY BOARD OF COUNTY COMMISSIONERS/CITRUS COUNTY TRANSIT"/>
    <n v="6462"/>
    <x v="1"/>
    <x v="0"/>
    <n v="326545"/>
    <x v="0"/>
    <d v="2015-08-12T00:00:00"/>
    <s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2530000"/>
    <n v="120690"/>
    <x v="3"/>
    <x v="3"/>
    <s v="Orlando, FL"/>
    <n v="151051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5X012"/>
    <n v="95"/>
    <x v="18"/>
    <s v="49 USC 5307 - Urbanized Area Formula (FHWA xfer FY 2007 fwd)"/>
    <x v="6"/>
    <x v="6"/>
    <x v="1"/>
    <x v="1"/>
    <s v="FLORIDA DOT          "/>
    <s v="FLORIDA DEPARTMENT OF TRANSPORTATION"/>
    <n v="1001"/>
    <x v="1"/>
    <x v="0"/>
    <n v="3155761"/>
    <x v="0"/>
    <d v="2015-09-23T00:00:00"/>
    <s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s v="442"/>
    <s v="Program Support Administration"/>
    <s v="00"/>
    <s v="Program Support Administration"/>
    <x v="0"/>
    <x v="0"/>
    <x v="6"/>
    <x v="2"/>
    <x v="4"/>
    <x v="0"/>
    <x v="6"/>
    <x v="0"/>
    <x v="2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s v="127110"/>
    <s v="INSPECTION - 3RD PARTY                                      "/>
    <n v="0"/>
    <n v="600000"/>
    <n v="6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s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10"/>
    <s v="Inspection (FA)"/>
    <x v="0"/>
    <x v="0"/>
    <x v="0"/>
    <x v="0"/>
    <x v="3"/>
    <x v="0"/>
    <x v="1"/>
    <x v="0"/>
    <x v="1"/>
    <x v="0"/>
    <x v="0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5X090"/>
    <n v="95"/>
    <x v="18"/>
    <s v="49 USC 5307 - Urbanized Area Formula (FHWA xfer FY 2007 fwd)"/>
    <x v="6"/>
    <x v="6"/>
    <x v="1"/>
    <x v="2"/>
    <s v="TAMPA HART           "/>
    <s v="HILLSBOROUGH AREA REGIONAL TRANSIT AUTHORITY"/>
    <n v="1096"/>
    <x v="1"/>
    <x v="0"/>
    <n v="0"/>
    <x v="0"/>
    <d v="2015-09-24T00:00:00"/>
    <s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4"/>
    <n v="95"/>
    <x v="18"/>
    <s v="49 USC 5307 - Urbanized Area Formula (FHWA xfer FY 2007 fwd)"/>
    <x v="6"/>
    <x v="6"/>
    <x v="1"/>
    <x v="0"/>
    <s v="SJCF                 "/>
    <s v="ST. JOHNS COUNTY, FLORIDA"/>
    <n v="6410"/>
    <x v="1"/>
    <x v="0"/>
    <n v="250000"/>
    <x v="0"/>
    <d v="2015-06-09T00:00:00"/>
    <s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s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s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s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s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1315"/>
    <s v="BUY VAN FOR SVC EXPANSION                                   "/>
    <n v="1"/>
    <n v="48889"/>
    <n v="39111"/>
    <n v="131220"/>
    <x v="1"/>
    <x v="1"/>
    <s v="Savannah, GA"/>
    <n v="260677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tlanta(Large) UZA                               "/>
    <n v="0"/>
    <n v="1136641"/>
    <n v="90931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UGUSTA UZA                                      "/>
    <n v="0"/>
    <n v="335753"/>
    <n v="26860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COLUMBUS UZA                                     "/>
    <n v="0"/>
    <n v="215932"/>
    <n v="172745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RURAL NON URBANIZED                              "/>
    <n v="0"/>
    <n v="2086499"/>
    <n v="1669199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UZA MIDDLE                                       "/>
    <n v="0"/>
    <n v="1566925"/>
    <n v="125354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RC MOB MAN LARGE UZA ATL                                   "/>
    <n v="0"/>
    <n v="790625"/>
    <n v="6325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GUSTA/RICH (LSCOG) POS                                     "/>
    <n v="0"/>
    <n v="62500"/>
    <n v="500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1220"/>
    <x v="1"/>
    <x v="1"/>
    <s v="Savannah, GA"/>
    <n v="26067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1220"/>
    <x v="1"/>
    <x v="1"/>
    <s v="Savannah, GA"/>
    <n v="260677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8000"/>
    <s v="GA DHS STATE OR PROGRAM ADMINISTRATION                      "/>
    <n v="0"/>
    <n v="671431"/>
    <n v="671431"/>
    <n v="131220"/>
    <x v="1"/>
    <x v="1"/>
    <s v="Savannah, GA"/>
    <n v="2606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ARC OPERATIONS                                              "/>
    <n v="0"/>
    <n v="1035000"/>
    <n v="5175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GA DHS 5317 Voucher Project-Columbus                        "/>
    <n v="0"/>
    <n v="100000"/>
    <n v="500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260008"/>
    <n v="26"/>
    <x v="21"/>
    <s v="49 USC 5314 - National Research Program"/>
    <x v="3"/>
    <x v="3"/>
    <x v="1"/>
    <x v="0"/>
    <s v="ARC                  "/>
    <s v="ATLANTA REGIONAL COMMISSION"/>
    <n v="2119"/>
    <x v="4"/>
    <x v="0"/>
    <n v="80000"/>
    <x v="0"/>
    <d v="2015-08-20T00:00:00"/>
    <s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GA267212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532258"/>
    <x v="0"/>
    <d v="2015-09-25T00:00:00"/>
    <s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215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697185"/>
    <x v="0"/>
    <d v="2015-09-25T00:00:00"/>
    <s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s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s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315"/>
    <s v="BUY VAN FOR SVC EXPANSION - Bartow County - ARC FUNDS       "/>
    <n v="1"/>
    <n v="43282"/>
    <n v="34626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4"/>
    <s v="Appraisal"/>
    <x v="0"/>
    <x v="0"/>
    <x v="0"/>
    <x v="0"/>
    <x v="0"/>
    <x v="0"/>
    <x v="1"/>
    <x v="0"/>
    <x v="11"/>
    <x v="5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Albany                             "/>
    <n v="1"/>
    <n v="23500"/>
    <n v="18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                             "/>
    <n v="35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FY `16                       "/>
    <n v="0"/>
    <n v="49000"/>
    <n v="392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Gainesville FY `16                 "/>
    <n v="26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8"/>
    <s v="ACQUIRE - ADP SOFTWARE - Albany FY -16                      "/>
    <n v="0"/>
    <n v="51977"/>
    <n v="4158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Gainesville FY `16                  "/>
    <n v="0"/>
    <n v="148125"/>
    <n v="1185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Macon FY `16                        "/>
    <n v="0"/>
    <n v="1037500"/>
    <n v="830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15"/>
    <s v="BUY VAN FOR SVC EXPANSION - Rome FY `16                     "/>
    <n v="1"/>
    <n v="50000"/>
    <n v="40000"/>
    <n v="130000"/>
    <x v="0"/>
    <x v="0"/>
    <s v="GEORG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      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Rome                            "/>
    <n v="1"/>
    <n v="165000"/>
    <n v="132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Macon                           "/>
    <n v="1"/>
    <n v="420000"/>
    <n v="3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FY `16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                          "/>
    <n v="2"/>
    <n v="300000"/>
    <n v="24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FY `16                    "/>
    <n v="3"/>
    <n v="1646390"/>
    <n v="1317112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                         "/>
    <n v="1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FY `16                   "/>
    <n v="2"/>
    <n v="170000"/>
    <n v="1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                         "/>
    <n v="1"/>
    <n v="400000"/>
    <n v="32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                         "/>
    <n v="1"/>
    <n v="350000"/>
    <n v="28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FY `16                   "/>
    <n v="0"/>
    <n v="420698"/>
    <n v="336558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FY `16                   "/>
    <n v="0"/>
    <n v="300000"/>
    <n v="24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Macon FY `16                    "/>
    <n v="0"/>
    <n v="10000"/>
    <n v="8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1"/>
    <s v="BUY 40-FT BUS FOR EXPANSION - Rome FY `16                   "/>
    <n v="2"/>
    <n v="330000"/>
    <n v="2640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2"/>
    <s v="BUY 35-FT BUS FOR EXPANSION - Albany                        "/>
    <n v="4"/>
    <n v="1632000"/>
    <n v="13056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603"/>
    <s v="TERMINAL, INTERMODAL (TRANSIT) Lease - Albany               "/>
    <n v="0"/>
    <n v="213500"/>
    <n v="17080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403"/>
    <s v="REHAB/RENOVATE - ADMIN/MAINT FACILITY - Albany              "/>
    <n v="0"/>
    <n v="110000"/>
    <n v="8800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      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FY `16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                   "/>
    <n v="1"/>
    <n v="231137"/>
    <n v="18491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FY `16             "/>
    <n v="0"/>
    <n v="228290"/>
    <n v="182632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Macon FY `16                  "/>
    <n v="0"/>
    <n v="600"/>
    <n v="48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           "/>
    <n v="0"/>
    <n v="35000"/>
    <n v="28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FY `16     "/>
    <n v="0"/>
    <n v="30000"/>
    <n v="24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305"/>
    <s v="CONSTRUCT PED ACCESS / WALKWAYS  Hinesville FY `16          "/>
    <n v="1"/>
    <n v="333715"/>
    <n v="268572"/>
    <n v="130000"/>
    <x v="0"/>
    <x v="0"/>
    <s v="GEORGI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LBANY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BANY UP TO 50% FEDERAL SHARE - FY 16                       "/>
    <n v="0"/>
    <n v="3116728"/>
    <n v="1558364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- FY 16                    "/>
    <n v="0"/>
    <n v="4136000"/>
    <n v="2068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FY `16               "/>
    <n v="0"/>
    <n v="725426"/>
    <n v="36271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FY `16                 "/>
    <n v="0"/>
    <n v="454647"/>
    <n v="22732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- FY 16                     "/>
    <n v="0"/>
    <n v="4456618"/>
    <n v="2228309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- FY `16                     "/>
    <n v="0"/>
    <n v="2064964"/>
    <n v="875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Athens FY `16              "/>
    <n v="1"/>
    <n v="400000"/>
    <n v="320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Macon FY `16               "/>
    <n v="1"/>
    <n v="55000"/>
    <n v="44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                   "/>
    <n v="5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Rome                     "/>
    <n v="10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                   "/>
    <n v="1"/>
    <n v="90000"/>
    <n v="7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FY `16             "/>
    <n v="8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FY `16             "/>
    <n v="3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Albany                   "/>
    <n v="1"/>
    <n v="30000"/>
    <n v="24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Macon                    "/>
    <n v="1"/>
    <n v="50000"/>
    <n v="40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Rome                     "/>
    <n v="1"/>
    <n v="60000"/>
    <n v="48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any                   "/>
    <n v="1"/>
    <n v="16300"/>
    <n v="1304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Hinesville               "/>
    <n v="1"/>
    <n v="17150"/>
    <n v="1372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                    "/>
    <n v="1"/>
    <n v="10000"/>
    <n v="8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nay FY `16            "/>
    <n v="0"/>
    <n v="100486"/>
    <n v="80388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FY `16              "/>
    <n v="1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Macon FY `16             "/>
    <n v="0"/>
    <n v="5000"/>
    <n v="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                          "/>
    <n v="1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                          "/>
    <n v="1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Rome                             "/>
    <n v="1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FY `16                    "/>
    <n v="0"/>
    <n v="186465"/>
    <n v="14917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8"/>
    <s v="PURCHASE SIGNAGE - Macon FY `16                             "/>
    <n v="0"/>
    <n v="250000"/>
    <n v="125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lbany FY `16                  "/>
    <n v="1"/>
    <n v="39302"/>
    <n v="31442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thens FY `16                  "/>
    <n v="1"/>
    <n v="45000"/>
    <n v="36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Rome FY `16                    "/>
    <n v="3"/>
    <n v="105000"/>
    <n v="84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              "/>
    <n v="1"/>
    <n v="3500"/>
    <n v="2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Rome                 "/>
    <n v="1"/>
    <n v="30000"/>
    <n v="2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FY `16        "/>
    <n v="0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thens FY `16        "/>
    <n v="0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- FY `16                  "/>
    <n v="0"/>
    <n v="150000"/>
    <n v="1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s v="Real Estate (Other)"/>
    <s v="98"/>
    <s v="Lease"/>
    <x v="0"/>
    <x v="0"/>
    <x v="0"/>
    <x v="0"/>
    <x v="0"/>
    <x v="0"/>
    <x v="1"/>
    <x v="0"/>
    <x v="10"/>
    <x v="5"/>
    <x v="7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44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76606"/>
    <x v="0"/>
    <d v="2015-02-20T00:00:00"/>
    <s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8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132689"/>
    <x v="0"/>
    <d v="2015-07-16T00:00:00"/>
    <s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GA95X036"/>
    <n v="95"/>
    <x v="21"/>
    <s v="49 USC 5307 - Urbanized Area Formula (FHWA xfer FY 2007 fwd)"/>
    <x v="6"/>
    <x v="6"/>
    <x v="1"/>
    <x v="0"/>
    <s v="MARIETTA COBB COUNTY "/>
    <s v="COBB COMMUNITY TRANSIT"/>
    <n v="2874"/>
    <x v="1"/>
    <x v="0"/>
    <n v="1600000"/>
    <x v="0"/>
    <d v="2015-06-16T00:00:00"/>
    <s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050208"/>
    <n v="5"/>
    <x v="23"/>
    <s v="49 USC 5309 - Fixed Guideway Modernization (FY2006 forward)"/>
    <x v="0"/>
    <x v="7"/>
    <x v="0"/>
    <x v="0"/>
    <s v="HNL                  "/>
    <s v="HONOLULU, CITY AND COUNTY OF"/>
    <n v="1703"/>
    <x v="3"/>
    <x v="0"/>
    <n v="1923615"/>
    <x v="0"/>
    <d v="2015-09-21T00:00:00"/>
    <s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s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s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s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s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030111"/>
    <n v="3"/>
    <x v="24"/>
    <s v="49 USC 5309 - New Starts"/>
    <x v="0"/>
    <x v="0"/>
    <x v="0"/>
    <x v="0"/>
    <s v="CYRIDE               "/>
    <s v="AMES CITY OFDBA AMES TRANSIT AGENCY"/>
    <n v="1817"/>
    <x v="17"/>
    <x v="0"/>
    <n v="2550000"/>
    <x v="0"/>
    <d v="2015-01-21T00:00:00"/>
    <s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15"/>
    <s v="BUY REPLACEMENT VAN                                         "/>
    <n v="1"/>
    <n v="89000"/>
    <n v="75650"/>
    <n v="190000"/>
    <x v="2"/>
    <x v="0"/>
    <s v="IOWA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315"/>
    <s v="BUY VAN FOR SVC EXPANSION                                   "/>
    <n v="1"/>
    <n v="50500"/>
    <n v="42925"/>
    <n v="190000"/>
    <x v="2"/>
    <x v="0"/>
    <s v="IOWA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4] Amend #1 Sm Urban       "/>
    <n v="0"/>
    <n v="0"/>
    <n v="0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15 Amend # 2 Sm Urban         "/>
    <n v="1"/>
    <n v="133608"/>
    <n v="113567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[ffy2013] Small Ur"/>
    <n v="0"/>
    <n v="-148219"/>
    <n v="-118575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3] Rural         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nd #1 Sm Urb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end #1 Rural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Amnd #2 Sm Urban        "/>
    <n v="0"/>
    <n v="477180"/>
    <n v="381744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AMEND #2  RURAL   "/>
    <n v="0"/>
    <n v="848934"/>
    <n v="679147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75263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8"/>
    <n v="16"/>
    <x v="24"/>
    <s v="49 USC 5310 - Elderly and Individuals with Disabilities"/>
    <x v="1"/>
    <x v="1"/>
    <x v="1"/>
    <x v="0"/>
    <s v="DAVENPORT DMT        "/>
    <s v="CITY OF DAVENPORT - DAVENPORT CITY HALL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09"/>
    <n v="16"/>
    <x v="24"/>
    <s v="49 USC 5310 - Elderly and Individuals with Disabilities"/>
    <x v="1"/>
    <x v="1"/>
    <x v="1"/>
    <x v="0"/>
    <s v="BETTENDORF           "/>
    <s v="CITY OF BETTENDORF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10"/>
    <n v="16"/>
    <x v="24"/>
    <s v="49 USC 5310 - Elderly and Individuals with Disabilities"/>
    <x v="1"/>
    <x v="1"/>
    <x v="1"/>
    <x v="0"/>
    <s v="IOWA DOT             "/>
    <s v="IOWA DEPARTMENT OF TRANSPORTATION"/>
    <n v="1812"/>
    <x v="17"/>
    <x v="0"/>
    <n v="30488"/>
    <x v="0"/>
    <d v="2015-08-25T00:00:00"/>
    <s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90X501"/>
    <n v="90"/>
    <x v="24"/>
    <s v="49 USC 5307 - Urbanized Area Formula (FY2006 forward)"/>
    <x v="6"/>
    <x v="6"/>
    <x v="1"/>
    <x v="2"/>
    <s v="CORALVILLE           "/>
    <s v="CITY OF CORALVILLE"/>
    <n v="1834"/>
    <x v="17"/>
    <x v="0"/>
    <n v="0"/>
    <x v="0"/>
    <s v="           "/>
    <s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2"/>
    <n v="90"/>
    <x v="24"/>
    <s v="49 USC 5307 - Urbanized Area Formula (FY2006 forward)"/>
    <x v="6"/>
    <x v="6"/>
    <x v="1"/>
    <x v="2"/>
    <s v="ICT                  "/>
    <s v="IOWA CITY TRANSIT"/>
    <n v="1833"/>
    <x v="17"/>
    <x v="0"/>
    <n v="0"/>
    <x v="0"/>
    <s v="           "/>
    <s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3"/>
    <n v="90"/>
    <x v="24"/>
    <s v="49 USC 5307 - Urbanized Area Formula (FY2006 forward)"/>
    <x v="6"/>
    <x v="6"/>
    <x v="1"/>
    <x v="2"/>
    <s v="CAMBUS               "/>
    <s v="UNIVERSITY OF IOWA THE INC"/>
    <n v="1835"/>
    <x v="17"/>
    <x v="0"/>
    <n v="0"/>
    <x v="0"/>
    <s v="           "/>
    <s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300901"/>
    <s v="UP TO 50% FEDERAL SHARE                                     "/>
    <n v="0"/>
    <n v="2965026"/>
    <n v="1482513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09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152584"/>
    <x v="0"/>
    <d v="2015-07-07T00:00:00"/>
    <s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10"/>
    <n v="90"/>
    <x v="24"/>
    <s v="49 USC 5307 - Urbanized Area Formula (FY2006 forward)"/>
    <x v="6"/>
    <x v="6"/>
    <x v="1"/>
    <x v="0"/>
    <s v="CYRIDE               "/>
    <s v="AMES CITY OFDBA AMES TRANSIT AGENCY"/>
    <n v="1817"/>
    <x v="17"/>
    <x v="0"/>
    <n v="1951176"/>
    <x v="0"/>
    <d v="2015-09-15T00:00:00"/>
    <s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Amend #3           "/>
    <n v="1"/>
    <n v="782567"/>
    <n v="626052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     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Amend #2                                "/>
    <n v="1"/>
    <n v="76790"/>
    <n v="61432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1                          "/>
    <n v="7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2"/>
    <n v="878000"/>
    <n v="7024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2"/>
    <s v="BUY REPLACEMENT 35-FT BUS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3"/>
    <s v="BUY REPLACEMENT 3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4"/>
    <s v="BUY REPLACEMENT &lt;30 FT BUS Amend #1                         "/>
    <n v="2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s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s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1)                   "/>
    <n v="0"/>
    <n v="233792"/>
    <n v="187033"/>
    <n v="163240"/>
    <x v="2"/>
    <x v="2"/>
    <s v="Coeur D'Alene, ID"/>
    <n v="98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3RD PARTY CONTRACTED SERVICES (13 5310 SU 80:20)(01)        "/>
    <n v="0"/>
    <n v="657444"/>
    <n v="52595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ID16X040"/>
    <n v="16"/>
    <x v="25"/>
    <s v="49 USC 5310 - Elderly and Individuals with Disabilities"/>
    <x v="1"/>
    <x v="1"/>
    <x v="1"/>
    <x v="0"/>
    <s v="VRT                  "/>
    <s v="VALLEY REGIONAL TRANSIT"/>
    <n v="1736"/>
    <x v="0"/>
    <x v="0"/>
    <n v="241399"/>
    <x v="0"/>
    <d v="2015-08-05T00:00:00"/>
    <s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s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s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800023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0720"/>
    <x v="0"/>
    <d v="2015-09-11T00:00:00"/>
    <s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800025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4547"/>
    <x v="0"/>
    <d v="2015-07-14T00:00:00"/>
    <s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s v="117"/>
    <s v="Non Fixed Route ADA Para Service"/>
    <s v="00"/>
    <s v="Non Fixed Route ADA Para Service"/>
    <x v="0"/>
    <x v="0"/>
    <x v="3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3403"/>
    <s v="REHAB/RENOVATION TERMINAL, INTERMODAL (TRANSIT)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3310"/>
    <s v="CONSTRUCT - BUS PASSENGER SHELTERS         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0                           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0 FFY13           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1315"/>
    <s v="BUY VAN FOR SVC EXPANSION Appachian                       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7900"/>
    <s v="PROJECT ADM 18X029-01 FFY14           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4 18X029-01               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1                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1 FFY14                   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4208"/>
    <s v="ACQUIRE - ADP SOFTWARE               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3 18X029-00                       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42615"/>
    <s v="SUPP TRANSIT CAPITAL INVESTMT DECISIONS THROUGH EFFECTIVE SY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111315"/>
    <s v="BUY EXP VAN/NON(NONURBANIZED)       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s v="114220"/>
    <s v="ACQUIRE - MISC SUPPORT EQUIPMENT     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1602"/>
    <s v="LEASE 35-FT BUS                               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4211"/>
    <s v="ACQUIRE - SUPPORT VEHICLES                      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1215"/>
    <s v="BUY REPLACEMENT VAN                  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307"/>
    <s v="BUY COMMUTER BUS FOR EXPANSION-128 Bus         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304"/>
    <s v="BUY &lt;30-FT BUS FOR EXPANSION-LRTA                       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9402"/>
    <s v="REHAB/RENOVATE BUS SHELTERS                         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2407"/>
    <s v="REHAB/RENOV PEOPLE MOVER                  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6203"/>
    <s v="PURCHASE RADIOS FOR RAIL SYS              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Commuting Alternative (Rideshare) - CMAQ ONLY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TDM ACTIVITIES - (Ozone Action Free Fare Days) - CMAQ ONLY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3304"/>
    <s v="DIVISION- BUS PARK&amp;RIDE LOT                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STATE OR PROGRAM ADMINISTRATION        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      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- BHWS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UP TO 50% FEDERAL SHARE- CB City                            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L00"/>
    <s v="MOBILITY MANAGEMENT (5302(A)(1)(L))              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2           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1                    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L00"/>
    <s v="MOBILITY MANAGEMENT (5302(A)(1)(L))     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ENANCE                       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8000"/>
    <s v="STATE OR PROGRAM ADMINISTRATION        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29406"/>
    <s v="BIKE LOCKER REPLACEMENTS (FY13 5307 80:20)(02)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442400"/>
    <s v="SHORT RANGE TRANSIT PLANNING            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8000"/>
    <s v="STATE OR PROGRAM ADMINISTRATION          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300901"/>
    <s v="UP TO 50% FEDERAL SHARE                             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1215"/>
    <s v="BUY REPLACEMENT VAN                        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1204"/>
    <s v="BUY REPLACEMENT &lt;30 FT BUS                                  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L00"/>
    <s v="MOBILITY MANAGEMENT (5302(A)(1)(L))         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22420"/>
    <s v="REHAB/RENOV MISC RAIL EQUIPMENT             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40990"/>
    <s v="UNALLOCATED CONTINGENCY (FFGA)(43.81/56.19)   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17113"/>
    <s v="3RD PARTY CONTRACTED SERVICES (5310 ONLY)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s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s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s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s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250000"/>
    <n v="250000"/>
    <n v="171620"/>
    <x v="2"/>
    <x v="2"/>
    <s v="Springfield, IL"/>
    <n v="16131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475630"/>
    <n v="475630"/>
    <n v="171620"/>
    <x v="2"/>
    <x v="2"/>
    <s v="Springfield, IL"/>
    <n v="161316"/>
    <s v="11100"/>
    <x v="3"/>
    <x v="3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40"/>
    <s v="BUY ASSOC CAP MAINT ITEMS                                   "/>
    <n v="50"/>
    <n v="10550000"/>
    <n v="10550000"/>
    <n v="171620"/>
    <x v="2"/>
    <x v="2"/>
    <s v="Springfield, IL"/>
    <n v="161316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IL040087"/>
    <n v="4"/>
    <x v="26"/>
    <s v="49 USC 5309 - Bus and Bus Facilities (FY2006 forward)"/>
    <x v="0"/>
    <x v="4"/>
    <x v="0"/>
    <x v="0"/>
    <s v="B-NPTS               "/>
    <s v="BLOOMINGTON-NORMAL PUBLIC TRANSIT SYSTEM"/>
    <n v="1181"/>
    <x v="15"/>
    <x v="0"/>
    <n v="2040000"/>
    <x v="0"/>
    <d v="2015-09-25T00:00:00"/>
    <s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Section 5310 NFI UP TO 50% FEDERAL SHARE                    "/>
    <n v="0"/>
    <n v="1968553"/>
    <n v="984276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8000"/>
    <s v="RTA PROGRAM ADMINISTRATION                                  "/>
    <n v="0"/>
    <n v="10000"/>
    <n v="10000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15"/>
    <s v="BUY REPLACEMENT VAN       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15"/>
    <s v="BUY VAN FOR SVC EXPANSION                                   "/>
    <n v="0"/>
    <n v="1562500"/>
    <n v="12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04"/>
    <s v="BUY REPLACEMENT &lt;30 FT BUS                                  "/>
    <n v="0"/>
    <n v="300000"/>
    <n v="3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04"/>
    <s v="BUY &lt;30-FT BUS FOR EXPANSION                                "/>
    <n v="16"/>
    <n v="150000"/>
    <n v="1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8000"/>
    <s v="STATE OR PROGRAM ADMINISTRATION                             "/>
    <n v="0"/>
    <n v="364103"/>
    <n v="364103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0"/>
    <n v="16"/>
    <x v="26"/>
    <s v="49 USC 5310 - Elderly and Individuals with Disabilities"/>
    <x v="1"/>
    <x v="1"/>
    <x v="1"/>
    <x v="0"/>
    <s v="RMTD                 "/>
    <s v="ROCKFORD MASS TRANSIT DISTRICT"/>
    <n v="1186"/>
    <x v="15"/>
    <x v="0"/>
    <n v="268419"/>
    <x v="0"/>
    <d v="2015-08-14T00:00:00"/>
    <s v="111204"/>
    <s v="BUY REPLACEMENT &lt;30 FT BUS*                                 "/>
    <n v="0"/>
    <n v="60000"/>
    <n v="60000"/>
    <n v="171020"/>
    <x v="1"/>
    <x v="1"/>
    <s v="Rockford, IL"/>
    <n v="29686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9305"/>
    <s v="CONSTRUCT PED ACCESS / WALKWAYS                             "/>
    <n v="50"/>
    <n v="10550000"/>
    <n v="10550000"/>
    <n v="170850"/>
    <x v="1"/>
    <x v="1"/>
    <s v="Peoria, IL"/>
    <n v="266921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1401"/>
    <s v="REHAB/REBUILD 40-FT BUS                                     "/>
    <n v="10"/>
    <n v="16000000"/>
    <n v="16000000"/>
    <n v="170030"/>
    <x v="3"/>
    <x v="3"/>
    <s v="Chicago, IL-IN"/>
    <n v="8608208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1406"/>
    <s v="REHAB/REBUILD ARTICULATED BUS                               "/>
    <n v="38"/>
    <n v="3300000"/>
    <n v="3300000"/>
    <n v="170030"/>
    <x v="3"/>
    <x v="3"/>
    <s v="Chicago, IL-IN"/>
    <n v="8608208"/>
    <s v="11400"/>
    <x v="5"/>
    <x v="5"/>
    <x v="0"/>
    <s v="1114"/>
    <x v="0"/>
    <x v="0"/>
    <x v="0"/>
    <s v="14"/>
    <s v="111"/>
    <s v="Rehabilitation / Rebuild"/>
    <s v="06"/>
    <s v="Bus Articulated"/>
    <x v="0"/>
    <x v="11"/>
    <x v="0"/>
    <x v="0"/>
    <x v="0"/>
    <x v="0"/>
    <x v="4"/>
    <x v="0"/>
    <x v="6"/>
    <x v="1"/>
    <x v="9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15"/>
    <s v="BUY REPLACEMENT VAN                                         "/>
    <n v="1"/>
    <n v="25000"/>
    <n v="25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15"/>
    <s v="BUY VAN FOR SVC EXPANSION                                   "/>
    <n v="0"/>
    <n v="220000"/>
    <n v="176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04"/>
    <s v="BUY REPLACEMENT &lt;30 FT BUS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04"/>
    <s v="BUY &lt;30-FT BUS FOR EXPANSION                                "/>
    <n v="0"/>
    <n v="70000"/>
    <n v="7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4211"/>
    <s v="ACQUIRE - SUPPORT VEHICLES                                  "/>
    <n v="0"/>
    <n v="5000"/>
    <n v="4000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80042"/>
    <n v="38"/>
    <x v="26"/>
    <s v="TEA-21 3038 - Over-the-Road Bus"/>
    <x v="7"/>
    <x v="8"/>
    <x v="1"/>
    <x v="0"/>
    <s v="VBLI                 "/>
    <s v="VANDALIA BUS LINES, INC"/>
    <n v="6373"/>
    <x v="15"/>
    <x v="0"/>
    <n v="29896"/>
    <x v="0"/>
    <d v="2015-02-03T00:00:00"/>
    <s v="114243"/>
    <s v="ACQUIRE - ADA VEHICLE EQUIPMENT                             "/>
    <n v="0"/>
    <n v="10360350"/>
    <n v="10360350"/>
    <n v="170000"/>
    <x v="0"/>
    <x v="0"/>
    <s v="ILLINOI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L540005"/>
    <n v="54"/>
    <x v="26"/>
    <s v="49 USC 5337 - State of Good Repair Formula Grants"/>
    <x v="5"/>
    <x v="5"/>
    <x v="0"/>
    <x v="0"/>
    <s v="CTA                  "/>
    <s v="CHICAGO TRANSIT AUTHORITY"/>
    <n v="1182"/>
    <x v="15"/>
    <x v="0"/>
    <n v="86754771"/>
    <x v="0"/>
    <d v="2015-09-22T00:00:00"/>
    <s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4"/>
    <s v="COMMUTER LOCOMOTIVE DIESEL                                  "/>
    <n v="0"/>
    <n v="6807182"/>
    <n v="1337925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2"/>
    <s v="COMMUTER RAIL SELF PROPELLED - ELEC                         "/>
    <n v="0"/>
    <n v="607508"/>
    <n v="303754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8"/>
    <s v="FORCE ACCT CONSTRUCTION                                     "/>
    <n v="0"/>
    <n v="8861600"/>
    <n v="886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2403"/>
    <s v="REHAB/RENOV LINE EQUIP/STRUCTURES                           "/>
    <n v="0"/>
    <n v="10895000"/>
    <n v="10895000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3"/>
    <s v="COMMUTER RAIL CAR TRAILER                                   "/>
    <n v="0"/>
    <n v="4296462"/>
    <n v="2148231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204"/>
    <s v="BUY REPLACEMENT &lt;30 FT BUS                                  "/>
    <n v="1"/>
    <n v="70000"/>
    <n v="70000"/>
    <n v="172410"/>
    <x v="2"/>
    <x v="2"/>
    <s v="Bloomington-Normal, IL"/>
    <n v="132600"/>
    <s v="114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402"/>
    <s v="REHAB/REBUILD 35-FT BUS                                     "/>
    <n v="0"/>
    <n v="1802538"/>
    <n v="1802538"/>
    <n v="172410"/>
    <x v="2"/>
    <x v="2"/>
    <s v="Bloomington-Normal, IL"/>
    <n v="132600"/>
    <s v="114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10"/>
    <s v="ACQUIRE - MOBILE FARE COLL EQUIP                            "/>
    <n v="0"/>
    <n v="580000"/>
    <n v="46400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3301"/>
    <s v="CONSTRUCT - BUS TERMINAL*                                   "/>
    <n v="0"/>
    <n v="2700000"/>
    <n v="2700000"/>
    <n v="171020"/>
    <x v="1"/>
    <x v="1"/>
    <s v="Rockford, IL"/>
    <n v="29686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4220"/>
    <s v="ACQUIRE - MISC SUPPORT EQUIPMENT*                           "/>
    <n v="0"/>
    <n v="4550000"/>
    <n v="364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4209"/>
    <s v="ACQUIRE - MOBILE SURV/SECURITY EQUIP*                       "/>
    <n v="0"/>
    <n v="150000"/>
    <n v="15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23"/>
    <n v="90"/>
    <x v="26"/>
    <s v="49 USC 5307 - Urbanized Area Formula (FY2006 forward)"/>
    <x v="6"/>
    <x v="6"/>
    <x v="1"/>
    <x v="2"/>
    <s v="CHAMPAIGN-URBANA MTD "/>
    <s v="CHAMPAIGN-URBANA MASS TRANSIT DISTRICT"/>
    <n v="1188"/>
    <x v="15"/>
    <x v="0"/>
    <n v="-4954009"/>
    <x v="0"/>
    <d v="2015-06-04T00:00:00"/>
    <s v="114302"/>
    <s v="CONSTRUCT - MAINTENANCE FACILITY                            "/>
    <n v="0"/>
    <n v="-5241509"/>
    <n v="-4954009"/>
    <n v="171800"/>
    <x v="0"/>
    <x v="0"/>
    <s v="ILLINOIS GOV APP"/>
    <n v="0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IL90X731"/>
    <n v="90"/>
    <x v="26"/>
    <s v="49 USC 5307 - Urbanized Area Formula (FY2006 forward)"/>
    <x v="6"/>
    <x v="6"/>
    <x v="1"/>
    <x v="2"/>
    <s v="JCMTD                "/>
    <s v="JACKSON COUNTY MASS TRANSIT DISTRICT"/>
    <n v="7208"/>
    <x v="15"/>
    <x v="0"/>
    <n v="303580"/>
    <x v="0"/>
    <d v="2015-09-18T00:00:00"/>
    <s v="300901"/>
    <s v="Operating Assistance                                        "/>
    <n v="0"/>
    <n v="575338.37"/>
    <n v="303580"/>
    <n v="17591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301"/>
    <s v="CONSTRUCT - ADMINISTRATIVE BUILDING                         "/>
    <n v="0"/>
    <n v="14879200"/>
    <n v="3933238"/>
    <n v="17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241"/>
    <s v="ACQUIRE - EXCLUSIVE BICYCLE EQUIP                           "/>
    <n v="0"/>
    <n v="899063"/>
    <n v="71925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209"/>
    <s v="ACQUIRE - MOBILE SURV/SECURITY EQUIP                        "/>
    <n v="12"/>
    <n v="250000"/>
    <n v="20000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15"/>
    <s v="BUY REPLACEMENT VANS                                        "/>
    <n v="1"/>
    <n v="175000"/>
    <n v="175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03"/>
    <s v="BUY REPLACEMENT 30-FT BUS                                   "/>
    <n v="7"/>
    <n v="2450000"/>
    <n v="2450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04"/>
    <s v="BUY REPLACEMENT &lt;30 FT BUS                                  "/>
    <n v="1"/>
    <n v="1002194"/>
    <n v="1002194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640"/>
    <s v="LEASE ASSOC CAP MAINT ITEMS                                 "/>
    <n v="0"/>
    <n v="750000"/>
    <n v="750000"/>
    <n v="170850"/>
    <x v="1"/>
    <x v="1"/>
    <s v="Peoria, IL"/>
    <n v="26692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3310"/>
    <s v="CONSTRUCT - BUS PASSENGER SHELTERS                          "/>
    <n v="0"/>
    <n v="0"/>
    <n v="0"/>
    <n v="170850"/>
    <x v="1"/>
    <x v="1"/>
    <s v="Peoria, IL"/>
    <n v="266921"/>
    <s v="111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11"/>
    <s v="ACQUIRE - SUPPORT VEHICLES                                  "/>
    <n v="0"/>
    <n v="200000"/>
    <n v="16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06"/>
    <s v="ACQUIRE - SHOP EQUIPMENT                                    "/>
    <n v="0"/>
    <n v="50000"/>
    <n v="5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301"/>
    <s v="BUY 40-FT BUS FOR EXPANSION                                 "/>
    <n v="0"/>
    <n v="25000"/>
    <n v="25000"/>
    <n v="171800"/>
    <x v="2"/>
    <x v="2"/>
    <s v="Champaign, IL"/>
    <n v="145361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601"/>
    <s v="LEASE 40-FT BUS                                             "/>
    <n v="0"/>
    <n v="1000000"/>
    <n v="10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s v="Lease"/>
    <s v="01"/>
    <s v="Admin/Maint Facility"/>
    <x v="0"/>
    <x v="0"/>
    <x v="0"/>
    <x v="0"/>
    <x v="3"/>
    <x v="0"/>
    <x v="8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606"/>
    <s v="LEASE ARTICULATED BUS                                       "/>
    <n v="6"/>
    <n v="14400000"/>
    <n v="144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6"/>
    <s v="Bus Articulated"/>
    <x v="0"/>
    <x v="11"/>
    <x v="0"/>
    <x v="0"/>
    <x v="0"/>
    <x v="0"/>
    <x v="4"/>
    <x v="0"/>
    <x v="10"/>
    <x v="1"/>
    <x v="9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39"/>
    <n v="90"/>
    <x v="26"/>
    <s v="49 USC 5307 - Urbanized Area Formula (FY2006 forward)"/>
    <x v="6"/>
    <x v="6"/>
    <x v="1"/>
    <x v="0"/>
    <s v="DECATUR CTY          "/>
    <s v="CITY OF DECATUR"/>
    <n v="1274"/>
    <x v="15"/>
    <x v="0"/>
    <n v="1475000"/>
    <x v="0"/>
    <d v="2015-06-04T00:00:00"/>
    <s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103"/>
    <s v="ENG/DESIGN - ADMIN/MAINTENANCE FACILITY                     "/>
    <n v="0"/>
    <n v="0"/>
    <n v="0"/>
    <n v="174260"/>
    <x v="2"/>
    <x v="2"/>
    <s v="Danville, IL-IN"/>
    <n v="50996"/>
    <s v="11400"/>
    <x v="6"/>
    <x v="6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FURNACE                        "/>
    <n v="0"/>
    <n v="0"/>
    <n v="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GENERATOR                      "/>
    <n v="0"/>
    <n v="400000"/>
    <n v="400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1"/>
    <n v="90"/>
    <x v="26"/>
    <s v="49 USC 5307 - Urbanized Area Formula (FY2006 forward)"/>
    <x v="6"/>
    <x v="6"/>
    <x v="1"/>
    <x v="0"/>
    <s v="RMT                  "/>
    <s v="RIDES MASS TRANSIT DISTRICT"/>
    <n v="5829"/>
    <x v="15"/>
    <x v="0"/>
    <n v="424304"/>
    <x v="0"/>
    <d v="2015-08-07T00:00:00"/>
    <s v="300901"/>
    <s v="OPERATING ASSISTANCE UP TO 50% FEDERAL SHARE See Attached   "/>
    <n v="0"/>
    <n v="1469475"/>
    <n v="424304"/>
    <n v="175910"/>
    <x v="0"/>
    <x v="0"/>
    <s v="ILLINOI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207"/>
    <s v="PURCHASE COMPUTER SYSTEMS-HARDWARE                          "/>
    <n v="0"/>
    <n v="0"/>
    <n v="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208"/>
    <s v="PURCHASE COMPUTER SYSTEMS-SOFTWARE                          "/>
    <n v="0"/>
    <n v="4250000"/>
    <n v="34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1201"/>
    <s v="BUY REPLACEMENT 40-FT BUS                                   "/>
    <s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102"/>
    <s v="ENG/DESIGN - FACILITIES                                     "/>
    <n v="0"/>
    <n v="0"/>
    <n v="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2"/>
    <s v="FINAL DESIGN - 3RD PARTY                                    "/>
    <n v="0"/>
    <n v="4500000"/>
    <n v="45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1"/>
    <s v="Admin Building"/>
    <x v="0"/>
    <x v="0"/>
    <x v="0"/>
    <x v="0"/>
    <x v="3"/>
    <x v="0"/>
    <x v="8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2405"/>
    <s v="REHAB/RENOV BRIDGES                                         "/>
    <n v="0"/>
    <n v="1802538"/>
    <n v="1802538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8"/>
    <s v="FORCE ACCT CONSTRUCTION                                     "/>
    <n v="0"/>
    <n v="2481600"/>
    <n v="248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691"/>
    <s v="REAL ESTATE ACQUISITION                                     "/>
    <n v="0"/>
    <n v="546000"/>
    <n v="546000"/>
    <n v="170030"/>
    <x v="3"/>
    <x v="3"/>
    <s v="Chicago, IL-IN"/>
    <n v="8608208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3402"/>
    <s v="REHAB/RENOV - RAIL STATION                                  "/>
    <n v="0"/>
    <n v="3300000"/>
    <n v="3300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6401"/>
    <s v="REHAB TRAIN CONTROL-SIGNAL SYS                              "/>
    <n v="0"/>
    <n v="4243400"/>
    <n v="4243400"/>
    <n v="170030"/>
    <x v="3"/>
    <x v="3"/>
    <s v="Chicago, IL-IN"/>
    <n v="8608208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Upgrade Radio Hard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Hardware CAD/AVL; AVAS; RTIS; IVR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Upgrade Radio Soft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Software CAD/AVL; AVAS; RTIS; IVR;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7"/>
    <s v="ACQUIRE - ADP HARD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8"/>
    <s v="ACQUIRE - ADP SOFT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3"/>
    <s v="Demolition"/>
    <x v="0"/>
    <x v="0"/>
    <x v="0"/>
    <x v="0"/>
    <x v="0"/>
    <x v="0"/>
    <x v="1"/>
    <x v="0"/>
    <x v="10"/>
    <x v="5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1"/>
    <s v="Force Account"/>
    <x v="0"/>
    <x v="0"/>
    <x v="0"/>
    <x v="0"/>
    <x v="0"/>
    <x v="0"/>
    <x v="1"/>
    <x v="0"/>
    <x v="1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5"/>
    <s v="Utility Relocation"/>
    <x v="0"/>
    <x v="0"/>
    <x v="0"/>
    <x v="0"/>
    <x v="0"/>
    <x v="0"/>
    <x v="1"/>
    <x v="0"/>
    <x v="10"/>
    <x v="5"/>
    <x v="4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s v="Rehab / Renovation"/>
    <s v="20"/>
    <s v="Miscellaneous Equipment"/>
    <x v="0"/>
    <x v="0"/>
    <x v="0"/>
    <x v="0"/>
    <x v="0"/>
    <x v="0"/>
    <x v="6"/>
    <x v="0"/>
    <x v="6"/>
    <x v="2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1"/>
    <n v="95"/>
    <x v="26"/>
    <s v="49 USC 5307 - Urbanized Area Formula (FHWA xfer FY 2007 fwd)"/>
    <x v="6"/>
    <x v="6"/>
    <x v="1"/>
    <x v="0"/>
    <s v="MCTD                 "/>
    <s v="MADISON COUNTY TRANSIT DISTRICT"/>
    <n v="5622"/>
    <x v="15"/>
    <x v="0"/>
    <n v="1216088"/>
    <x v="0"/>
    <d v="2015-02-26T00:00:00"/>
    <s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s v="113"/>
    <s v="Construction"/>
    <s v="10"/>
    <s v="Passenger Shelters"/>
    <x v="0"/>
    <x v="0"/>
    <x v="3"/>
    <x v="0"/>
    <x v="0"/>
    <x v="0"/>
    <x v="0"/>
    <x v="0"/>
    <x v="0"/>
    <x v="0"/>
    <x v="0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s v="113"/>
    <s v="Rehab / Renovation"/>
    <s v="03"/>
    <s v="Terminal, Intermodal (Transit)"/>
    <x v="0"/>
    <x v="0"/>
    <x v="3"/>
    <x v="0"/>
    <x v="0"/>
    <x v="0"/>
    <x v="0"/>
    <x v="0"/>
    <x v="6"/>
    <x v="1"/>
    <x v="2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9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110617"/>
    <x v="0"/>
    <d v="2015-01-07T00:00:00"/>
    <s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2"/>
    <n v="16"/>
    <x v="27"/>
    <s v="49 USC 5310 - Elderly and Individuals with Disabilities"/>
    <x v="1"/>
    <x v="1"/>
    <x v="1"/>
    <x v="2"/>
    <s v="NIRPC                "/>
    <s v="NORTHWESTERN INDIANA REGIONAL PLANNING COMMISSION"/>
    <n v="1193"/>
    <x v="15"/>
    <x v="0"/>
    <n v="207936"/>
    <x v="0"/>
    <d v="2015-09-21T00:00:00"/>
    <s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3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21768"/>
    <x v="0"/>
    <d v="2015-01-29T00:00:00"/>
    <s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s v="111204"/>
    <s v="BUY REPLACEMENT VEHICLES                                    "/>
    <n v="70"/>
    <n v="2802863"/>
    <n v="224229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s v="118000"/>
    <s v="STATE ADMINISTRATION                                        "/>
    <n v="0"/>
    <n v="142491"/>
    <n v="142491"/>
    <n v="182000"/>
    <x v="0"/>
    <x v="0"/>
    <s v="IND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6"/>
    <n v="16"/>
    <x v="27"/>
    <s v="49 USC 5310 - Elderly and Individuals with Disabilities"/>
    <x v="1"/>
    <x v="1"/>
    <x v="1"/>
    <x v="1"/>
    <s v="METS                 "/>
    <s v="CITY OF EVANSVILLE"/>
    <n v="2565"/>
    <x v="15"/>
    <x v="0"/>
    <n v="14155"/>
    <x v="0"/>
    <d v="2015-09-25T00:00:00"/>
    <s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8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2328361"/>
    <x v="0"/>
    <d v="2015-01-29T00:00:00"/>
    <s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80022"/>
    <n v="38"/>
    <x v="27"/>
    <s v="TEA-21 3038 - Over-the-Road Bus"/>
    <x v="7"/>
    <x v="8"/>
    <x v="1"/>
    <x v="0"/>
    <s v="FESI                 "/>
    <s v="FREE ENTERPRISE SYSTEM, INC"/>
    <n v="6671"/>
    <x v="15"/>
    <x v="0"/>
    <n v="125130"/>
    <x v="0"/>
    <d v="2015-02-27T00:00:00"/>
    <s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3"/>
    <n v="38"/>
    <x v="27"/>
    <s v="TEA-21 3038 - Over-the-Road Bus"/>
    <x v="7"/>
    <x v="8"/>
    <x v="1"/>
    <x v="0"/>
    <s v="SOA                  "/>
    <s v="STAR OF AMERICA LLC"/>
    <n v="7146"/>
    <x v="15"/>
    <x v="0"/>
    <n v="31950"/>
    <x v="0"/>
    <d v="2015-02-27T00:00:00"/>
    <s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4"/>
    <n v="38"/>
    <x v="27"/>
    <s v="TEA-21 3038 - Over-the-Road Bus"/>
    <x v="7"/>
    <x v="8"/>
    <x v="1"/>
    <x v="0"/>
    <s v="CUSAI                "/>
    <s v="COACH USA INDIANA"/>
    <n v="6542"/>
    <x v="15"/>
    <x v="0"/>
    <n v="29644"/>
    <x v="0"/>
    <d v="2015-09-22T00:00:00"/>
    <s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6"/>
    <n v="38"/>
    <x v="27"/>
    <s v="TEA-21 3038 - Over-the-Road Bus"/>
    <x v="7"/>
    <x v="8"/>
    <x v="1"/>
    <x v="0"/>
    <s v="ROYAL EXCURSION      "/>
    <s v="KASER ENTERPRISES INC / DBA = ROYAL EXCURSIONS CHAUFFEUR"/>
    <n v="7099"/>
    <x v="15"/>
    <x v="0"/>
    <n v="29127"/>
    <x v="0"/>
    <d v="2015-02-27T00:00:00"/>
    <s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s v="Mid Life Rebuild (Rail)"/>
    <s v="22"/>
    <s v="Commuter Rail Self Propelled - Elec."/>
    <x v="6"/>
    <x v="0"/>
    <x v="0"/>
    <x v="0"/>
    <x v="3"/>
    <x v="0"/>
    <x v="4"/>
    <x v="0"/>
    <x v="11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s v="Engineering and Design"/>
    <s v="03"/>
    <s v="Power Distribution Substation"/>
    <x v="0"/>
    <x v="0"/>
    <x v="0"/>
    <x v="0"/>
    <x v="3"/>
    <x v="0"/>
    <x v="5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303"/>
    <s v="CONSTRUCT POWER DISTRIB SUBSTATION                          "/>
    <n v="0"/>
    <n v="475000"/>
    <n v="380000"/>
    <n v="180030"/>
    <x v="3"/>
    <x v="3"/>
    <s v="Chicago, IL-IN"/>
    <n v="8608208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401"/>
    <s v="REHAB/RENOV TRACTION POWER EQUIPMENT                        "/>
    <n v="0"/>
    <n v="1550000"/>
    <n v="1240000"/>
    <n v="18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5"/>
    <s v="ENG/DESIGN - YARDS &amp; SHOPS                                  "/>
    <n v="0"/>
    <n v="900000"/>
    <n v="72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s v="Engineering and Design"/>
    <s v="01"/>
    <s v="Busway"/>
    <x v="0"/>
    <x v="0"/>
    <x v="0"/>
    <x v="0"/>
    <x v="3"/>
    <x v="0"/>
    <x v="6"/>
    <x v="0"/>
    <x v="2"/>
    <x v="1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9"/>
    <s v="Rolling Stock Rehab (FA)"/>
    <x v="0"/>
    <x v="0"/>
    <x v="0"/>
    <x v="0"/>
    <x v="0"/>
    <x v="0"/>
    <x v="1"/>
    <x v="0"/>
    <x v="2"/>
    <x v="1"/>
    <x v="1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75"/>
    <n v="90"/>
    <x v="27"/>
    <s v="49 USC 5307 - Urbanized Area Formula (FY2006 forward)"/>
    <x v="6"/>
    <x v="6"/>
    <x v="1"/>
    <x v="0"/>
    <s v="CATS                 "/>
    <s v="CITY OF ANDERSON TRANSIT SYSTEM"/>
    <n v="1198"/>
    <x v="15"/>
    <x v="0"/>
    <n v="953000"/>
    <x v="0"/>
    <d v="2015-01-29T00:00:00"/>
    <s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6"/>
    <n v="90"/>
    <x v="27"/>
    <s v="49 USC 5307 - Urbanized Area Formula (FY2006 forward)"/>
    <x v="6"/>
    <x v="6"/>
    <x v="1"/>
    <x v="0"/>
    <s v="MUNCIE PTC           "/>
    <s v="MUNCIE PUBLIC TRANSPORTATION CORPORATION"/>
    <n v="2053"/>
    <x v="15"/>
    <x v="0"/>
    <n v="1896550"/>
    <x v="0"/>
    <d v="2015-09-25T00:00:00"/>
    <s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s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s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s v="Lease - Replacement"/>
    <s v="03"/>
    <s v="30 ft Bus"/>
    <x v="0"/>
    <x v="5"/>
    <x v="0"/>
    <x v="0"/>
    <x v="0"/>
    <x v="0"/>
    <x v="4"/>
    <x v="0"/>
    <x v="10"/>
    <x v="1"/>
    <x v="2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0"/>
    <n v="90"/>
    <x v="27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5064329"/>
    <n v="180030"/>
    <x v="3"/>
    <x v="3"/>
    <s v="Chicago, IL-IN"/>
    <n v="860820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1"/>
    <n v="90"/>
    <x v="27"/>
    <s v="49 USC 5307 - Urbanized Area Formula (FY2006 forward)"/>
    <x v="6"/>
    <x v="6"/>
    <x v="1"/>
    <x v="0"/>
    <s v="MCMC                 "/>
    <s v="MICHIGAN CITY TRANSIT"/>
    <n v="6273"/>
    <x v="15"/>
    <x v="0"/>
    <n v="608605"/>
    <x v="0"/>
    <d v="2015-09-21T00:00:00"/>
    <s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s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s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53"/>
    <n v="95"/>
    <x v="27"/>
    <s v="49 USC 5307 - Urbanized Area Formula (FHWA xfer FY 2007 fwd)"/>
    <x v="18"/>
    <x v="6"/>
    <x v="1"/>
    <x v="2"/>
    <s v="NIRPC                "/>
    <s v="NORTHWESTERN INDIANA REGIONAL PLANNING COMMISSION"/>
    <n v="1193"/>
    <x v="15"/>
    <x v="0"/>
    <n v="196800"/>
    <x v="0"/>
    <d v="2015-07-28T00:00:00"/>
    <s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N95X055"/>
    <n v="95"/>
    <x v="27"/>
    <s v="49 USC 5307 - Urbanized Area Formula (FHWA xfer FY 2007 fwd)"/>
    <x v="0"/>
    <x v="6"/>
    <x v="1"/>
    <x v="0"/>
    <s v="NICTD                "/>
    <s v="NORTHERN INDIANA COMMUTER TRANSPORTATION DISTRICT"/>
    <n v="1201"/>
    <x v="15"/>
    <x v="0"/>
    <n v="453903"/>
    <x v="0"/>
    <d v="2015-08-28T00:00:00"/>
    <s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IN95X056"/>
    <n v="95"/>
    <x v="27"/>
    <s v="49 USC 5307 - Urbanized Area Formula (FHWA xfer FY 2007 fwd)"/>
    <x v="1"/>
    <x v="6"/>
    <x v="1"/>
    <x v="0"/>
    <s v="CITYBUS              "/>
    <s v="GREATER LAFAYETTE PUBLIC TRANSPORTATION CORPORATION"/>
    <n v="1194"/>
    <x v="15"/>
    <x v="0"/>
    <n v="24000"/>
    <x v="0"/>
    <d v="2015-08-21T00:00:00"/>
    <s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040017"/>
    <n v="4"/>
    <x v="28"/>
    <s v="49 USC 5309 - Bus and Bus Facilities (FY2006 forward)"/>
    <x v="0"/>
    <x v="4"/>
    <x v="0"/>
    <x v="0"/>
    <s v="SAC &amp; FOX TRDG POST/S"/>
    <s v="SAC AND FOX NATION OF MISSOURI IN KANSAS AND NEBRASKA"/>
    <n v="6815"/>
    <x v="17"/>
    <x v="0"/>
    <n v="66308"/>
    <x v="0"/>
    <d v="2015-07-14T00:00:00"/>
    <s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s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s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8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89597"/>
    <x v="0"/>
    <d v="2015-01-21T00:00:00"/>
    <s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18X039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215381"/>
    <x v="0"/>
    <d v="2015-04-27T00:00:00"/>
    <s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s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s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340004"/>
    <n v="34"/>
    <x v="28"/>
    <s v="49 USC 5339 - Bus and Bus Facilities Formula (FY2013 and forward)"/>
    <x v="4"/>
    <x v="4"/>
    <x v="0"/>
    <x v="2"/>
    <s v="WAMPO                "/>
    <s v="CITY OF WICHITA, KANSAS"/>
    <n v="1824"/>
    <x v="17"/>
    <x v="0"/>
    <n v="461131"/>
    <x v="0"/>
    <d v="2015-09-22T00:00:00"/>
    <s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s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s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s v="442"/>
    <s v="Planning Emphasis Area"/>
    <s v="15"/>
    <s v="Support Transit Capital investment decisions "/>
    <x v="0"/>
    <x v="0"/>
    <x v="6"/>
    <x v="2"/>
    <x v="4"/>
    <x v="0"/>
    <x v="6"/>
    <x v="0"/>
    <x v="10"/>
    <x v="0"/>
    <x v="4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s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s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3"/>
    <n v="95"/>
    <x v="28"/>
    <s v="49 USC 5307 - Urbanized Area Formula (FHWA xfer FY 2007 fwd)"/>
    <x v="6"/>
    <x v="6"/>
    <x v="1"/>
    <x v="0"/>
    <s v="WAMPO                "/>
    <s v="CITY OF WICHITA, KANSAS"/>
    <n v="1824"/>
    <x v="17"/>
    <x v="0"/>
    <n v="866959"/>
    <x v="0"/>
    <d v="2014-12-16T00:00:00"/>
    <s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040047"/>
    <n v="4"/>
    <x v="29"/>
    <s v="49 USC 5309 - Bus and Bus Facilities (FY2006 forward)"/>
    <x v="0"/>
    <x v="4"/>
    <x v="0"/>
    <x v="0"/>
    <s v="LOUISVILLE TARC      "/>
    <s v="TRANSIT AUTHORITY OF RIVER CITY"/>
    <n v="1105"/>
    <x v="1"/>
    <x v="0"/>
    <n v="8700000"/>
    <x v="0"/>
    <d v="2015-04-29T00:00:00"/>
    <s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10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25530"/>
    <x v="0"/>
    <d v="2015-06-15T00:00:00"/>
    <s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s v="111215"/>
    <s v="BUY REPLACEMENT VAN                                         "/>
    <n v="5"/>
    <n v="203555"/>
    <n v="203555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s v="111204"/>
    <s v="BUY REPLACEMENT &lt;30 FT BUS                                  "/>
    <n v="2"/>
    <n v="156579"/>
    <n v="156579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4208"/>
    <s v="ACQUIRE - ADP SOFTWARE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s v="Construction"/>
    <s v="03"/>
    <s v="Power Distribution Substation"/>
    <x v="0"/>
    <x v="0"/>
    <x v="0"/>
    <x v="0"/>
    <x v="0"/>
    <x v="0"/>
    <x v="5"/>
    <x v="0"/>
    <x v="0"/>
    <x v="1"/>
    <x v="2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s v="Engineering and Design"/>
    <s v="20"/>
    <s v="Miscellaneous"/>
    <x v="0"/>
    <x v="0"/>
    <x v="0"/>
    <x v="0"/>
    <x v="0"/>
    <x v="0"/>
    <x v="5"/>
    <x v="0"/>
    <x v="2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s v="114"/>
    <s v="Acquisition"/>
    <s v="08"/>
    <s v="ADP Hardware"/>
    <x v="0"/>
    <x v="0"/>
    <x v="3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6"/>
    <n v="34"/>
    <x v="29"/>
    <s v="49 USC 5339 - Bus and Bus Facilities Formula (FY2013 and forward)"/>
    <x v="4"/>
    <x v="4"/>
    <x v="0"/>
    <x v="2"/>
    <s v="TANK                 "/>
    <s v="TRANSIT AUTHORITY OF NORTHERN KENTUCKY"/>
    <n v="2613"/>
    <x v="15"/>
    <x v="0"/>
    <n v="0"/>
    <x v="0"/>
    <s v="           "/>
    <s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s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s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340009"/>
    <n v="34"/>
    <x v="29"/>
    <s v="49 USC 5339 - Bus and Bus Facilities Formula (FY2013 and forward)"/>
    <x v="4"/>
    <x v="4"/>
    <x v="0"/>
    <x v="2"/>
    <s v="LEXINGTON LEXTRAN    "/>
    <s v="TRANSIT AUTHORITY OF LEXINGTON-FAYETTE URBAN COUNTY GOVT."/>
    <n v="1104"/>
    <x v="1"/>
    <x v="0"/>
    <n v="0"/>
    <x v="0"/>
    <s v="           "/>
    <s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s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s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30"/>
    <n v="90"/>
    <x v="29"/>
    <s v="49 USC 5307 - Urbanized Area Formula (FY2006 forward)"/>
    <x v="6"/>
    <x v="6"/>
    <x v="1"/>
    <x v="0"/>
    <s v="OWENSBORO CITY       "/>
    <s v="CITY OF OWENSBORO"/>
    <n v="1106"/>
    <x v="1"/>
    <x v="0"/>
    <n v="513165"/>
    <x v="0"/>
    <d v="2015-09-01T00:00:00"/>
    <s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s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s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5X015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603000"/>
    <x v="0"/>
    <d v="2015-08-26T00:00:00"/>
    <s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58345"/>
    <n v="4959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2"/>
    <n v="94226"/>
    <n v="8009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7"/>
    <n v="353633"/>
    <n v="30058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48913"/>
    <n v="39130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24108"/>
    <n v="2049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1"/>
    <n v="64690"/>
    <n v="54986"/>
    <n v="222010"/>
    <x v="2"/>
    <x v="2"/>
    <s v="Lake Charles, LA"/>
    <n v="14344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2"/>
    <n v="109836"/>
    <n v="9336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7"/>
    <n v="407753"/>
    <n v="34658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-3460"/>
    <n v="-3533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2"/>
    <n v="70710"/>
    <n v="5656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7302"/>
    <n v="58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1"/>
    <n v="48275"/>
    <n v="4103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1"/>
    <n v="54918"/>
    <n v="4668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11"/>
    <s v="ACQUIRE - SUPPORT VEHICLES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215"/>
    <s v="BUY REPLACEMENT VAN            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602"/>
    <s v="LEASE 35-FT BUS     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111315"/>
    <s v="BUY EXP VAN/NON(NONURBANIZED)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20"/>
    <s v="ACQUIRE - MISC SUPPORT EQUIPMENT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4211"/>
    <s v="ACQUIRE - SUPPORT VEHICLES         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111315"/>
    <s v="BUY EXP VAN/NON(NONURBANIZED)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s v="571"/>
    <s v="Safety &amp; Security"/>
    <s v="01"/>
    <s v="Drills"/>
    <x v="0"/>
    <x v="0"/>
    <x v="4"/>
    <x v="3"/>
    <x v="6"/>
    <x v="0"/>
    <x v="4"/>
    <x v="0"/>
    <x v="3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1215"/>
    <s v="BUY REPLACEMENT VAN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1602"/>
    <s v="LEASE 35-FT BUS    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s v="111"/>
    <s v="Lease - Replacement"/>
    <s v="02"/>
    <s v="35 ft Bus"/>
    <x v="0"/>
    <x v="7"/>
    <x v="3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20"/>
    <s v="Miscellaneous"/>
    <x v="0"/>
    <x v="0"/>
    <x v="3"/>
    <x v="0"/>
    <x v="0"/>
    <x v="0"/>
    <x v="8"/>
    <x v="0"/>
    <x v="1"/>
    <x v="2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11"/>
    <s v="Support Vehicles"/>
    <x v="0"/>
    <x v="0"/>
    <x v="3"/>
    <x v="0"/>
    <x v="0"/>
    <x v="0"/>
    <x v="8"/>
    <x v="0"/>
    <x v="1"/>
    <x v="0"/>
    <x v="6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s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s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340009"/>
    <n v="34"/>
    <x v="19"/>
    <s v="49 USC 5339 - Bus and Bus Facilities Formula (FY2013 and forward)"/>
    <x v="4"/>
    <x v="4"/>
    <x v="0"/>
    <x v="0"/>
    <s v="LAFAYETTE CTY        "/>
    <s v="CITY OF LAFAYETTE"/>
    <n v="1871"/>
    <x v="2"/>
    <x v="0"/>
    <n v="144010"/>
    <x v="0"/>
    <d v="2015-07-30T00:00:00"/>
    <s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s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s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340011"/>
    <n v="34"/>
    <x v="19"/>
    <s v="49 USC 5339 - Bus and Bus Facilities Formula (FY2013 and forward)"/>
    <x v="4"/>
    <x v="4"/>
    <x v="0"/>
    <x v="0"/>
    <s v="CTC                  "/>
    <s v="CAPITAL AREA TRANSIT SYSTEM"/>
    <n v="6106"/>
    <x v="2"/>
    <x v="0"/>
    <n v="438588"/>
    <x v="0"/>
    <d v="2015-08-25T00:00:00"/>
    <s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540004"/>
    <n v="54"/>
    <x v="19"/>
    <s v="49 USC 5337 - State of Good Repair Formula Grants"/>
    <x v="5"/>
    <x v="5"/>
    <x v="0"/>
    <x v="0"/>
    <s v="JEFFERSON PCL        "/>
    <s v="JEFFERSON PARISH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791001"/>
    <n v="79"/>
    <x v="19"/>
    <s v="TIGER"/>
    <x v="8"/>
    <x v="9"/>
    <x v="1"/>
    <x v="0"/>
    <s v="BATON ROUGE CTY      "/>
    <s v="CITY OF BATON ROUGE"/>
    <n v="1509"/>
    <x v="2"/>
    <x v="0"/>
    <n v="1765341"/>
    <x v="0"/>
    <d v="2015-08-06T00:00:00"/>
    <s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s v="442"/>
    <s v="Planning Emphasis Area"/>
    <s v="10"/>
    <s v="Planning Emphasis Area"/>
    <x v="0"/>
    <x v="0"/>
    <x v="2"/>
    <x v="2"/>
    <x v="4"/>
    <x v="0"/>
    <x v="6"/>
    <x v="0"/>
    <x v="10"/>
    <x v="0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0"/>
    <n v="90"/>
    <x v="19"/>
    <s v="49 USC 5307 - Urbanized Area Formula (FY2006 forward)"/>
    <x v="6"/>
    <x v="6"/>
    <x v="1"/>
    <x v="0"/>
    <s v="LOUISIANA DOT        "/>
    <s v="LOUISIANA DEPARTMENT OF TRANSPORTATION &amp; DEVELOPMENT"/>
    <n v="1562"/>
    <x v="2"/>
    <x v="0"/>
    <n v="443870"/>
    <x v="0"/>
    <d v="2014-10-28T00:00:00"/>
    <s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119202"/>
    <s v="PURCHASE BUS SHELTERS                                       "/>
    <n v="22"/>
    <n v="99000"/>
    <n v="79200"/>
    <n v="225140"/>
    <x v="2"/>
    <x v="0"/>
    <s v="Amite City, LA"/>
    <n v="6161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111315"/>
    <s v="BUY VAN FOR SVC EXPANSION                                   "/>
    <n v="2"/>
    <n v="100000"/>
    <n v="80000"/>
    <n v="225140"/>
    <x v="2"/>
    <x v="0"/>
    <s v="Amite City, LA"/>
    <n v="6161"/>
    <s v="11100"/>
    <x v="2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300901"/>
    <s v="UP TO 50% FEDERAL SHARE                                     "/>
    <n v="0"/>
    <n v="1230000"/>
    <n v="615000"/>
    <n v="225140"/>
    <x v="2"/>
    <x v="0"/>
    <s v="Amite City, LA"/>
    <n v="616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s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s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5"/>
    <n v="95"/>
    <x v="19"/>
    <s v="49 USC 5307 - Urbanized Area Formula (FHWA xfer FY 2007 fwd)"/>
    <x v="6"/>
    <x v="6"/>
    <x v="1"/>
    <x v="0"/>
    <s v="JEFFERSON PCL        "/>
    <s v="JEFFERSON PARISH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s v="Purchase - Replacement"/>
    <s v="33"/>
    <s v="Ferry Boats"/>
    <x v="0"/>
    <x v="9"/>
    <x v="0"/>
    <x v="0"/>
    <x v="3"/>
    <x v="0"/>
    <x v="4"/>
    <x v="0"/>
    <x v="1"/>
    <x v="4"/>
    <x v="2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s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s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9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5400000"/>
    <x v="0"/>
    <d v="2015-08-24T00:00:00"/>
    <s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LA95X010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905000"/>
    <x v="0"/>
    <d v="2015-09-09T00:00:00"/>
    <s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15"/>
    <s v="BUY REPLACEMENT VAN                                         "/>
    <n v="86"/>
    <n v="4869990"/>
    <n v="3455862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04"/>
    <s v="BUY REPLACEMENT &lt;30 FT BUS                                  "/>
    <n v="39"/>
    <n v="2573340"/>
    <n v="745921"/>
    <n v="250310"/>
    <x v="3"/>
    <x v="3"/>
    <s v="Providence, RI-MA"/>
    <n v="1190956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8000"/>
    <s v="STATE OR PROGRAM ADMINISTRATION                             "/>
    <n v="0"/>
    <n v="573810"/>
    <n v="573810"/>
    <n v="250310"/>
    <x v="3"/>
    <x v="3"/>
    <s v="Providence, RI-MA"/>
    <n v="1190956"/>
    <s v="61000"/>
    <x v="1"/>
    <x v="1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So. Berkshire Eld Transp            "/>
    <n v="0"/>
    <n v="32300"/>
    <n v="1615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Friends of Acton COA                "/>
    <n v="0"/>
    <n v="150000"/>
    <n v="750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Holden/Worc)                  "/>
    <n v="0"/>
    <n v="39000"/>
    <n v="195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ReadyBus)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Mid-day)                      "/>
    <n v="0"/>
    <n v="37870"/>
    <n v="18935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A20X006"/>
    <n v="20"/>
    <x v="10"/>
    <s v="49 USC 5320 - Paul S. Sarbanes Transit in Parks Program                    "/>
    <x v="14"/>
    <x v="15"/>
    <x v="1"/>
    <x v="0"/>
    <s v="LRTA                 "/>
    <s v="LOWELL REGIONAL TRANSIT AUTHORITY"/>
    <n v="1375"/>
    <x v="10"/>
    <x v="0"/>
    <n v="550000"/>
    <x v="0"/>
    <d v="2015-01-20T00:00:00"/>
    <s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s v="Engineering and Design"/>
    <s v="07"/>
    <s v="Transit Connections to Parks"/>
    <x v="0"/>
    <x v="0"/>
    <x v="0"/>
    <x v="0"/>
    <x v="3"/>
    <x v="0"/>
    <x v="7"/>
    <x v="0"/>
    <x v="2"/>
    <x v="1"/>
    <x v="8"/>
  </r>
  <r>
    <s v="MA260064"/>
    <n v="26"/>
    <x v="10"/>
    <s v="49 USC 5314 - National Research Program"/>
    <x v="3"/>
    <x v="3"/>
    <x v="1"/>
    <x v="0"/>
    <s v="MBTA                 "/>
    <s v="MASSACHUSETTS BAY TRANSPORTATION AUTHORITY"/>
    <n v="1369"/>
    <x v="10"/>
    <x v="0"/>
    <n v="4139188"/>
    <x v="0"/>
    <d v="2015-08-05T00:00:00"/>
    <s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A267018"/>
    <n v="26"/>
    <x v="10"/>
    <s v="49 USC 5314 - National Research Program"/>
    <x v="3"/>
    <x v="3"/>
    <x v="1"/>
    <x v="0"/>
    <s v="TSC/OST VOLPE        "/>
    <s v="VOLPE NATIONAL TRANSP SYSTEMS CENTER"/>
    <n v="2227"/>
    <x v="4"/>
    <x v="0"/>
    <n v="750000"/>
    <x v="0"/>
    <d v="2015-09-21T00:00:00"/>
    <s v="555400"/>
    <s v="OTHER                                                       "/>
    <n v="0"/>
    <n v="0"/>
    <n v="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1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8003"/>
    <n v="26"/>
    <x v="10"/>
    <s v="49 USC 5314 - National Research Program"/>
    <x v="3"/>
    <x v="3"/>
    <x v="1"/>
    <x v="1"/>
    <s v="                     "/>
    <s v="THE COLLABORATIVE, INC"/>
    <n v="5670"/>
    <x v="9"/>
    <x v="0"/>
    <n v="-11773.38"/>
    <x v="0"/>
    <s v="           "/>
    <s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68004"/>
    <n v="26"/>
    <x v="10"/>
    <s v="49 USC 5314 - National Research Program"/>
    <x v="3"/>
    <x v="3"/>
    <x v="1"/>
    <x v="0"/>
    <s v="                     "/>
    <s v="THE COLLABORATIVE, INC"/>
    <n v="5670"/>
    <x v="9"/>
    <x v="0"/>
    <n v="203343"/>
    <x v="0"/>
    <d v="2015-02-23T00:00:00"/>
    <s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69042"/>
    <n v="26"/>
    <x v="10"/>
    <s v="49 USC 5314 - National Research Program"/>
    <x v="3"/>
    <x v="3"/>
    <x v="1"/>
    <x v="0"/>
    <s v="WORCESTER RTA        "/>
    <s v="WORCESTER REGIONAL TRANSIT AUTHORITY"/>
    <n v="1380"/>
    <x v="10"/>
    <x v="0"/>
    <n v="1002600"/>
    <x v="0"/>
    <d v="2015-08-05T00:00:00"/>
    <s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A274582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237156"/>
    <x v="0"/>
    <d v="2014-11-10T00:00:00"/>
    <s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4583"/>
    <n v="27"/>
    <x v="10"/>
    <s v="49 USC 5327 - Project Management Oversight/Compliance Reviews"/>
    <x v="10"/>
    <x v="11"/>
    <x v="1"/>
    <x v="0"/>
    <s v="CAHILL SWIFT         "/>
    <s v="CAHILL SWIFT, LLC"/>
    <n v="7038"/>
    <x v="6"/>
    <x v="0"/>
    <n v="1365641"/>
    <x v="0"/>
    <d v="2015-01-29T00:00:00"/>
    <s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5"/>
    <n v="27"/>
    <x v="10"/>
    <s v="49 USC 5327 - Project Management Oversight/Compliance Reviews"/>
    <x v="10"/>
    <x v="11"/>
    <x v="1"/>
    <x v="0"/>
    <s v="                     "/>
    <s v="THE COLLABORATIVE, INC"/>
    <n v="5670"/>
    <x v="6"/>
    <x v="0"/>
    <n v="43000"/>
    <x v="0"/>
    <d v="2015-09-16T00:00:00"/>
    <s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6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300000"/>
    <x v="0"/>
    <d v="2015-08-21T00:00:00"/>
    <s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8017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82847"/>
    <x v="0"/>
    <d v="2015-05-05T00:00:00"/>
    <s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8"/>
    <n v="27"/>
    <x v="10"/>
    <s v="49 USC 5327 - Project Management Oversight/Compliance Reviews"/>
    <x v="10"/>
    <x v="11"/>
    <x v="1"/>
    <x v="2"/>
    <s v="                     "/>
    <s v="THE COLLABORATIVE, INC"/>
    <n v="5670"/>
    <x v="9"/>
    <x v="0"/>
    <n v="8799"/>
    <x v="0"/>
    <d v="2015-06-26T00:00:00"/>
    <s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9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91124"/>
    <x v="0"/>
    <d v="2015-06-03T00:00:00"/>
    <s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0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81957"/>
    <x v="0"/>
    <d v="2015-06-03T00:00:00"/>
    <s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1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7-01T00:00:00"/>
    <s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2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1343"/>
    <x v="0"/>
    <d v="2015-07-13T00:00:00"/>
    <s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4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8-12T00:00:00"/>
    <s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5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33270"/>
    <x v="0"/>
    <d v="2015-08-12T00:00:00"/>
    <s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6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0347"/>
    <x v="0"/>
    <d v="2015-09-02T00:00:00"/>
    <s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s v="111"/>
    <s v="Purchase - Replacement"/>
    <s v="04"/>
    <s v="&lt;30 ft Bus"/>
    <x v="0"/>
    <x v="2"/>
    <x v="3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s v="111"/>
    <s v="Purchase - Replacement"/>
    <s v="07"/>
    <s v="Bus Commuter/Suburban"/>
    <x v="0"/>
    <x v="12"/>
    <x v="3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s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s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340010"/>
    <n v="34"/>
    <x v="10"/>
    <s v="49 USC 5339 - Bus and Bus Facilities Formula (FY2013 and forward)"/>
    <x v="4"/>
    <x v="4"/>
    <x v="0"/>
    <x v="2"/>
    <s v="WORCESTER RTA        "/>
    <s v="WORCESTER REGIONAL TRANSIT AUTHORITY"/>
    <n v="1380"/>
    <x v="10"/>
    <x v="0"/>
    <n v="153667"/>
    <x v="0"/>
    <d v="2015-09-17T00:00:00"/>
    <s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4"/>
    <s v="Tunnels"/>
    <x v="0"/>
    <x v="0"/>
    <x v="0"/>
    <x v="0"/>
    <x v="3"/>
    <x v="0"/>
    <x v="6"/>
    <x v="0"/>
    <x v="0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3"/>
    <s v="Terminal, Intermodal (Transit)"/>
    <x v="0"/>
    <x v="0"/>
    <x v="0"/>
    <x v="0"/>
    <x v="3"/>
    <x v="0"/>
    <x v="0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Bulk Cable Engineering/Design Work                          "/>
    <n v="0"/>
    <n v="750000"/>
    <n v="600000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72200"/>
    <n v="13776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00000"/>
    <n v="80000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s v="3rd party Contract"/>
    <s v="08"/>
    <s v="3rd party Contract"/>
    <x v="0"/>
    <x v="0"/>
    <x v="0"/>
    <x v="0"/>
    <x v="3"/>
    <x v="0"/>
    <x v="1"/>
    <x v="0"/>
    <x v="2"/>
    <x v="1"/>
    <x v="7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300903"/>
    <s v="SPECIAL RULE - OPERATING ASSISTANCE /1 - 75 BUSES           "/>
    <n v="0"/>
    <n v="7502703"/>
    <n v="1663686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442400"/>
    <s v="SHORT RANGE TRANSIT PLANNING                                "/>
    <n v="0"/>
    <n v="100000"/>
    <n v="80000"/>
    <n v="25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18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1886571"/>
    <x v="0"/>
    <d v="2014-12-24T00:00:00"/>
    <s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2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100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300903"/>
    <s v="SPECIAL RULE - OPERATING ASSISTANCE /1 - 75 BUSES           "/>
    <n v="0"/>
    <n v="750000"/>
    <n v="375000"/>
    <n v="250310"/>
    <x v="3"/>
    <x v="3"/>
    <s v="Providence, RI-MA"/>
    <n v="11909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34636"/>
    <n v="167318"/>
    <n v="252160"/>
    <x v="2"/>
    <x v="2"/>
    <s v="Leominster-Fitchburg, MA"/>
    <n v="11696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403"/>
    <s v="REHAB/RENOVATE - ADMIN/MAINT FACILITY                       "/>
    <n v="0"/>
    <n v="78000"/>
    <n v="62400"/>
    <n v="50990"/>
    <x v="1"/>
    <x v="1"/>
    <s v="Little Rock, AR"/>
    <n v="43138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0"/>
    <n v="50000"/>
    <n v="400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12"/>
    <n v="20876"/>
    <n v="167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s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s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4208"/>
    <s v="ACQUIRE - ADP SOFTWARE - BALTIMORE UZA                      "/>
    <n v="1"/>
    <n v="72000"/>
    <n v="576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15"/>
    <s v="BUY VAN FOR SVC EXPANSION - WALDORF UZA SU                  "/>
    <n v="1"/>
    <n v="40000"/>
    <n v="32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ABERDEEN-HARFORD UZA           "/>
    <n v="4"/>
    <n v="240001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BALTIMORE UZA                  "/>
    <n v="10"/>
    <n v="600000"/>
    <n v="480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REDERICK UZA SU  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LEXINGTON PARK UZA - SU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3 Rural             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4 Rural                     "/>
    <n v="12"/>
    <n v="720000"/>
    <n v="57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ALDORF UZA SU                 "/>
    <n v="4"/>
    <n v="240000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ESTMINSTER UZA SU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BALTIMORE UZA                "/>
    <n v="10"/>
    <n v="600000"/>
    <n v="480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ALDORF UZA SU    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ESTMINSTER UZA SU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BALTIMORE UZA                     "/>
    <n v="0"/>
    <n v="398400"/>
    <n v="199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3 RURAL UZA                    "/>
    <n v="0"/>
    <n v="212378"/>
    <n v="10618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4 RURAL UZA                    "/>
    <n v="0"/>
    <n v="1048094"/>
    <n v="524047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WALDORF UZA SU                    "/>
    <n v="0"/>
    <n v="148400"/>
    <n v="74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6203"/>
    <s v="PURCHASE RADIOS - BALTIMORE UZA                             "/>
    <n v="1"/>
    <n v="53260"/>
    <n v="42608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s v="558"/>
    <s v="Research Projects"/>
    <s v="00"/>
    <s v="Research Projects"/>
    <x v="0"/>
    <x v="0"/>
    <x v="4"/>
    <x v="3"/>
    <x v="5"/>
    <x v="0"/>
    <x v="2"/>
    <x v="0"/>
    <x v="3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8004"/>
    <n v="26"/>
    <x v="11"/>
    <s v="49 USC 5314 - National Research Program"/>
    <x v="3"/>
    <x v="3"/>
    <x v="1"/>
    <x v="1"/>
    <s v="HHALLC               "/>
    <s v="HANKS, HANKS AND ASSOCIATES, LLC"/>
    <n v="7219"/>
    <x v="9"/>
    <x v="0"/>
    <n v="433172"/>
    <x v="0"/>
    <d v="2015-09-10T00:00:00"/>
    <s v="551400"/>
    <s v="MANAGERIAL,TECHNICAL &amp; PROFESSIONAL                         "/>
    <n v="0"/>
    <n v="729334"/>
    <n v="729334"/>
    <n v="243250"/>
    <x v="2"/>
    <x v="2"/>
    <s v="St. Charles, MD"/>
    <n v="0"/>
    <s v="999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71032"/>
    <n v="27"/>
    <x v="11"/>
    <s v="49 USC 5327 - Project Management Oversight/Compliance Reviews"/>
    <x v="10"/>
    <x v="11"/>
    <x v="1"/>
    <x v="2"/>
    <s v="HSCG                 "/>
    <s v="HIGH STREET CONSULTING GROUP"/>
    <n v="6866"/>
    <x v="13"/>
    <x v="0"/>
    <n v="-294380.12"/>
    <x v="0"/>
    <d v="2015-07-31T00:00:00"/>
    <s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1033"/>
    <n v="27"/>
    <x v="11"/>
    <s v="49 USC 5327 - Project Management Oversight/Compliance Reviews"/>
    <x v="10"/>
    <x v="11"/>
    <x v="1"/>
    <x v="0"/>
    <s v="HSCG                 "/>
    <s v="HIGH STREET CONSULTING GROUP"/>
    <n v="6866"/>
    <x v="13"/>
    <x v="0"/>
    <n v="477460"/>
    <x v="0"/>
    <d v="2015-08-11T00:00:00"/>
    <s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2003"/>
    <n v="27"/>
    <x v="11"/>
    <s v="49 USC 5327 - Project Management Oversight/Compliance Reviews"/>
    <x v="10"/>
    <x v="11"/>
    <x v="1"/>
    <x v="1"/>
    <s v="LS CO.               "/>
    <s v="LEON SNEAD &amp; CO., P.C."/>
    <n v="5713"/>
    <x v="5"/>
    <x v="0"/>
    <n v="-40.369999999999997"/>
    <x v="0"/>
    <d v="2015-09-24T00:00:00"/>
    <s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1"/>
    <n v="27"/>
    <x v="11"/>
    <s v="49 USC 5327 - Project Management Oversight/Compliance Reviews"/>
    <x v="10"/>
    <x v="11"/>
    <x v="1"/>
    <x v="2"/>
    <s v="PNLLC                "/>
    <s v="PLANIT NOW, LLC"/>
    <n v="6486"/>
    <x v="5"/>
    <x v="0"/>
    <n v="29456"/>
    <x v="0"/>
    <d v="2015-09-23T00:00:00"/>
    <s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2"/>
    <n v="27"/>
    <x v="11"/>
    <s v="49 USC 5327 - Project Management Oversight/Compliance Reviews"/>
    <x v="10"/>
    <x v="11"/>
    <x v="1"/>
    <x v="2"/>
    <s v="HHALLC               "/>
    <s v="HANKS, HANKS AND ASSOCIATES, LLC"/>
    <n v="7219"/>
    <x v="5"/>
    <x v="0"/>
    <n v="1020884"/>
    <x v="0"/>
    <d v="2015-06-18T00:00:00"/>
    <s v="555200"/>
    <s v="CONSULTANT SERVICES                                         "/>
    <n v="0"/>
    <n v="1020884"/>
    <n v="1020884"/>
    <n v="243250"/>
    <x v="2"/>
    <x v="2"/>
    <s v="St. Charles, MD"/>
    <n v="0"/>
    <s v="62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3"/>
    <n v="27"/>
    <x v="11"/>
    <s v="49 USC 5327 - Project Management Oversight/Compliance Reviews"/>
    <x v="10"/>
    <x v="11"/>
    <x v="1"/>
    <x v="0"/>
    <s v="HHALLC               "/>
    <s v="HANKS, HANKS AND ASSOCIATES, LLC"/>
    <n v="7219"/>
    <x v="5"/>
    <x v="0"/>
    <n v="481172"/>
    <x v="0"/>
    <d v="2015-07-16T00:00:00"/>
    <s v="555200"/>
    <s v="CONSULTANT SERVICES                                         "/>
    <n v="0"/>
    <n v="481172"/>
    <n v="481172"/>
    <n v="243250"/>
    <x v="2"/>
    <x v="2"/>
    <s v="St. Charles, MD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0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234024"/>
    <x v="0"/>
    <d v="2015-05-13T00:00:00"/>
    <s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7"/>
    <n v="27"/>
    <x v="11"/>
    <s v="49 USC 5327 - Project Management Oversight/Compliance Reviews"/>
    <x v="10"/>
    <x v="11"/>
    <x v="1"/>
    <x v="1"/>
    <s v="BROOKS &amp; ASSOCIATES  "/>
    <s v="BROOKS &amp; ASSOCIATES CPAS LLC"/>
    <n v="7003"/>
    <x v="6"/>
    <x v="0"/>
    <n v="-89878.09"/>
    <x v="0"/>
    <d v="2015-04-17T00:00:00"/>
    <s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8"/>
    <n v="27"/>
    <x v="11"/>
    <s v="49 USC 5327 - Project Management Oversight/Compliance Reviews"/>
    <x v="10"/>
    <x v="11"/>
    <x v="1"/>
    <x v="7"/>
    <s v="DMS/RMW              "/>
    <s v="DMS/RMW ASSOCIATES JV, LLC"/>
    <n v="7002"/>
    <x v="6"/>
    <x v="0"/>
    <n v="29615"/>
    <x v="0"/>
    <d v="2015-07-31T00:00:00"/>
    <s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103562"/>
    <x v="0"/>
    <d v="2015-05-13T00:00:00"/>
    <s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3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275719"/>
    <x v="0"/>
    <d v="2015-03-17T00:00:00"/>
    <s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4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23167"/>
    <x v="0"/>
    <d v="2015-08-19T00:00:00"/>
    <s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5"/>
    <n v="27"/>
    <x v="11"/>
    <s v="49 USC 5327 - Project Management Oversight/Compliance Reviews"/>
    <x v="10"/>
    <x v="11"/>
    <x v="1"/>
    <x v="0"/>
    <s v="CCI                  "/>
    <s v="COLEMAN GROUP, INC"/>
    <n v="6622"/>
    <x v="6"/>
    <x v="0"/>
    <n v="159372"/>
    <x v="0"/>
    <d v="2015-04-22T00:00:00"/>
    <s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6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10014"/>
    <x v="0"/>
    <d v="2015-04-22T00:00:00"/>
    <s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7"/>
    <n v="27"/>
    <x v="11"/>
    <s v="49 USC 5327 - Project Management Oversight/Compliance Reviews"/>
    <x v="10"/>
    <x v="11"/>
    <x v="1"/>
    <x v="2"/>
    <s v="CCI                  "/>
    <s v="COLEMAN GROUP, INC"/>
    <n v="6622"/>
    <x v="6"/>
    <x v="0"/>
    <n v="22451"/>
    <x v="0"/>
    <d v="2015-09-08T00:00:00"/>
    <s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8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34172"/>
    <x v="0"/>
    <d v="2015-04-22T00:00:00"/>
    <s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9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89878"/>
    <x v="0"/>
    <d v="2015-06-12T00:00:00"/>
    <s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2"/>
    <n v="27"/>
    <x v="11"/>
    <s v="49 USC 5327 - Project Management Oversight/Compliance Reviews"/>
    <x v="10"/>
    <x v="11"/>
    <x v="1"/>
    <x v="0"/>
    <s v="DMS/RMW              "/>
    <s v="DMS/RMW ASSOCIATES JV, LLC"/>
    <n v="7002"/>
    <x v="6"/>
    <x v="0"/>
    <n v="31600"/>
    <x v="0"/>
    <d v="2015-06-12T00:00:00"/>
    <s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3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19530"/>
    <x v="0"/>
    <d v="2015-09-17T00:00:00"/>
    <s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9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45000"/>
    <x v="0"/>
    <d v="2015-09-18T00:00:00"/>
    <s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0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7978"/>
    <x v="0"/>
    <d v="2015-09-04T00:00:00"/>
    <s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2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98724"/>
    <x v="0"/>
    <d v="2015-09-22T00:00:00"/>
    <s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2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-45545.48"/>
    <x v="0"/>
    <d v="2015-01-13T00:00:00"/>
    <s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0"/>
    <n v="27"/>
    <x v="11"/>
    <s v="49 USC 5327 - Project Management Oversight/Compliance Reviews"/>
    <x v="10"/>
    <x v="11"/>
    <x v="1"/>
    <x v="2"/>
    <s v="DMS/RMW              "/>
    <s v="DMS/RMW ASSOCIATES JV, LLC"/>
    <n v="7002"/>
    <x v="6"/>
    <x v="0"/>
    <n v="-77.78"/>
    <x v="0"/>
    <d v="2015-02-11T00:00:00"/>
    <s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2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97635"/>
    <x v="0"/>
    <d v="2015-05-12T00:00:00"/>
    <s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5023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89950"/>
    <x v="0"/>
    <d v="2015-07-22T00:00:00"/>
    <s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8003"/>
    <n v="27"/>
    <x v="11"/>
    <s v="49 USC 5327 - Project Management Oversight/Compliance Reviews"/>
    <x v="10"/>
    <x v="11"/>
    <x v="1"/>
    <x v="2"/>
    <s v="JFA                  "/>
    <s v="JACK FAUCETT ASSOCIATES"/>
    <n v="7019"/>
    <x v="9"/>
    <x v="0"/>
    <n v="-2803.6"/>
    <x v="0"/>
    <d v="2015-05-06T00:00:00"/>
    <s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4210"/>
    <s v="ACQUIRE - MOBILE FARE COLL EQUIP                            "/>
    <n v="0"/>
    <n v="30000"/>
    <n v="2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15"/>
    <s v="BUY VAN FOR SVC EXPANSION                                   "/>
    <n v="1"/>
    <n v="45000"/>
    <n v="36000"/>
    <n v="240040"/>
    <x v="3"/>
    <x v="3"/>
    <s v="Philadelphia, PA-NJ-DE-MD"/>
    <n v="5441567"/>
    <s v="1113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1"/>
    <s v="BUY REPLACEMENT 40-FT BUS                                   "/>
    <n v="2"/>
    <n v="1022109"/>
    <n v="817687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66528"/>
    <n v="53222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1060000"/>
    <n v="848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115500"/>
    <n v="924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70086"/>
    <n v="56068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6"/>
    <n v="366414"/>
    <n v="29313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4"/>
    <n v="592000"/>
    <n v="4736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248504"/>
    <n v="19854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6"/>
    <s v="BUY REPL ARTICULATED BUS                                    "/>
    <n v="2"/>
    <n v="1362000"/>
    <n v="1089600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148000"/>
    <n v="11840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7D01"/>
    <s v="OVER THE ROAD BUS PRGM.                                     "/>
    <n v="0"/>
    <n v="0"/>
    <n v="0"/>
    <n v="240000"/>
    <x v="0"/>
    <x v="0"/>
    <s v="MARYLAND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540004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s v="Purchase - Replacement"/>
    <s v="22"/>
    <s v="Commuter Rail Self Propelled - Elec."/>
    <x v="6"/>
    <x v="0"/>
    <x v="0"/>
    <x v="0"/>
    <x v="3"/>
    <x v="0"/>
    <x v="4"/>
    <x v="0"/>
    <x v="1"/>
    <x v="2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s v="129"/>
    <s v="Rehab / Renovation"/>
    <s v="02"/>
    <s v="Bus Shelters"/>
    <x v="0"/>
    <x v="0"/>
    <x v="3"/>
    <x v="0"/>
    <x v="3"/>
    <x v="0"/>
    <x v="7"/>
    <x v="0"/>
    <x v="6"/>
    <x v="1"/>
    <x v="3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Allegany County                      "/>
    <n v="0"/>
    <n v="1143372"/>
    <n v="571181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arroll County                       "/>
    <n v="0"/>
    <n v="801863"/>
    <n v="296622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 - Calvert County                      "/>
    <n v="0"/>
    <n v="164481"/>
    <n v="4922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Harford County                       "/>
    <n v="0"/>
    <n v="2344658"/>
    <n v="117232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Washington County                    "/>
    <n v="0"/>
    <n v="2911863"/>
    <n v="1408396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Tri-County Council                    "/>
    <n v="0"/>
    <n v="2814096"/>
    <n v="111810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St. Mary`s County                    "/>
    <n v="0"/>
    <n v="1044295"/>
    <n v="44416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harles County                       "/>
    <n v="0"/>
    <n v="4952943"/>
    <n v="236898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Fredrick County                      "/>
    <n v="0"/>
    <n v="3833789"/>
    <n v="170597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7"/>
    <s v="TriCounty Council - Server &amp; Data Storage                   "/>
    <n v="0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TriCounty Council - Maintenance Software                    "/>
    <n v="0"/>
    <n v="80000"/>
    <n v="6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Calvert County - Transporation Management Dispatch Software "/>
    <n v="0"/>
    <n v="32000"/>
    <n v="25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St. Mary`s County - Replacement - Medium Duty Bus           "/>
    <n v="6"/>
    <n v="533380"/>
    <n v="42670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Frederick County -  Electric Bus                            "/>
    <n v="1"/>
    <n v="530000"/>
    <n v="424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5000"/>
    <n v="44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0000"/>
    <n v="40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304"/>
    <s v="TriCounty Council - Expansion Small Bus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3320"/>
    <s v="Frederick County - Infrastructure for Electric Buses        "/>
    <n v="0"/>
    <n v="125000"/>
    <n v="100000"/>
    <n v="240040"/>
    <x v="3"/>
    <x v="3"/>
    <s v="Philadelphia, PA-NJ-DE-MD"/>
    <n v="5441567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303"/>
    <s v="TriCounty Council - Facility Const. Phase III               "/>
    <n v="0"/>
    <n v="1556800"/>
    <n v="1245440"/>
    <n v="240040"/>
    <x v="3"/>
    <x v="3"/>
    <s v="Philadelphia, PA-NJ-DE-MD"/>
    <n v="5441567"/>
    <s v="1143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442400"/>
    <s v="Charles County - Feasibility Study Phase II                 "/>
    <n v="0"/>
    <n v="300000"/>
    <n v="240000"/>
    <n v="240040"/>
    <x v="3"/>
    <x v="3"/>
    <s v="Philadelphia, PA-NJ-DE-MD"/>
    <n v="5441567"/>
    <s v="4424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 APC for 27 buses                        "/>
    <n v="27"/>
    <n v="150000"/>
    <n v="12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AVL &amp; Passenger Infrastructure for 27 bus"/>
    <n v="27"/>
    <n v="175000"/>
    <n v="14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03"/>
    <s v="Calvert County - Fleet Radios                               "/>
    <n v="21"/>
    <n v="14936"/>
    <n v="11948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TriCounty Council - Maintenance Shop Equipment              "/>
    <n v="11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9"/>
    <s v="Allegany County - Auto Passanger Counter  &amp; Auto Vehicle Loc"/>
    <n v="40"/>
    <n v="237000"/>
    <n v="189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Allegany County - Smoke Machine                             "/>
    <n v="1"/>
    <n v="1400"/>
    <n v="112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1201"/>
    <s v="BUY REPLACEMENT 40-FT BUS                                   "/>
    <n v="4"/>
    <n v="2882500"/>
    <n v="230600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550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21700"/>
    <s v="VEH OVERHAUL (UP TO 20% VEH MAINT)                          "/>
    <n v="16"/>
    <n v="51180000"/>
    <n v="40944000"/>
    <n v="240040"/>
    <x v="3"/>
    <x v="3"/>
    <s v="Philadelphia, PA-NJ-DE-MD"/>
    <n v="5441567"/>
    <s v="127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1215"/>
    <s v="BUY REPLACEMENT VAN                                         "/>
    <n v="1"/>
    <n v="44199"/>
    <n v="37569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1204"/>
    <s v="BUY REPLACEMENT &lt;30 FT BUS                                  "/>
    <n v="6"/>
    <n v="312875"/>
    <n v="265943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99032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1720"/>
    <x v="1"/>
    <x v="1"/>
    <s v="Portland, ME"/>
    <n v="20391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8000"/>
    <s v="STATE OR PROGRAM ADMINISTRATION                             "/>
    <n v="0"/>
    <n v="41442"/>
    <n v="41442"/>
    <n v="231720"/>
    <x v="1"/>
    <x v="1"/>
    <s v="Portland, ME"/>
    <n v="20391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300901"/>
    <s v="UP TO 50% FEDERAL SHARE                                     "/>
    <n v="0"/>
    <n v="158768"/>
    <n v="79384"/>
    <n v="231720"/>
    <x v="1"/>
    <x v="1"/>
    <s v="Portland, ME"/>
    <n v="203914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20"/>
    <s v="ACQUIRE - MISC SUPPORT EQUIPMENT                            "/>
    <n v="0"/>
    <n v="212568"/>
    <n v="170054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09"/>
    <s v="ACQUIRE - MOBILE SURV/SECURITY EQUIP                        "/>
    <n v="0"/>
    <n v="1500"/>
    <n v="12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ME18X057"/>
    <n v="18"/>
    <x v="30"/>
    <s v="49 USC 5311 - Nonurbanized Area Programs"/>
    <x v="2"/>
    <x v="2"/>
    <x v="1"/>
    <x v="0"/>
    <s v="ABM                  "/>
    <s v="AROOSTOOK BAND OF MICMACS"/>
    <n v="7281"/>
    <x v="10"/>
    <x v="0"/>
    <n v="22150"/>
    <x v="0"/>
    <d v="2015-08-19T00:00:00"/>
    <s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E340002"/>
    <n v="34"/>
    <x v="30"/>
    <s v="49 USC 5339 - Bus and Bus Facilities Formula (FY2013 and forward)"/>
    <x v="4"/>
    <x v="4"/>
    <x v="0"/>
    <x v="0"/>
    <s v="MAINE DOT            "/>
    <s v="MAINE DEPARTMENT OF TRANSPORTATION"/>
    <n v="1346"/>
    <x v="10"/>
    <x v="0"/>
    <n v="350000"/>
    <x v="0"/>
    <d v="2015-08-04T00:00:00"/>
    <s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E540006"/>
    <n v="54"/>
    <x v="30"/>
    <s v="49 USC 5337 - State of Good Repair Formula Grants"/>
    <x v="5"/>
    <x v="5"/>
    <x v="0"/>
    <x v="0"/>
    <s v="NNEPRA               "/>
    <s v="NORTHERN NEW ENGLAND PASSENGER RAIL AUTHORITY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s v="300901"/>
    <s v="UP TO 50% FEDERAL SHARE                                     "/>
    <n v="0"/>
    <n v="348140"/>
    <n v="174070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s v="300905"/>
    <s v="JOB ACCESS AND REVERSE COMMUTE OPERATING ASSISTANCE         "/>
    <n v="0"/>
    <n v="671404"/>
    <n v="335702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E95X023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2000000"/>
    <x v="0"/>
    <d v="2015-02-11T00:00:00"/>
    <s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E95X025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949272"/>
    <x v="0"/>
    <d v="2015-08-18T00:00:00"/>
    <s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small                                  "/>
    <n v="5"/>
    <n v="212960"/>
    <n v="16083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                                         "/>
    <n v="8"/>
    <n v="324468"/>
    <n v="259574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 small                           "/>
    <n v="4"/>
    <n v="567224"/>
    <n v="45377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ITP                              "/>
    <n v="5"/>
    <n v="435558"/>
    <n v="348446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- ITP                          "/>
    <n v="7"/>
    <n v="187037"/>
    <n v="142057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small                 "/>
    <n v="0"/>
    <n v="33350"/>
    <n v="266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900"/>
    <s v="PROJECT ADMINISTRATION small                                "/>
    <n v="0"/>
    <n v="50000"/>
    <n v="40000"/>
    <n v="260000"/>
    <x v="0"/>
    <x v="0"/>
    <s v="MICHIGAN GOV APP"/>
    <n v="0"/>
    <s v="64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181751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small                               "/>
    <n v="0"/>
    <n v="220000"/>
    <n v="110000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- ITP                      "/>
    <n v="0"/>
    <n v="165000"/>
    <n v="13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7"/>
    <s v="ACQUIRE - ADP HARDWARE                                      "/>
    <n v="0"/>
    <n v="10879"/>
    <n v="8703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8"/>
    <s v="ACQUIRE - ADP SOFTWARE                                      "/>
    <n v="0"/>
    <n v="40035"/>
    <n v="32028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                                         "/>
    <n v="22"/>
    <n v="846000"/>
    <n v="676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15"/>
    <s v="BUY VAN FOR SVC EXPANSION                                   "/>
    <n v="2"/>
    <n v="90000"/>
    <n v="7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3"/>
    <s v="BUY REPLACEMENT &gt;30-FT BUS                                  "/>
    <n v="3"/>
    <n v="350660"/>
    <n v="280528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4"/>
    <s v="BUY REPLACEMENT &lt;30 FT BUS                                  "/>
    <n v="25"/>
    <n v="1841000"/>
    <n v="1472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04"/>
    <s v="BUY &lt;30-FT BUS FOR EXPANSION                                "/>
    <n v="3"/>
    <n v="240000"/>
    <n v="19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405"/>
    <s v="REHAB/RENOVATE - YARDS AND SHOPS                            "/>
    <n v="0"/>
    <n v="140000"/>
    <n v="11200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A00"/>
    <s v="PREVENTIVE MAINTENANCE                                      "/>
    <n v="0"/>
    <n v="60280"/>
    <n v="48224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390500"/>
    <x v="1"/>
    <x v="1"/>
    <s v="Toledo, OH-MI"/>
    <n v="50764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8000"/>
    <s v="PROGRAM ADMINISTRATION-SMART                                "/>
    <n v="0"/>
    <n v="50000"/>
    <n v="50000"/>
    <n v="390500"/>
    <x v="1"/>
    <x v="1"/>
    <s v="Toledo, OH-MI"/>
    <n v="507643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300901"/>
    <s v="UP TO 50% FEDERAL SHARE                                     "/>
    <n v="0"/>
    <n v="3000000"/>
    <n v="1500000"/>
    <n v="390500"/>
    <x v="1"/>
    <x v="1"/>
    <s v="Toledo, OH-MI"/>
    <n v="50764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20"/>
    <s v="ACQUIRE - MISC SUPPORT EQUIPMENT                            "/>
    <n v="0"/>
    <n v="18475"/>
    <n v="1478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6"/>
    <s v="ACQUIRE - SHOP EQUIPMENT                                    "/>
    <n v="0"/>
    <n v="750"/>
    <n v="6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s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s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2407"/>
    <s v="REHAB/RENOV PEOPLE MOVER             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6203"/>
    <s v="PURCHASE RADIOS FOR RAIL SYS             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Commuting Alternative (Rideshare) - CMAQ ONLY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TDM ACTIVITIES - (Ozone Action Free Fare Days) - CMAQ ONLY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3304"/>
    <s v="DIVISION- BUS PARK&amp;RIDE LOT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18X057"/>
    <n v="18"/>
    <x v="31"/>
    <s v="49 USC 5311 - Nonurbanized Area Programs"/>
    <x v="2"/>
    <x v="2"/>
    <x v="1"/>
    <x v="0"/>
    <s v="LTBB                 "/>
    <s v="LITTLE TRAVERSE BAY BANDS OF ODAWA INDIANS"/>
    <n v="6817"/>
    <x v="15"/>
    <x v="0"/>
    <n v="25000"/>
    <x v="0"/>
    <d v="2015-09-22T00:00:00"/>
    <s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18X058"/>
    <n v="18"/>
    <x v="31"/>
    <s v="49 USC 5311 - Nonurbanized Area Programs"/>
    <x v="2"/>
    <x v="2"/>
    <x v="1"/>
    <x v="0"/>
    <s v="LVD                  "/>
    <s v="LAC VIEUX DESERT BAND OF LAKE SUPERIOR CHIPPEWA"/>
    <n v="7282"/>
    <x v="15"/>
    <x v="0"/>
    <n v="25000"/>
    <x v="0"/>
    <d v="2015-09-15T00:00:00"/>
    <s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s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2"/>
    <s v="Maintenance Facility"/>
    <x v="0"/>
    <x v="0"/>
    <x v="0"/>
    <x v="0"/>
    <x v="0"/>
    <x v="0"/>
    <x v="8"/>
    <x v="0"/>
    <x v="1"/>
    <x v="1"/>
    <x v="3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s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8"/>
    <s v="ACQUIRE - ADP SOFTWARE                                      "/>
    <n v="0"/>
    <n v="60000"/>
    <n v="4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15"/>
    <s v="BUY REPLACEMENT VAN                                         "/>
    <n v="4"/>
    <n v="196423"/>
    <n v="15713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2"/>
    <s v="BUY REPLACEMENT 35-FT BUS                                   "/>
    <n v="3"/>
    <n v="381319"/>
    <n v="30505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3"/>
    <s v="BUY REPLACEMENT 30-FT BUS                                   "/>
    <n v="1"/>
    <n v="179541"/>
    <n v="143633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4"/>
    <s v="BUY REPLACEMENT &lt;30 FT BUS                                  "/>
    <n v="17"/>
    <n v="1444853"/>
    <n v="115588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01"/>
    <s v="CONSTRUCT - BUS TERMINAL                                    "/>
    <n v="0"/>
    <n v="20000"/>
    <n v="16000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10"/>
    <s v="CONSTRUCT - BUS PASSENGER SHELTERS                          "/>
    <n v="0"/>
    <n v="81358"/>
    <n v="65087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3"/>
    <s v="REHAB/RENOVATE - ADMIN/MAINT FACILITY                       "/>
    <n v="0"/>
    <n v="100596"/>
    <n v="80476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4"/>
    <s v="REHAB/RENOVATE - STORAGE FACILITY                           "/>
    <n v="0"/>
    <n v="100000"/>
    <n v="80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20"/>
    <s v="ACQUIRE - MISC SUPPORT EQUIPMENT                            "/>
    <n v="0"/>
    <n v="402158"/>
    <n v="321729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210"/>
    <s v="ACQUIRE - BUS PASSENGER SHELTERS                            "/>
    <n v="0"/>
    <n v="18302"/>
    <n v="14642"/>
    <n v="260000"/>
    <x v="0"/>
    <x v="0"/>
    <s v="MICHIGA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9"/>
    <s v="ACQUIRE - MOBILE SURV/SECURITY EQUIP                        "/>
    <n v="0"/>
    <n v="83220"/>
    <n v="66576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6"/>
    <s v="ACQUIRE - SHOP EQUIPMENT                                    "/>
    <n v="0"/>
    <n v="159023"/>
    <n v="127218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FY 2014 &amp; 2015 BUY REP 40-FT BUS-SMART                      "/>
    <n v="6"/>
    <n v="2640000"/>
    <n v="2112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14 &amp; 15 BUY SPARE PARTS - SMART                          "/>
    <n v="0"/>
    <n v="163453"/>
    <n v="130762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8"/>
    <n v="34"/>
    <x v="31"/>
    <s v="49 USC 5339 - Bus and Bus Facilities Formula (FY2013 and forward)"/>
    <x v="4"/>
    <x v="4"/>
    <x v="0"/>
    <x v="2"/>
    <s v="NILES        CTY     "/>
    <s v="CITY OF NILES"/>
    <n v="1128"/>
    <x v="15"/>
    <x v="0"/>
    <n v="56000"/>
    <x v="0"/>
    <d v="2015-09-13T00:00:00"/>
    <s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9"/>
    <n v="34"/>
    <x v="31"/>
    <s v="49 USC 5339 - Bus and Bus Facilities Formula (FY2013 and forward)"/>
    <x v="4"/>
    <x v="4"/>
    <x v="0"/>
    <x v="0"/>
    <s v="KALAMAZOO MTA        "/>
    <s v="KALAMAZOO METRO TRANSIT"/>
    <n v="1211"/>
    <x v="15"/>
    <x v="0"/>
    <n v="578875"/>
    <x v="0"/>
    <d v="2015-09-18T00:00:00"/>
    <s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s v="122"/>
    <s v="Rehab / Renovation"/>
    <s v="07"/>
    <s v="People Mover"/>
    <x v="0"/>
    <x v="0"/>
    <x v="3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7"/>
    <s v="ADP Hardware"/>
    <x v="0"/>
    <x v="0"/>
    <x v="0"/>
    <x v="0"/>
    <x v="3"/>
    <x v="0"/>
    <x v="8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s v="126"/>
    <s v="Acquisition"/>
    <s v="03"/>
    <s v="Miscellaneous"/>
    <x v="0"/>
    <x v="0"/>
    <x v="3"/>
    <x v="0"/>
    <x v="3"/>
    <x v="0"/>
    <x v="9"/>
    <x v="0"/>
    <x v="1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4"/>
    <s v="CAA Vehicle Equipment"/>
    <x v="0"/>
    <x v="0"/>
    <x v="0"/>
    <x v="0"/>
    <x v="0"/>
    <x v="0"/>
    <x v="8"/>
    <x v="0"/>
    <x v="1"/>
    <x v="3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s v="Construction"/>
    <s v="07"/>
    <s v="People Mover"/>
    <x v="0"/>
    <x v="0"/>
    <x v="0"/>
    <x v="0"/>
    <x v="3"/>
    <x v="0"/>
    <x v="6"/>
    <x v="0"/>
    <x v="0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80X015"/>
    <n v="80"/>
    <x v="31"/>
    <s v="49 USC 5305 - Planning Programs/5303/5313(b)"/>
    <x v="13"/>
    <x v="14"/>
    <x v="1"/>
    <x v="0"/>
    <s v="MICHIGAN DOT         "/>
    <s v="MICHIGAN DEPARTMENT OF TRANSPORTATION"/>
    <n v="1207"/>
    <x v="15"/>
    <x v="0"/>
    <n v="141635"/>
    <x v="0"/>
    <d v="2015-09-23T00:00:00"/>
    <s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s v="Lease"/>
    <s v="00"/>
    <s v="Lease Support Equipment"/>
    <x v="0"/>
    <x v="0"/>
    <x v="0"/>
    <x v="0"/>
    <x v="0"/>
    <x v="0"/>
    <x v="8"/>
    <x v="0"/>
    <x v="10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s v="Rehabilitation / Rebuild"/>
    <s v="12"/>
    <s v="Bus Used"/>
    <x v="0"/>
    <x v="0"/>
    <x v="0"/>
    <x v="0"/>
    <x v="0"/>
    <x v="0"/>
    <x v="4"/>
    <x v="0"/>
    <x v="6"/>
    <x v="0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s v="Rehabilitation / Rebuild"/>
    <s v="31"/>
    <s v="People Mover"/>
    <x v="0"/>
    <x v="0"/>
    <x v="0"/>
    <x v="0"/>
    <x v="3"/>
    <x v="0"/>
    <x v="4"/>
    <x v="0"/>
    <x v="6"/>
    <x v="4"/>
    <x v="6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ACQUIRE - ADP HARDWARE - LETC                               "/>
    <n v="0"/>
    <n v="193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4- ACQUIRE - ADP HARD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5 ACQUIRE - ADP HARDWARE-SMART                        "/>
    <n v="0"/>
    <n v="415490"/>
    <n v="33239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ACQUIRE - ADP SOFT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4- ACQUIRE - ADP SOFT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5 ACQUIRE - ADP SOFTWARE-SMART                        "/>
    <n v="0"/>
    <n v="316084"/>
    <n v="252867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ACQUIRE - MOBILE FARE EQUIP - LETC                          "/>
    <n v="0"/>
    <n v="65803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FY 2014 &amp; 2015 -ACQUIRE - MOBILE FARE COLL EQUIP-LETC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FY 2014 &amp; 2015 BUY REP 40-FT BUS -SMART                     "/>
    <n v="68"/>
    <n v="29820000"/>
    <n v="23856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3 &amp; 2015 BUY REP &lt;30` MHD HYBRID - LETC               "/>
    <n v="2"/>
    <n v="488778"/>
    <n v="391023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BUY REP &lt;30` MHD HYBRID-LETC                        "/>
    <n v="0"/>
    <n v="18084"/>
    <n v="14467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&amp; 2015 BUY REP &lt;30` MED DUTY-LETC                   "/>
    <n v="1"/>
    <n v="145000"/>
    <n v="116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SMART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SPARE PARTS- SMART                           "/>
    <n v="0"/>
    <n v="265286"/>
    <n v="212229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BUY SPARE PARTS-LETC                         "/>
    <n v="0"/>
    <n v="1000"/>
    <n v="80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02"/>
    <s v="FY 2014 CONSTRUCT - PROPANE FUELING STATIONS                "/>
    <n v="0"/>
    <n v="77137"/>
    <n v="6171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FY 2014 &amp; 2015  LIGHTED SHELTERS - SMART 1% SECURITY        "/>
    <n v="28"/>
    <n v="259510"/>
    <n v="207608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LIGHTED SHELTERS - SMART 1% SECURITY        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ACILITY REN - SMART 1% SECURITY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 &amp; 2015 FACILITY REN - SMART NON SECURITY            "/>
    <n v="0"/>
    <n v="1922863"/>
    <n v="153829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-FACILITY REN-LETC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SMART NON SECURITY                           "/>
    <n v="0"/>
    <n v="900000"/>
    <n v="72000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LETC      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PREVENTIVE MAINTENANCE (S)                                  "/>
    <n v="0"/>
    <n v="0"/>
    <n v="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FY 2014 &amp; 2015- BUS SHELTERS (1% ENHANCEMENT)               "/>
    <n v="11"/>
    <n v="80796"/>
    <n v="64637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BUS SHELTERS (1% ENHANCEMENT)         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FY 2014 &amp; 2015 BUS STOP ENHANCEMENTS (1% ENHANCEMENT)       "/>
    <n v="0"/>
    <n v="46120"/>
    <n v="36896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BUS STOP ENHANCEMENTS (1% ENHANCEMENT)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5"/>
    <s v="FY 2015 CONSTRUCT PED ACCESS / WALKWAYS                     "/>
    <n v="0"/>
    <n v="117000"/>
    <n v="936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8"/>
    <s v="FY 2013 &amp; 2015 BUS STOP SIGNAGE (1% ENHANCEMENT)            "/>
    <n v="0"/>
    <n v="15000"/>
    <n v="120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OPERATING ASSIST - LETC UP TO 50% FED                   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FY 2014 &amp; 2015 - OPERATING ASSIST-LETC UP TO 50%            "/>
    <n v="0"/>
    <n v="1016436"/>
    <n v="508218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ACQUIRE - SHOP EQUIPMENT - LETC                             "/>
    <n v="0"/>
    <n v="2"/>
    <n v="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1"/>
    <s v="FY 2013 &amp; 2015 SUPPORT VEHICLES - SMART                     "/>
    <n v="12"/>
    <n v="625000"/>
    <n v="500000"/>
    <n v="390500"/>
    <x v="1"/>
    <x v="1"/>
    <s v="Toledo, OH-MI"/>
    <n v="507643"/>
    <s v="1142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- TRANSIT SECURITY UPGRADES-LETC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 ACQUIRE - SECURITY EQUIP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5204"/>
    <s v="FY 2015 PURCHASE VEHICLE LOCATOR SYSTEM PARTS               "/>
    <n v="0"/>
    <n v="1000000"/>
    <n v="800000"/>
    <n v="390500"/>
    <x v="1"/>
    <x v="1"/>
    <s v="Toledo, OH-MI"/>
    <n v="507643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FY 2014 ACQUIRE - SHOP EQUIPMENT-LETC                       "/>
    <n v="0"/>
    <n v="-18086"/>
    <n v="-14469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s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s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95"/>
    <n v="90"/>
    <x v="31"/>
    <s v="49 USC 5307 - Urbanized Area Formula (FY2006 forward)"/>
    <x v="6"/>
    <x v="6"/>
    <x v="1"/>
    <x v="0"/>
    <s v="SAGINAW TRANSIT      "/>
    <s v="SAGINAW TRANSIT AUTHORITY REGIONAL SERVICES (STARS)"/>
    <n v="5007"/>
    <x v="15"/>
    <x v="0"/>
    <n v="1188706"/>
    <x v="0"/>
    <d v="2015-06-13T00:00:00"/>
    <s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s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s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7"/>
    <n v="90"/>
    <x v="31"/>
    <s v="49 USC 5307 - Urbanized Area Formula (FY2006 forward)"/>
    <x v="6"/>
    <x v="6"/>
    <x v="1"/>
    <x v="0"/>
    <s v="BATTLE CREEK TRANSIT "/>
    <s v="BATTLE CREEK TRANSIT SYSTEM"/>
    <n v="1214"/>
    <x v="15"/>
    <x v="0"/>
    <n v="1024784"/>
    <x v="0"/>
    <d v="2015-09-25T00:00:00"/>
    <s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9"/>
    <n v="90"/>
    <x v="31"/>
    <s v="49 USC 5307 - Urbanized Area Formula (FY2006 forward)"/>
    <x v="6"/>
    <x v="6"/>
    <x v="1"/>
    <x v="0"/>
    <s v="Harbor Transit       "/>
    <s v="HARBOR TRANSIT MULTI-MODAL TRANSPORTATION SYSTEM"/>
    <n v="7121"/>
    <x v="15"/>
    <x v="0"/>
    <n v="359865"/>
    <x v="0"/>
    <d v="2015-09-25T00:00:00"/>
    <s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1"/>
    <n v="90"/>
    <x v="31"/>
    <s v="49 USC 5307 - Urbanized Area Formula (FY2006 forward)"/>
    <x v="6"/>
    <x v="6"/>
    <x v="1"/>
    <x v="0"/>
    <s v="BWATC                "/>
    <s v="BLUE WATER AREA TRANSP COMMISSION"/>
    <n v="5636"/>
    <x v="15"/>
    <x v="0"/>
    <n v="1874298"/>
    <x v="0"/>
    <d v="2015-09-24T00:00:00"/>
    <s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s v="113"/>
    <s v="Construction"/>
    <s v="04"/>
    <s v="Park and Ride Lot"/>
    <x v="0"/>
    <x v="0"/>
    <x v="3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1"/>
    <s v="FY 14 &amp; 15  BUY REPLACEMENT 40-FT BUS                       "/>
    <n v="6"/>
    <n v="2550000"/>
    <n v="2040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BUY REPLACEMENT &lt;30 FT BUS                                  "/>
    <n v="0"/>
    <n v="7524"/>
    <n v="7524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PROPANE SMART                     "/>
    <n v="9"/>
    <n v="720000"/>
    <n v="576000"/>
    <n v="390500"/>
    <x v="1"/>
    <x v="1"/>
    <s v="Toledo, OH-MI"/>
    <n v="507643"/>
    <s v="1112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BUS LETC HYBRID                   "/>
    <n v="1"/>
    <n v="630630"/>
    <n v="48000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DIESEL SMART                      "/>
    <n v="13"/>
    <n v="1040000"/>
    <n v="832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 BUY REPLACEMENT &lt;30 FT BUS-SMART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- BUY REPLACEMENT &lt;30 FT BUS-LETC                    "/>
    <n v="0"/>
    <n v="92928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                                        "/>
    <n v="0"/>
    <n v="-7524"/>
    <n v="-7524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FY 13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s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s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MI95X114"/>
    <n v="95"/>
    <x v="31"/>
    <s v="49 USC 5307 - Urbanized Area Formula (FHWA xfer FY 2007 fwd)"/>
    <x v="6"/>
    <x v="6"/>
    <x v="1"/>
    <x v="0"/>
    <s v="TWIN CITIES  TRS     "/>
    <s v="TWIN CITIES AREA TRANSPORTATION AUTHORITY"/>
    <n v="1215"/>
    <x v="15"/>
    <x v="0"/>
    <n v="127536"/>
    <x v="0"/>
    <d v="2015-09-22T00:00:00"/>
    <s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16"/>
    <n v="95"/>
    <x v="31"/>
    <s v="49 USC 5307 - Urbanized Area Formula (FHWA xfer FY 2007 fwd)"/>
    <x v="6"/>
    <x v="6"/>
    <x v="1"/>
    <x v="0"/>
    <s v="JTA         TRS      "/>
    <s v="JACKSON TRANSIT AUTHORITY"/>
    <n v="1217"/>
    <x v="15"/>
    <x v="0"/>
    <n v="100000"/>
    <x v="0"/>
    <d v="2015-09-21T00:00:00"/>
    <s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s v="131"/>
    <s v="Purchase - Expansion"/>
    <s v="15"/>
    <s v="Vans"/>
    <x v="0"/>
    <x v="1"/>
    <x v="0"/>
    <x v="0"/>
    <x v="2"/>
    <x v="0"/>
    <x v="4"/>
    <x v="0"/>
    <x v="0"/>
    <x v="0"/>
    <x v="4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1010"/>
    <s v="FINANCE CHARGES                                             "/>
    <n v="0"/>
    <n v="1947340"/>
    <n v="0"/>
    <n v="270120"/>
    <x v="3"/>
    <x v="3"/>
    <s v="Minneapolis-St. Paul, MN-WI"/>
    <n v="265089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1304"/>
    <s v="BUY &lt;30-FT BUS FOR EXPANSION                                "/>
    <n v="2"/>
    <n v="144000"/>
    <n v="115200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8000"/>
    <s v="STATE OR PROGRAM ADMINISTRATION                             "/>
    <n v="0"/>
    <n v="300238"/>
    <n v="300238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Sm. Urban (Amendment #1)         "/>
    <n v="3"/>
    <n v="274000"/>
    <n v="2192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Rural                       "/>
    <n v="0"/>
    <n v="23200"/>
    <n v="2320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3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38750"/>
    <x v="0"/>
    <d v="2015-02-20T00:00:00"/>
    <s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4"/>
    <n v="18"/>
    <x v="32"/>
    <s v="49 USC 5311 - Nonurbanized Area Programs"/>
    <x v="2"/>
    <x v="2"/>
    <x v="1"/>
    <x v="2"/>
    <s v="FDL                  "/>
    <s v="FOND DU LAC RESERVATION"/>
    <n v="6935"/>
    <x v="15"/>
    <x v="0"/>
    <n v="100994"/>
    <x v="0"/>
    <d v="2015-09-19T00:00:00"/>
    <s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6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44828"/>
    <x v="0"/>
    <d v="2015-06-25T00:00:00"/>
    <s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7"/>
    <n v="18"/>
    <x v="32"/>
    <s v="49 USC 5311 - Nonurbanized Area Programs"/>
    <x v="2"/>
    <x v="2"/>
    <x v="1"/>
    <x v="0"/>
    <s v="RLBOCI               "/>
    <s v="RED LAKE BAND OF CHIPPEWA INDIANS"/>
    <n v="6692"/>
    <x v="15"/>
    <x v="0"/>
    <n v="248033"/>
    <x v="0"/>
    <d v="2015-09-13T00:00:00"/>
    <s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18X089"/>
    <n v="18"/>
    <x v="32"/>
    <s v="49 USC 5311 - Nonurbanized Area Programs"/>
    <x v="2"/>
    <x v="2"/>
    <x v="1"/>
    <x v="0"/>
    <s v="LLBOO                "/>
    <s v="LEECH LAKE BAND OF OJIBWE"/>
    <n v="6688"/>
    <x v="15"/>
    <x v="0"/>
    <n v="55099"/>
    <x v="0"/>
    <d v="2015-09-13T00:00:00"/>
    <s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N267007"/>
    <n v="26"/>
    <x v="32"/>
    <s v="49 USC 5314 - National Research Program"/>
    <x v="3"/>
    <x v="3"/>
    <x v="1"/>
    <x v="0"/>
    <s v="RV                   "/>
    <s v="RAIL-VOLUTION"/>
    <n v="6219"/>
    <x v="4"/>
    <x v="0"/>
    <n v="20000"/>
    <x v="0"/>
    <d v="2015-01-29T00:00:00"/>
    <s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s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s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1202"/>
    <s v="BUY REPLACEMENT 35-FT BUS                                   "/>
    <n v="3"/>
    <n v="1332000"/>
    <n v="10656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1204"/>
    <s v="BUY REPLACEMENT &lt;30 FT BUS-Rural                            "/>
    <n v="6"/>
    <n v="600000"/>
    <n v="48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4301"/>
    <s v="CONSTRUCT - ADMINISTRATIVE BUILDING                         "/>
    <n v="0"/>
    <n v="1300000"/>
    <n v="104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3"/>
    <n v="38"/>
    <x v="32"/>
    <s v="TEA-21 3038 - Over-the-Road Bus"/>
    <x v="7"/>
    <x v="8"/>
    <x v="1"/>
    <x v="0"/>
    <s v="VOIGTBUS             "/>
    <s v="VOIGT`S BUS SERVICE INC"/>
    <n v="7059"/>
    <x v="15"/>
    <x v="0"/>
    <n v="37250"/>
    <x v="0"/>
    <d v="2015-04-28T00:00:00"/>
    <s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6"/>
    <s v="Shop Equipment"/>
    <x v="0"/>
    <x v="0"/>
    <x v="0"/>
    <x v="0"/>
    <x v="0"/>
    <x v="0"/>
    <x v="8"/>
    <x v="0"/>
    <x v="2"/>
    <x v="1"/>
    <x v="9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s v="Rehabilitation / Rebuild"/>
    <s v="40"/>
    <s v="Spare Parts / Assoc Capital Maintenance Items"/>
    <x v="0"/>
    <x v="4"/>
    <x v="0"/>
    <x v="0"/>
    <x v="3"/>
    <x v="0"/>
    <x v="4"/>
    <x v="0"/>
    <x v="6"/>
    <x v="3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s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s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6"/>
    <s v="Shop Equipment"/>
    <x v="0"/>
    <x v="0"/>
    <x v="0"/>
    <x v="0"/>
    <x v="3"/>
    <x v="0"/>
    <x v="8"/>
    <x v="0"/>
    <x v="2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s v="Acquisition"/>
    <s v="09"/>
    <s v="Route Signing"/>
    <x v="0"/>
    <x v="0"/>
    <x v="0"/>
    <x v="0"/>
    <x v="3"/>
    <x v="0"/>
    <x v="0"/>
    <x v="0"/>
    <x v="1"/>
    <x v="1"/>
    <x v="1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s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1"/>
    <s v="FTA Statewide Planning"/>
    <x v="0"/>
    <x v="0"/>
    <x v="2"/>
    <x v="2"/>
    <x v="4"/>
    <x v="0"/>
    <x v="0"/>
    <x v="0"/>
    <x v="2"/>
    <x v="5"/>
    <x v="6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s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0X33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440000"/>
    <x v="0"/>
    <d v="2015-02-20T00:00:00"/>
    <s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s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s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N90X333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2456000"/>
    <x v="0"/>
    <d v="2014-12-15T00:00:00"/>
    <s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s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s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N90X341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94000"/>
    <x v="0"/>
    <d v="2015-09-24T00:00:00"/>
    <s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2"/>
    <n v="90"/>
    <x v="32"/>
    <s v="49 USC 5307 - Urbanized Area Formula (FY2006 forward)"/>
    <x v="6"/>
    <x v="6"/>
    <x v="1"/>
    <x v="0"/>
    <s v="ROCHESTER CTY        "/>
    <s v="CITY OF ROCHESTER"/>
    <n v="1222"/>
    <x v="15"/>
    <x v="0"/>
    <n v="1964143"/>
    <x v="0"/>
    <d v="2015-09-13T00:00:00"/>
    <s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s v="111215"/>
    <s v="BUY REPLACEMENT VAN                                         "/>
    <n v="5"/>
    <n v="181013"/>
    <n v="153861"/>
    <n v="273330"/>
    <x v="2"/>
    <x v="0"/>
    <s v="EAST GRAND FORKS, MN"/>
    <n v="860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s v="300901"/>
    <s v="UP TO 50% FEDERAL SHARE                                     "/>
    <n v="0"/>
    <n v="307722"/>
    <n v="153861"/>
    <n v="273330"/>
    <x v="2"/>
    <x v="0"/>
    <s v="EAST GRAND FORKS, MN"/>
    <n v="86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4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800000"/>
    <x v="0"/>
    <d v="2015-09-13T00:00:00"/>
    <s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5X040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 BUY REPLACEMENT VAN -80% FED                               "/>
    <n v="0"/>
    <n v="31320"/>
    <n v="25056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BUY REPLACEMENT VAN -85% FED                                "/>
    <n v="0"/>
    <n v="31320"/>
    <n v="25056"/>
    <n v="290220"/>
    <x v="3"/>
    <x v="3"/>
    <s v="Kansas City, MO-KS"/>
    <n v="1519417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7L00"/>
    <s v="MOBILITY MANAGEMENT (5302(A)(1)(L))                         "/>
    <n v="0"/>
    <n v="801444"/>
    <n v="641156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8000"/>
    <s v="STATE OR PROGRAM ADMINISTRATION                             "/>
    <n v="0"/>
    <n v="0"/>
    <n v="0"/>
    <n v="290220"/>
    <x v="3"/>
    <x v="3"/>
    <s v="Kansas City, MO-KS"/>
    <n v="15194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s v="119309"/>
    <s v="CONSTRUCT ENHANCED ADA ACCESS                               "/>
    <n v="0"/>
    <n v="425371"/>
    <n v="340297"/>
    <n v="291610"/>
    <x v="1"/>
    <x v="1"/>
    <s v="Springfield, MO"/>
    <n v="273724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s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1215"/>
    <s v="CU - BUY 1 REPLACEMENT VAN                                  "/>
    <n v="0"/>
    <n v="16250000"/>
    <n v="13000000"/>
    <n v="290100"/>
    <x v="3"/>
    <x v="3"/>
    <s v="St. Louis, MO-IL"/>
    <n v="2150706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9208"/>
    <s v="PURCHASE SIGNAGE                                            "/>
    <n v="0"/>
    <n v="199275"/>
    <n v="159422"/>
    <n v="290100"/>
    <x v="3"/>
    <x v="3"/>
    <s v="St. Louis, MO-IL"/>
    <n v="2150706"/>
    <s v="641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215"/>
    <s v="BUY REPLACEMENT VAN                                         "/>
    <n v="0"/>
    <n v="50319"/>
    <n v="40255"/>
    <n v="290000"/>
    <x v="0"/>
    <x v="0"/>
    <s v="MISSOURI GOV APP"/>
    <n v="0"/>
    <s v="64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315"/>
    <s v="BUY VAN FOR SVC EXPANSION                                   "/>
    <n v="2"/>
    <n v="61479"/>
    <n v="49183"/>
    <n v="290000"/>
    <x v="0"/>
    <x v="0"/>
    <s v="MISSOURI GOV APP"/>
    <n v="0"/>
    <s v="647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8000"/>
    <s v="STATE OR PROGRAM ADMINISTRATION                             "/>
    <n v="0"/>
    <n v="542443"/>
    <n v="433954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215"/>
    <s v="BUY REPLACEMENT VAN                                         "/>
    <n v="0"/>
    <n v="556141"/>
    <n v="444913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8000"/>
    <s v="STATE OR PROGRAM ADMINISTRATION                             "/>
    <n v="0"/>
    <n v="189001"/>
    <n v="15120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5"/>
    <s v="BUY REPLACEMENT VAN                                         "/>
    <n v="0"/>
    <n v="313198"/>
    <n v="250558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L00"/>
    <s v="MOBILITY MANAGEMENT (5302(A)(1)(L))                         "/>
    <n v="0"/>
    <n v="-100000"/>
    <n v="-80000"/>
    <n v="290000"/>
    <x v="0"/>
    <x v="0"/>
    <s v="MISSOURI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8000"/>
    <s v="STATE OR PROGRAM ADMINISTRATION                             "/>
    <n v="0"/>
    <n v="328208"/>
    <n v="262566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215"/>
    <s v="BUY REPLACEMENT VAN                                         "/>
    <n v="0"/>
    <n v="534998"/>
    <n v="267499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315"/>
    <s v="BUY VAN FOR SVC EXPANSION                                   "/>
    <n v="7"/>
    <n v="270119.65000000002"/>
    <n v="216095.7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8000"/>
    <s v="STATE OR PROGRAM ADMINISTRATION                             "/>
    <n v="0"/>
    <n v="0"/>
    <n v="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300901"/>
    <s v="UP TO 50% FEDERAL SHARE                                     "/>
    <n v="2"/>
    <n v="338000"/>
    <n v="16900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3207"/>
    <s v="ACQUIRE - SURVEIL/SECURITY EQUIP                            "/>
    <n v="1"/>
    <n v="88820"/>
    <n v="71056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15"/>
    <s v="BUY REPLACEMENT VAN                                         "/>
    <n v="0"/>
    <n v="200000"/>
    <n v="1600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8"/>
    <s v="BUY REPLACEMENT INTERCITY BUS                               "/>
    <n v="0"/>
    <n v="125000"/>
    <n v="100000"/>
    <n v="290000"/>
    <x v="0"/>
    <x v="0"/>
    <s v="MISSOURI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408"/>
    <s v="REHAB/REBUILD INTERCITY BUS                                 "/>
    <n v="0"/>
    <n v="1400000"/>
    <n v="1120000"/>
    <n v="290000"/>
    <x v="0"/>
    <x v="0"/>
    <s v="MISSOURI GOV APP"/>
    <n v="0"/>
    <s v="111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8000"/>
    <s v="STATE ADMINISTRATION                                        "/>
    <n v="0"/>
    <n v="57600"/>
    <n v="4608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2 - BUY REPLACEMENT 40-FT BUS                     "/>
    <n v="0"/>
    <n v="560000"/>
    <n v="56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1 - BUY REPLACEMENT 40-FT BUS                     "/>
    <n v="0"/>
    <n v="500000"/>
    <n v="50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s v="111201"/>
    <s v="BUY REPLACEMENT 40-FT BUS                                   "/>
    <n v="0"/>
    <n v="850000"/>
    <n v="85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s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340005"/>
    <n v="34"/>
    <x v="15"/>
    <s v="49 USC 5339 - Bus and Bus Facilities Formula (FY2013 and forward)"/>
    <x v="4"/>
    <x v="4"/>
    <x v="0"/>
    <x v="2"/>
    <s v="CU                   "/>
    <s v="CITY OF SPRINGFIELD CITY UTILITIES"/>
    <n v="1828"/>
    <x v="17"/>
    <x v="0"/>
    <n v="87853"/>
    <x v="0"/>
    <d v="2015-09-18T00:00:00"/>
    <s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s v="Acquisition"/>
    <s v="05"/>
    <s v="Miscellaneous"/>
    <x v="0"/>
    <x v="0"/>
    <x v="0"/>
    <x v="0"/>
    <x v="3"/>
    <x v="0"/>
    <x v="6"/>
    <x v="0"/>
    <x v="1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404"/>
    <s v="REHAB/RENOV TUNNELS - Union Station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420"/>
    <s v="REHAB/RENOV - MISC RAIL EQUIPMENT                           "/>
    <n v="0"/>
    <n v="262763"/>
    <n v="56129"/>
    <n v="290100"/>
    <x v="3"/>
    <x v="3"/>
    <s v="St. Louis, MO-IL"/>
    <n v="2150706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105"/>
    <s v="ENG/DESIGN - YARDS &amp; SHOPS                                  "/>
    <n v="0"/>
    <n v="0"/>
    <n v="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405"/>
    <s v="REHAB/RENOV - RAIL YARDS AND SHOPS                          "/>
    <n v="0"/>
    <n v="295000"/>
    <n v="20000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5401"/>
    <s v="REHAB/RENOV TRACTION POWER EQUIPMENT                        "/>
    <n v="0"/>
    <n v="106250"/>
    <n v="85000"/>
    <n v="290100"/>
    <x v="3"/>
    <x v="3"/>
    <s v="St. Louis, MO-IL"/>
    <n v="2150706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s v="Engineering and Design"/>
    <s v="20"/>
    <s v="Miscellaneous Equipment"/>
    <x v="0"/>
    <x v="0"/>
    <x v="0"/>
    <x v="0"/>
    <x v="3"/>
    <x v="0"/>
    <x v="9"/>
    <x v="0"/>
    <x v="2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11240"/>
    <s v="BUY ASSOC CAP MAINT ITEMS                                   "/>
    <n v="0"/>
    <n v="125000"/>
    <n v="100000"/>
    <n v="290220"/>
    <x v="3"/>
    <x v="3"/>
    <s v="Kansas City, MO-KS"/>
    <n v="1519417"/>
    <s v="112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23402"/>
    <s v="REHAB/RENOV - RAIL STATION                                  "/>
    <n v="0"/>
    <n v="83171"/>
    <n v="66537"/>
    <n v="290220"/>
    <x v="3"/>
    <x v="3"/>
    <s v="Kansas City, MO-KS"/>
    <n v="151941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65X003"/>
    <n v="65"/>
    <x v="15"/>
    <s v="49 USC 5310 - Elderly and Individuals with Disabilities (FHWA xfer FY2007 f"/>
    <x v="1"/>
    <x v="1"/>
    <x v="1"/>
    <x v="0"/>
    <s v="MODOT                "/>
    <s v="MISSOURI DEPARTMENT OF TRANSPORTATION"/>
    <n v="1814"/>
    <x v="17"/>
    <x v="0"/>
    <n v="725192"/>
    <x v="0"/>
    <d v="2015-04-22T00:00:00"/>
    <s v="111215"/>
    <s v="BUY REPLACEMENT VAN                                         "/>
    <n v="0"/>
    <n v="4426400"/>
    <n v="22132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s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s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PREVENTIVE MAINTENANCE                                      "/>
    <n v="0"/>
    <n v="6737088"/>
    <n v="5389671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02"/>
    <s v="Maintenance Facility"/>
    <x v="0"/>
    <x v="0"/>
    <x v="0"/>
    <x v="0"/>
    <x v="3"/>
    <x v="0"/>
    <x v="8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15"/>
    <s v="BUY REPLACEMENT VAN                                         "/>
    <n v="0"/>
    <n v="3200000"/>
    <n v="160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s v="Construction"/>
    <s v="20"/>
    <s v="Miscellaneous"/>
    <x v="0"/>
    <x v="0"/>
    <x v="0"/>
    <x v="0"/>
    <x v="0"/>
    <x v="0"/>
    <x v="9"/>
    <x v="0"/>
    <x v="0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304"/>
    <n v="90"/>
    <x v="15"/>
    <s v="49 USC 5307 - Urbanized Area Formula (FY2006 forward)"/>
    <x v="6"/>
    <x v="6"/>
    <x v="1"/>
    <x v="2"/>
    <s v="Columbia Transit     "/>
    <s v="CITY OF COLUMBIA DEPARTMENT OF PUBLIC WORKS"/>
    <n v="1825"/>
    <x v="17"/>
    <x v="0"/>
    <n v="737733"/>
    <x v="0"/>
    <d v="2015-09-22T00:00:00"/>
    <s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5"/>
    <n v="90"/>
    <x v="15"/>
    <s v="49 USC 5307 - Urbanized Area Formula (FY2006 forward)"/>
    <x v="6"/>
    <x v="6"/>
    <x v="1"/>
    <x v="2"/>
    <s v="BI-STATE             "/>
    <s v="BI-STATE DEVELOPMENT AGENCY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300901"/>
    <s v="UP TO 50% FEDERAL SHARE                                     "/>
    <n v="0"/>
    <n v="534998"/>
    <n v="267499"/>
    <n v="17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117A00"/>
    <s v="PREVENTIVE MAINTENANCE                                      "/>
    <n v="0"/>
    <n v="50319"/>
    <n v="40255"/>
    <n v="17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08"/>
    <n v="90"/>
    <x v="15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s v="300903"/>
    <s v="SPECIAL RULE - OPERATING ASSISTANCE /1 - 75 BUSES           "/>
    <n v="0"/>
    <n v="1801244"/>
    <n v="900622"/>
    <n v="20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10"/>
    <n v="90"/>
    <x v="15"/>
    <s v="49 USC 5307 - Urbanized Area Formula (FY2006 forward)"/>
    <x v="6"/>
    <x v="6"/>
    <x v="1"/>
    <x v="1"/>
    <s v="COJ                  "/>
    <s v="CITY OF JEFFERSON"/>
    <n v="6309"/>
    <x v="17"/>
    <x v="0"/>
    <n v="0"/>
    <x v="0"/>
    <s v="           "/>
    <s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s v="Construction"/>
    <s v="06"/>
    <s v="Shop Equipment"/>
    <x v="0"/>
    <x v="0"/>
    <x v="0"/>
    <x v="0"/>
    <x v="3"/>
    <x v="0"/>
    <x v="8"/>
    <x v="0"/>
    <x v="0"/>
    <x v="1"/>
    <x v="9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BRANDING-EDUCATION                   "/>
    <n v="0"/>
    <n v="312500"/>
    <n v="25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s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s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545"/>
    <n v="1236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200"/>
    <n v="960"/>
    <n v="280000"/>
    <x v="0"/>
    <x v="0"/>
    <s v="MISSISSIPPI GOV APP"/>
    <n v="0"/>
    <s v="647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2"/>
    <s v="PURCHASE COMMUNICATIONS SYSTEM                              "/>
    <n v="2"/>
    <n v="347790"/>
    <n v="278232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15"/>
    <s v="BUY VAN FOR SVC EXPANSION                                   "/>
    <n v="2"/>
    <n v="48245"/>
    <n v="38596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04"/>
    <s v="BUY REPLACEMENT &lt;30 FT BUS                                  "/>
    <n v="1"/>
    <n v="42985"/>
    <n v="34388"/>
    <n v="280000"/>
    <x v="0"/>
    <x v="0"/>
    <s v="MISSISSIPP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10177"/>
    <n v="8142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3000"/>
    <n v="2400"/>
    <n v="280000"/>
    <x v="0"/>
    <x v="0"/>
    <s v="MISSISSIPPI GOV APP"/>
    <n v="0"/>
    <s v="647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02"/>
    <s v="BUY 35-FT BUS FOR EXPANSION                                 "/>
    <n v="1"/>
    <n v="61300"/>
    <n v="4904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113"/>
    <s v="3RD PARTY CONTRACTED SERVICES (5310 ONLY)                   "/>
    <n v="1"/>
    <n v="90898"/>
    <n v="60461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L00"/>
    <s v="MOBILITY MANAGEMENT (5302(A)(1)(L))                         "/>
    <n v="1"/>
    <n v="32500"/>
    <n v="26000"/>
    <n v="280000"/>
    <x v="0"/>
    <x v="0"/>
    <s v="MISSISSIPPI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SMALL UZA                          "/>
    <n v="1"/>
    <n v="415968"/>
    <n v="207984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LARGE UZA                          "/>
    <n v="1"/>
    <n v="462496"/>
    <n v="231248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4"/>
    <n v="2000"/>
    <n v="1600"/>
    <n v="280000"/>
    <x v="0"/>
    <x v="0"/>
    <s v="MISSISSIPPI GOV APP"/>
    <n v="0"/>
    <s v="647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9"/>
    <s v="ACQUIRE - MOBILE SURV/SECURITY EQUIP                        "/>
    <n v="7"/>
    <n v="44730"/>
    <n v="3578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16X011"/>
    <n v="16"/>
    <x v="35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s v="117113"/>
    <s v="3RD PARTY CONTRACTED SERVICES (5310 ONLY)                   "/>
    <n v="5"/>
    <n v="1302004"/>
    <n v="1041603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s v="Rehab / Renovation"/>
    <s v="11"/>
    <s v="Terminal, intermodal (intercity bus)"/>
    <x v="0"/>
    <x v="0"/>
    <x v="0"/>
    <x v="0"/>
    <x v="0"/>
    <x v="0"/>
    <x v="0"/>
    <x v="0"/>
    <x v="6"/>
    <x v="0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300901"/>
    <s v="UP TO 50% FEDERAL SHARE                                     "/>
    <n v="0"/>
    <n v="3352000"/>
    <n v="1676000"/>
    <n v="281600"/>
    <x v="1"/>
    <x v="1"/>
    <s v="Gulfport, MS"/>
    <n v="2089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1215"/>
    <s v="BUY REPLACEMENT VAN                                         "/>
    <n v="4"/>
    <n v="161000"/>
    <n v="1320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1204"/>
    <s v="BUY REPLACEMENT &lt;30 FT BUS                                  "/>
    <n v="-1"/>
    <n v="127092"/>
    <n v="108028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8000"/>
    <s v="STATE OR PROGRAM ADMINISTRATION                             "/>
    <n v="0"/>
    <n v="40728"/>
    <n v="34176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s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s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0"/>
    <n v="18"/>
    <x v="36"/>
    <s v="49 USC 5311 - Nonurbanized Area Programs"/>
    <x v="2"/>
    <x v="2"/>
    <x v="1"/>
    <x v="0"/>
    <s v="FPT                  "/>
    <s v="FORT PECK TRANSIT DBA FORT PECK TRIBE EXECUTIVE BD"/>
    <n v="7211"/>
    <x v="7"/>
    <x v="0"/>
    <n v="169869"/>
    <x v="0"/>
    <d v="2015-08-20T00:00:00"/>
    <s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61"/>
    <n v="18"/>
    <x v="36"/>
    <s v="49 USC 5311 - Nonurbanized Area Programs"/>
    <x v="2"/>
    <x v="2"/>
    <x v="1"/>
    <x v="0"/>
    <s v="CROW TRIBE           "/>
    <s v="CROW TRIBE OF INDIANS"/>
    <n v="7033"/>
    <x v="7"/>
    <x v="0"/>
    <n v="300000"/>
    <x v="0"/>
    <d v="2015-09-15T00:00:00"/>
    <s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3"/>
    <n v="18"/>
    <x v="36"/>
    <s v="49 USC 5311 - Nonurbanized Area Programs"/>
    <x v="2"/>
    <x v="2"/>
    <x v="1"/>
    <x v="0"/>
    <s v="CCT                  "/>
    <s v="CHIPPEWA CREE TRIBE"/>
    <n v="6902"/>
    <x v="7"/>
    <x v="0"/>
    <n v="111782"/>
    <x v="0"/>
    <d v="2015-09-22T00:00:00"/>
    <s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s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s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1203"/>
    <s v="BUY REPLACEMENT 30-FT BUS                                   "/>
    <n v="1"/>
    <n v="220000"/>
    <n v="1870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4404"/>
    <s v="REHAB/RENOVATE - STORAGE FACILITY                           "/>
    <n v="0"/>
    <n v="70000"/>
    <n v="56000"/>
    <n v="302340"/>
    <x v="2"/>
    <x v="2"/>
    <s v="Billings, MT"/>
    <n v="114773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3202"/>
    <s v="ACQUIRE - BUS STATION                                       "/>
    <n v="0"/>
    <n v="89891"/>
    <n v="71913"/>
    <n v="302340"/>
    <x v="2"/>
    <x v="2"/>
    <s v="Billings, MT"/>
    <n v="114773"/>
    <s v="11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340004"/>
    <n v="34"/>
    <x v="36"/>
    <s v="49 USC 5339 - Bus and Bus Facilities Formula (FY2013 and forward)"/>
    <x v="4"/>
    <x v="4"/>
    <x v="0"/>
    <x v="0"/>
    <s v="MTDOT                "/>
    <s v="MONTANA DEPARTMENT OF TRANSPORTATION"/>
    <n v="1144"/>
    <x v="7"/>
    <x v="0"/>
    <n v="378100"/>
    <x v="0"/>
    <d v="2015-08-20T00:00:00"/>
    <s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s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s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4"/>
    <n v="90"/>
    <x v="36"/>
    <s v="49 USC 5307 - Urbanized Area Formula (FY2006 forward)"/>
    <x v="6"/>
    <x v="6"/>
    <x v="1"/>
    <x v="0"/>
    <s v="BILLS                "/>
    <s v="CITY OF BILLINGS"/>
    <n v="1150"/>
    <x v="7"/>
    <x v="0"/>
    <n v="1141570"/>
    <x v="0"/>
    <d v="2015-07-27T00:00:00"/>
    <s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T90X117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1286507"/>
    <x v="0"/>
    <d v="2015-09-10T00:00:00"/>
    <s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31320"/>
    <s v="VEHICLES                                                    "/>
    <n v="0"/>
    <n v="4100000"/>
    <n v="2050000"/>
    <n v="370750"/>
    <x v="3"/>
    <x v="3"/>
    <s v="Charlotte, NC-SC"/>
    <n v="1249442"/>
    <s v="14000"/>
    <x v="1"/>
    <x v="1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110"/>
    <s v="GUIDEWAY &amp; TRACK ELEMENTS                                   "/>
    <n v="0"/>
    <n v="9673444"/>
    <n v="21390137"/>
    <n v="370750"/>
    <x v="3"/>
    <x v="3"/>
    <s v="Charlotte, NC-SC"/>
    <n v="124944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220"/>
    <s v="STATIONS, STOPS, TERMINALS, INTERMODAL                      "/>
    <n v="0"/>
    <n v="30956632"/>
    <n v="21683181"/>
    <n v="370750"/>
    <x v="3"/>
    <x v="3"/>
    <s v="Charlotte, NC-SC"/>
    <n v="124944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330"/>
    <s v="SUPPORT FACILITES:YARDS, SHOPS, ADMIN BLDGS                 "/>
    <n v="0"/>
    <n v="7398739"/>
    <n v="3710532"/>
    <n v="370750"/>
    <x v="3"/>
    <x v="3"/>
    <s v="Charlotte, NC-SC"/>
    <n v="1249442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440"/>
    <s v="SITEWORK &amp; SPECIAL CONDITIONS                               "/>
    <n v="0"/>
    <n v="17258911"/>
    <n v="31410183"/>
    <n v="370750"/>
    <x v="3"/>
    <x v="3"/>
    <s v="Charlotte, NC-SC"/>
    <n v="124944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550"/>
    <s v="SYSTEMS                                                     "/>
    <n v="0"/>
    <n v="27901978"/>
    <n v="17050989"/>
    <n v="370750"/>
    <x v="3"/>
    <x v="3"/>
    <s v="Charlotte, NC-SC"/>
    <n v="124944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660"/>
    <s v="ROW, LAND, EXISTING IMPROVEMENTS                            "/>
    <n v="0"/>
    <n v="-860225"/>
    <n v="0"/>
    <n v="370750"/>
    <x v="3"/>
    <x v="3"/>
    <s v="Charlotte, NC-SC"/>
    <n v="124944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880"/>
    <s v="PROFESSIONAL SERVICES                                       "/>
    <n v="0"/>
    <n v="23200124"/>
    <n v="-16000"/>
    <n v="370750"/>
    <x v="3"/>
    <x v="3"/>
    <s v="Charlotte, NC-SC"/>
    <n v="124944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990"/>
    <s v="UNALLOCATED CONTINGENCY                                     "/>
    <n v="0"/>
    <n v="0"/>
    <n v="0"/>
    <n v="370750"/>
    <x v="3"/>
    <x v="3"/>
    <s v="Charlotte, NC-SC"/>
    <n v="124944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1010"/>
    <s v="FINANCE CHARGES                                             "/>
    <n v="0"/>
    <n v="5441956"/>
    <n v="2720978"/>
    <n v="370750"/>
    <x v="3"/>
    <x v="3"/>
    <s v="Charlotte, NC-SC"/>
    <n v="1249442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4220"/>
    <s v="ACQUIRE - MISC SUPPORT EQUIPMENT                            "/>
    <n v="10"/>
    <n v="40178"/>
    <n v="32142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15"/>
    <s v="BUY REPLACEMENT VAN                                         "/>
    <n v="8"/>
    <n v="411500"/>
    <n v="329200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04"/>
    <s v="BUY REPLACEMENT &lt;30 FT BUS                                  "/>
    <n v="22"/>
    <n v="1313010"/>
    <n v="1050408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113"/>
    <s v="3RD PARTY CONTRACTED SERVICES (5310 ONLY)                   "/>
    <n v="18"/>
    <n v="2387762"/>
    <n v="1910209"/>
    <n v="371900"/>
    <x v="0"/>
    <x v="0"/>
    <s v="NOR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1900"/>
    <x v="0"/>
    <x v="0"/>
    <s v="NOR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8000"/>
    <s v="STATE OR PROGRAM ADMINISTRATION                             "/>
    <n v="1"/>
    <n v="378817"/>
    <n v="378817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18"/>
    <n v="2270026"/>
    <n v="1135011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29"/>
    <n v="3806992"/>
    <n v="1903491"/>
    <n v="371900"/>
    <x v="0"/>
    <x v="0"/>
    <s v="NOR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1900"/>
    <x v="0"/>
    <x v="0"/>
    <s v="NORTH CAROLINA GOV APP"/>
    <n v="0"/>
    <s v="647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7"/>
    <n v="14866"/>
    <n v="1189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"/>
    <n v="854"/>
    <n v="683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8"/>
    <s v="ACQUIRE - ADP SOFTWARE                                      "/>
    <n v="89"/>
    <n v="177936"/>
    <n v="142349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90"/>
    <n v="104000"/>
    <n v="83200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3"/>
    <n v="354637"/>
    <n v="283710"/>
    <n v="371900"/>
    <x v="0"/>
    <x v="0"/>
    <s v="NORTH CAROLINA GOV APP"/>
    <n v="0"/>
    <s v="648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0"/>
    <n v="0"/>
    <n v="0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9"/>
    <n v="11700"/>
    <n v="9360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20"/>
    <s v="ACQUIRE - MISC SUPPORT EQUIPMENT                            "/>
    <n v="122"/>
    <n v="122980"/>
    <n v="9333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67"/>
    <n v="3305500"/>
    <n v="2156112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5"/>
    <n v="227500"/>
    <n v="182000"/>
    <n v="371900"/>
    <x v="0"/>
    <x v="0"/>
    <s v="NORTH CAROLIN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15"/>
    <s v="BUY VAN FOR SVC EXPANSION   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2"/>
    <s v="BUY REPLACEMENT 35-FT BUS                                   "/>
    <n v="3"/>
    <n v="1350000"/>
    <n v="1080000"/>
    <n v="371900"/>
    <x v="0"/>
    <x v="0"/>
    <s v="NOR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4"/>
    <s v="BUY REPLACEMENT &lt;30 FT BUS                                  "/>
    <n v="61"/>
    <n v="3326510"/>
    <n v="2394425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1"/>
    <s v="BUY 40-FT BUS FOR EXPANSION                                 "/>
    <n v="0"/>
    <n v="0"/>
    <n v="0"/>
    <n v="371900"/>
    <x v="0"/>
    <x v="0"/>
    <s v="NORTH CAROLIN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4"/>
    <s v="BUY &lt;30-FT BUS FOR EXPANSION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2"/>
    <n v="104374"/>
    <n v="83499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1"/>
    <n v="150000"/>
    <n v="12000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9"/>
    <s v="REHAB/RENOVATE - MOBILE SURVEILL/SECURITY EQUIP             "/>
    <n v="0"/>
    <n v="0"/>
    <n v="0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8"/>
    <n v="14357"/>
    <n v="11485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"/>
    <n v="2900"/>
    <n v="232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16910451"/>
    <n v="12142123"/>
    <n v="371900"/>
    <x v="0"/>
    <x v="0"/>
    <s v="NOR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45000"/>
    <n v="36000"/>
    <n v="371900"/>
    <x v="0"/>
    <x v="0"/>
    <s v="NORTH CAROLIN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945400"/>
    <n v="1945400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44710"/>
    <n v="144710"/>
    <n v="371900"/>
    <x v="0"/>
    <x v="0"/>
    <s v="NORTH CAROLIN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2580866"/>
    <n v="550814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3968100"/>
    <n v="3968100"/>
    <n v="371900"/>
    <x v="0"/>
    <x v="0"/>
    <s v="NORTH CAROLI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1331622"/>
    <n v="665811"/>
    <n v="371900"/>
    <x v="0"/>
    <x v="0"/>
    <s v="NORTH CAROLIN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35001"/>
    <s v="TRAINING                                                    "/>
    <n v="0"/>
    <n v="822703"/>
    <n v="822703"/>
    <n v="371900"/>
    <x v="0"/>
    <x v="0"/>
    <s v="NOR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42400"/>
    <s v="SHORT RANGE TRANSIT PLANNING                                "/>
    <n v="0"/>
    <n v="700000"/>
    <n v="700000"/>
    <n v="371900"/>
    <x v="0"/>
    <x v="0"/>
    <s v="NORTH CAROLIN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3"/>
    <s v="PURCHASE RADIOS                                             "/>
    <n v="12"/>
    <n v="8480"/>
    <n v="4243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0"/>
    <n v="0"/>
    <n v="0"/>
    <n v="371900"/>
    <x v="0"/>
    <x v="0"/>
    <s v="NORTH CAROLINA GOV APP"/>
    <n v="0"/>
    <s v="1132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24"/>
    <n v="2952"/>
    <n v="2361"/>
    <n v="371900"/>
    <x v="0"/>
    <x v="0"/>
    <s v="NORTH CAROLIN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6"/>
    <s v="ACQUIRE - SHOP EQUIPMENT                                    "/>
    <n v="1"/>
    <n v="45195"/>
    <n v="36156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9"/>
    <s v="ACQUIRE - MOBILE SURV/SECURITY EQUIP                        "/>
    <n v="12"/>
    <n v="43089"/>
    <n v="3447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1"/>
    <s v="Admin/Maint Facility"/>
    <x v="0"/>
    <x v="0"/>
    <x v="0"/>
    <x v="0"/>
    <x v="0"/>
    <x v="0"/>
    <x v="8"/>
    <x v="0"/>
    <x v="1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NC18X040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342930"/>
    <x v="0"/>
    <d v="2015-08-04T00:00:00"/>
    <s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45000"/>
    <n v="36000"/>
    <n v="120400"/>
    <x v="2"/>
    <x v="2"/>
    <s v="FT. Laurderdale-Hollywood-Pompano Beach, FL"/>
    <n v="165502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945400"/>
    <n v="194540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44710"/>
    <n v="14471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400"/>
    <s v="OTHER - Fixed Survey Cost                                   "/>
    <n v="0"/>
    <n v="2580866"/>
    <n v="550814"/>
    <n v="120400"/>
    <x v="2"/>
    <x v="2"/>
    <s v="FT. Laurderdale-Hollywood-Pompano Beach, FL"/>
    <n v="165502"/>
    <s v="441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7"/>
    <n v="34"/>
    <x v="14"/>
    <s v="49 USC 5339 - Bus and Bus Facilities Formula (FY2013 and forward)"/>
    <x v="4"/>
    <x v="4"/>
    <x v="0"/>
    <x v="0"/>
    <s v="GREENSBORO CITY OF   "/>
    <s v="CITY OF GREENSBORO"/>
    <n v="1062"/>
    <x v="1"/>
    <x v="0"/>
    <n v="552878"/>
    <x v="0"/>
    <d v="2015-02-03T00:00:00"/>
    <s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s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445001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-1263830"/>
    <x v="0"/>
    <d v="2015-05-01T00:00:00"/>
    <s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1"/>
    <n v="49"/>
    <x v="14"/>
    <s v="49 - Hurricane Sandy Oversight - PMO"/>
    <x v="15"/>
    <x v="16"/>
    <x v="1"/>
    <x v="1"/>
    <s v="KHA                  "/>
    <s v="KIMLEY-HORN AND ASSOCIATES, INC"/>
    <n v="6945"/>
    <x v="8"/>
    <x v="0"/>
    <n v="-18644"/>
    <x v="0"/>
    <d v="2015-05-28T00:00:00"/>
    <s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1"/>
    <s v="ADMINISTRATIVE EXPENSES                                     "/>
    <n v="0"/>
    <n v="224000"/>
    <n v="179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2"/>
    <s v="TRAINING                                                    "/>
    <n v="0"/>
    <n v="73500"/>
    <n v="588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3"/>
    <s v="CONSULTANT SERVICES                                         "/>
    <n v="0"/>
    <n v="540250"/>
    <n v="432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5"/>
    <s v="MISCELLANEOUS EQUIPMENT                                     "/>
    <n v="0"/>
    <n v="5933"/>
    <n v="4746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561160"/>
    <n v="448928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192515"/>
    <n v="154012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200"/>
    <s v="GENERAL DEVELOPMENT/COMPREHENSIVE PLANNING                  "/>
    <n v="0"/>
    <n v="71790"/>
    <n v="57432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1"/>
    <s v="LONGTERM TRANS PLAN - SYSTEM LEVEL                          "/>
    <n v="0"/>
    <n v="86530"/>
    <n v="69224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2"/>
    <s v="LONGTERM TRANS PLAN - PROJECT LEVEL                         "/>
    <n v="0"/>
    <n v="74200"/>
    <n v="593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400"/>
    <s v="SHORT RANGE TRANSIT PLANNING                                "/>
    <n v="0"/>
    <n v="662057"/>
    <n v="529646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500"/>
    <s v="TRANSPORTATION IMPROVEMENT PROGRAM                          "/>
    <n v="0"/>
    <n v="24825"/>
    <n v="1986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2"/>
    <s v="COORDINATION OF NON-EMERGENCY HUMAN SERVICE TRANSPORTATION  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4"/>
    <s v="PLANNING FOR TRANSIT SYS MANAGEMENT / OPERATIONS TO INCREASE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6"/>
    <s v="INCORPORATING SAFETY &amp; SECURITY IN TRANSPORTATION PLANNING  "/>
    <n v="0"/>
    <n v="2000"/>
    <n v="16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700"/>
    <s v="OTHER ACTIVITIES                                            "/>
    <n v="0"/>
    <n v="210383"/>
    <n v="168306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0"/>
    <n v="0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114800"/>
    <n v="91840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200"/>
    <s v="GENERAL DEVELOPMENT/COMPREHENSIVE PLANNING                  "/>
    <n v="0"/>
    <n v="0"/>
    <n v="0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1"/>
    <s v="LONGTERM TRANS PLAN - SYSTEM LEVEL                          "/>
    <n v="0"/>
    <n v="637200"/>
    <n v="5097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2"/>
    <s v="LONGTERM TRANS PLAN - PROJECT LEVEL                         "/>
    <n v="0"/>
    <n v="21750"/>
    <n v="1740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400"/>
    <s v="SHORT RANGE TRANSIT PLANNING                                "/>
    <n v="0"/>
    <n v="39000"/>
    <n v="31200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500"/>
    <s v="TRANSPORTATION IMPROVEMENT PROGRAM                          "/>
    <n v="0"/>
    <n v="10000"/>
    <n v="800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2"/>
    <s v="COORDINATION OF NON-EMERGENCY HUMAN SERVICE TRANSPORTATION  "/>
    <n v="0"/>
    <n v="21000"/>
    <n v="168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4"/>
    <s v="PLANNING FOR TRANSIT SYS MANAGEMENT / OPERATIONS TO INCREASE"/>
    <n v="0"/>
    <n v="10000"/>
    <n v="80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700"/>
    <s v="OTHER ACTIVITIES                                            "/>
    <n v="0"/>
    <n v="71950"/>
    <n v="57560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1"/>
    <n v="1592843"/>
    <n v="1274275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s v="Construction"/>
    <s v="03"/>
    <s v="Radios"/>
    <x v="0"/>
    <x v="0"/>
    <x v="0"/>
    <x v="0"/>
    <x v="0"/>
    <x v="0"/>
    <x v="9"/>
    <x v="0"/>
    <x v="0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7"/>
    <s v="ACQUIRE - ADP HARDWARE                                      "/>
    <n v="1"/>
    <n v="8155"/>
    <n v="6524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111"/>
    <s v="OTHER 3RD PARTYCONTRACTUAL SERVICES                         "/>
    <n v="2"/>
    <n v="58629"/>
    <n v="46903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1"/>
    <x v="1"/>
    <s v="Greensboro, NC"/>
    <n v="3118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300901"/>
    <s v="UP TO 50% FEDERAL SHARE                                     "/>
    <n v="1"/>
    <n v="1384000"/>
    <n v="692000"/>
    <n v="37192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9"/>
    <s v="ACQUIRE - MOBILE SURV/SECURITY EQUIP                        "/>
    <n v="2"/>
    <n v="11909"/>
    <n v="9527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72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2160000"/>
    <x v="0"/>
    <d v="2015-06-24T00:00:00"/>
    <s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6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350000"/>
    <x v="0"/>
    <d v="2015-06-26T00:00:00"/>
    <s v="300901"/>
    <s v="UP TO 50% FEDERAL SHARE                                     "/>
    <n v="1"/>
    <n v="700000"/>
    <n v="350000"/>
    <n v="371920"/>
    <x v="1"/>
    <x v="1"/>
    <s v="Greensboro, NC"/>
    <n v="311810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1323100"/>
    <x v="0"/>
    <d v="2015-07-09T00:00:00"/>
    <s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302"/>
    <s v="LONGTERM TRANS PLAN - PROJECT LEVEL                         "/>
    <n v="1"/>
    <n v="1130958"/>
    <n v="904766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0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489305"/>
    <x v="0"/>
    <d v="2015-07-27T00:00:00"/>
    <s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s v="Lease"/>
    <s v="07"/>
    <s v="ADP Software"/>
    <x v="0"/>
    <x v="0"/>
    <x v="0"/>
    <x v="0"/>
    <x v="0"/>
    <x v="0"/>
    <x v="8"/>
    <x v="0"/>
    <x v="10"/>
    <x v="1"/>
    <x v="8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180000"/>
    <n v="90000"/>
    <n v="371900"/>
    <x v="0"/>
    <x v="0"/>
    <s v="NORTH CAROLINA GOV APP"/>
    <n v="0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70000"/>
    <n v="35000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5X058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584000"/>
    <x v="0"/>
    <d v="2015-02-20T00:00:00"/>
    <s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s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s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80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2128000"/>
    <x v="0"/>
    <d v="2015-04-03T00:00:00"/>
    <s v="111201"/>
    <s v="BUY REPLACEMENT 40-FT BUS- Hybrid                           "/>
    <n v="8"/>
    <n v="5320000"/>
    <n v="4256000"/>
    <n v="370750"/>
    <x v="3"/>
    <x v="3"/>
    <s v="Charlotte, NC-SC"/>
    <n v="124944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81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325000"/>
    <x v="0"/>
    <d v="2015-06-18T00:00:00"/>
    <s v="117112"/>
    <s v="CAPITAL COST OF 3RD PARTY CONTRACTING                       "/>
    <n v="1"/>
    <n v="1015625"/>
    <n v="325000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s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s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5X085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620000"/>
    <x v="0"/>
    <d v="2015-07-27T00:00:00"/>
    <s v="111215"/>
    <s v="BUY REPLACEMENT VAN                                         "/>
    <n v="30"/>
    <n v="775000"/>
    <n v="620000"/>
    <n v="371920"/>
    <x v="1"/>
    <x v="1"/>
    <s v="Greensboro, NC"/>
    <n v="31181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15"/>
    <s v="BUY REPLACEMENT VAN                                         "/>
    <n v="2"/>
    <n v="63485"/>
    <n v="50788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04"/>
    <s v="BUY REPLACEMENT &lt;30 FT BUS                                  "/>
    <n v="2"/>
    <n v="128000"/>
    <n v="102400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304"/>
    <s v="BUY &lt;30-FT BUS FOR EXPANSION                                "/>
    <n v="1"/>
    <n v="171300"/>
    <n v="137040"/>
    <n v="380000"/>
    <x v="0"/>
    <x v="0"/>
    <s v="NOR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7L00"/>
    <s v="MOBILITY MANAGEMENT (5302(A)(1)(L))                         "/>
    <n v="1"/>
    <n v="86020"/>
    <n v="688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15"/>
    <s v="BUY REPLACEMENT VAN                                         "/>
    <n v="2"/>
    <n v="80000"/>
    <n v="64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04"/>
    <s v="BUY REPLACEMENT &lt;30 FT BUS                                  "/>
    <n v="2"/>
    <n v="138000"/>
    <n v="11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7L00"/>
    <s v="MOBILITY MANAGEMENT (5302(A)(1)(L))                         "/>
    <n v="0"/>
    <n v="70895"/>
    <n v="567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387000"/>
    <n v="3096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460000"/>
    <n v="368000"/>
    <n v="380000"/>
    <x v="0"/>
    <x v="0"/>
    <s v="NORTH DAKOT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403"/>
    <s v="REHAB/RENOVATE - ADMIN/MAINT FACILITY                       "/>
    <n v="1"/>
    <n v="300000"/>
    <n v="240000"/>
    <n v="380000"/>
    <x v="0"/>
    <x v="0"/>
    <s v="NORTH DAKOT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206"/>
    <s v="ACQUIRE - SHOP EQUIPMENT                                    "/>
    <n v="1"/>
    <n v="35000"/>
    <n v="28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s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s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rural)                              "/>
    <n v="7"/>
    <n v="249585"/>
    <n v="199668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12P VAN (rural)                             "/>
    <n v="2"/>
    <n v="31633"/>
    <n v="2530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FOR SVC EXPANS LF VAN (rural)                           "/>
    <n v="2"/>
    <n v="71310"/>
    <n v="57048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rural)                             "/>
    <n v="3"/>
    <n v="149100"/>
    <n v="11928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VAN FOR SVC EXPANSION                                   "/>
    <n v="2"/>
    <n v="56000"/>
    <n v="4480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rural)                             "/>
    <n v="1"/>
    <n v="11616"/>
    <n v="9292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sm urban)                          "/>
    <n v="1"/>
    <n v="136348"/>
    <n v="109079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rural)                                 "/>
    <n v="0"/>
    <n v="16000"/>
    <n v="8000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3"/>
    <n v="18"/>
    <x v="38"/>
    <s v="49 USC 5311 - Nonurbanized Area Programs"/>
    <x v="2"/>
    <x v="2"/>
    <x v="1"/>
    <x v="2"/>
    <s v="PTON                 "/>
    <s v="PONCA TRIBE OF NEBRASKA"/>
    <n v="6750"/>
    <x v="17"/>
    <x v="0"/>
    <n v="63514"/>
    <x v="0"/>
    <d v="2015-09-15T00:00:00"/>
    <s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s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s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E340002"/>
    <n v="34"/>
    <x v="38"/>
    <s v="49 USC 5339 - Bus and Bus Facilities Formula (FY2013 and forward)"/>
    <x v="4"/>
    <x v="4"/>
    <x v="0"/>
    <x v="2"/>
    <s v="STARTRAN             "/>
    <s v="CITY OF LINCOLN"/>
    <n v="1896"/>
    <x v="17"/>
    <x v="0"/>
    <n v="0"/>
    <x v="0"/>
    <s v="           "/>
    <s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s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s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s v="503"/>
    <s v="Research Projects"/>
    <s v="00"/>
    <s v="Management Training"/>
    <x v="0"/>
    <x v="0"/>
    <x v="4"/>
    <x v="3"/>
    <x v="1"/>
    <x v="0"/>
    <x v="0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2"/>
    <n v="90"/>
    <x v="38"/>
    <s v="49 USC 5307 - Urbanized Area Formula (FY2006 forward)"/>
    <x v="6"/>
    <x v="6"/>
    <x v="1"/>
    <x v="0"/>
    <s v="Grand Island         "/>
    <s v="THE CITY OF GRAND ISLAND"/>
    <n v="7294"/>
    <x v="17"/>
    <x v="0"/>
    <n v="100000"/>
    <x v="0"/>
    <d v="2015-07-23T00:00:00"/>
    <s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2220"/>
    <s v="ACQUIRE - MISC EQUIPMENT                                    "/>
    <n v="0"/>
    <n v="2500"/>
    <n v="2000"/>
    <n v="330070"/>
    <x v="3"/>
    <x v="3"/>
    <s v="Boston, MA-NH-RI"/>
    <n v="4181019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4207"/>
    <s v="ACQUIRE - ADP HARDWARE                                      "/>
    <n v="0"/>
    <n v="2500"/>
    <n v="200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6"/>
    <n v="429360"/>
    <n v="364956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4"/>
    <n v="289620"/>
    <n v="246177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36014"/>
    <n v="36014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49733"/>
    <n v="49733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300901"/>
    <s v="UP TO 50% FEDERAL SHARE                                     "/>
    <n v="0"/>
    <n v="87142"/>
    <n v="43571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6X044"/>
    <n v="16"/>
    <x v="39"/>
    <s v="49 USC 5310 - Elderly and Individuals with Disabilities"/>
    <x v="1"/>
    <x v="1"/>
    <x v="1"/>
    <x v="0"/>
    <s v="NASHUA CITY          "/>
    <s v="CITY OF NASHUA"/>
    <n v="2413"/>
    <x v="10"/>
    <x v="0"/>
    <n v="129659"/>
    <x v="0"/>
    <d v="2015-07-02T00:00:00"/>
    <s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2"/>
    <s v="BUY REPLACEMENT 35-FT BUS                                   "/>
    <n v="6"/>
    <n v="2550000"/>
    <n v="20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3"/>
    <s v="BUY REPLACEMENT 30-FT BUS                                   "/>
    <n v="1"/>
    <n v="300000"/>
    <n v="2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4"/>
    <s v="BUY REPLACEMENT &lt;30 FT BUS                                  "/>
    <n v="5"/>
    <n v="315000"/>
    <n v="252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40"/>
    <s v="BUY ASSOC CAP MAINT ITEMS                                   "/>
    <n v="0"/>
    <n v="79568"/>
    <n v="63654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44X001"/>
    <n v="44"/>
    <x v="39"/>
    <s v="49 USC 5324 - Public Transportation Emergency Relief"/>
    <x v="15"/>
    <x v="16"/>
    <x v="1"/>
    <x v="0"/>
    <s v="NASHUA CITY          "/>
    <s v="CITY OF NASHUA"/>
    <n v="2413"/>
    <x v="10"/>
    <x v="0"/>
    <n v="25781"/>
    <x v="0"/>
    <d v="2015-03-04T00:00:00"/>
    <s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197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76338"/>
    <x v="0"/>
    <d v="2015-02-12T00:00:00"/>
    <s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800000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266395"/>
    <n v="33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300900"/>
    <s v="OPERATING ASSISTANCE - 50% (USE FPC 04)                     "/>
    <n v="0"/>
    <n v="3100000"/>
    <n v="1550000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442400"/>
    <s v="SHORT RANGE TRANSIT PLANNING                                "/>
    <n v="0"/>
    <n v="100000"/>
    <n v="80000"/>
    <n v="33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s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s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55512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9"/>
    <n v="95"/>
    <x v="39"/>
    <s v="49 USC 5307 - Urbanized Area Formula (FHWA xfer FY 2007 fwd)"/>
    <x v="6"/>
    <x v="6"/>
    <x v="1"/>
    <x v="0"/>
    <s v="COAST                "/>
    <s v="COOPERATIVE ALLIANCE FOR SEACOAST TRANSPORTATION"/>
    <n v="5156"/>
    <x v="10"/>
    <x v="0"/>
    <n v="665862"/>
    <x v="0"/>
    <d v="2015-05-28T00:00:00"/>
    <s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s v="123105"/>
    <s v="ENG/DESIGN - FERRY TERMINAL                                 "/>
    <n v="0"/>
    <n v="47457000"/>
    <n v="4271130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s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2220"/>
    <s v="PURCHASE FIRE CONTROL EQUIPMENT                             "/>
    <n v="0"/>
    <n v="0"/>
    <n v="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3402"/>
    <s v="REHAB/RENOV - RAIL STATION                                  "/>
    <n v="0"/>
    <n v="0"/>
    <n v="0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2"/>
    <n v="98000"/>
    <n v="784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1000"/>
    <n v="88800"/>
    <n v="34063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4"/>
    <n v="218000"/>
    <n v="1744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4"/>
    <n v="1328000"/>
    <n v="10624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15"/>
    <n v="807000"/>
    <n v="6456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5"/>
    <n v="280000"/>
    <n v="2240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3000"/>
    <n v="904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2"/>
    <n v="98000"/>
    <n v="78400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1"/>
    <n v="49000"/>
    <n v="39200"/>
    <n v="340630"/>
    <x v="0"/>
    <x v="0"/>
    <s v="NEW JERSEY GOV APP"/>
    <n v="0"/>
    <s v="11105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4000"/>
    <n v="43200"/>
    <n v="340630"/>
    <x v="0"/>
    <x v="0"/>
    <s v="NEW JERSEY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120000"/>
    <n v="96000"/>
    <n v="340630"/>
    <x v="0"/>
    <x v="0"/>
    <s v="NEW JERSEY GOV APP"/>
    <n v="0"/>
    <s v="11101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5"/>
    <n v="918791"/>
    <n v="735033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3"/>
    <n v="166000"/>
    <n v="132800"/>
    <n v="340630"/>
    <x v="0"/>
    <x v="0"/>
    <s v="NEW JERSEY GOV APP"/>
    <n v="0"/>
    <s v="11103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7000"/>
    <n v="45600"/>
    <n v="340630"/>
    <x v="0"/>
    <x v="0"/>
    <s v="NEW JERSEY GOV APP"/>
    <n v="0"/>
    <s v="11104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20"/>
    <n v="336"/>
    <n v="340630"/>
    <x v="0"/>
    <x v="0"/>
    <s v="NEW JERSEY GOV APP"/>
    <n v="0"/>
    <s v="60000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191"/>
    <n v="2553"/>
    <n v="340630"/>
    <x v="0"/>
    <x v="0"/>
    <s v="NEW JERSEY GOV APP"/>
    <n v="0"/>
    <s v="60001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720"/>
    <n v="3776"/>
    <n v="340630"/>
    <x v="0"/>
    <x v="0"/>
    <s v="NEW JERSEY GOV APP"/>
    <n v="0"/>
    <s v="60002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14063"/>
    <n v="11250"/>
    <n v="340630"/>
    <x v="0"/>
    <x v="0"/>
    <s v="NEW JERSEY GOV APP"/>
    <n v="0"/>
    <s v="60004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5410"/>
    <n v="4328"/>
    <n v="340630"/>
    <x v="0"/>
    <x v="0"/>
    <s v="NEW JERSEY GOV APP"/>
    <n v="0"/>
    <s v="60005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313"/>
    <n v="2650"/>
    <n v="340630"/>
    <x v="0"/>
    <x v="0"/>
    <s v="NEW JERSEY GOV APP"/>
    <n v="0"/>
    <s v="60006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1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2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3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2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3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4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5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6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165396"/>
    <n v="82698"/>
    <n v="34063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58510"/>
    <n v="29255"/>
    <n v="340630"/>
    <x v="0"/>
    <x v="0"/>
    <s v="NEW JERSEY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34652"/>
    <n v="1617326"/>
    <n v="340630"/>
    <x v="0"/>
    <x v="0"/>
    <s v="NEW JERSEY GOV APP"/>
    <n v="0"/>
    <s v="30002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257318"/>
    <n v="128659"/>
    <n v="340630"/>
    <x v="0"/>
    <x v="0"/>
    <s v="NEW JERSEY GOV APP"/>
    <n v="0"/>
    <s v="30003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058"/>
    <n v="16029"/>
    <n v="340630"/>
    <x v="0"/>
    <x v="0"/>
    <s v="NEW JERSEY GOV APP"/>
    <n v="0"/>
    <s v="30004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J267010"/>
    <n v="26"/>
    <x v="16"/>
    <s v="49 USC 5314 - National Research Program"/>
    <x v="3"/>
    <x v="3"/>
    <x v="1"/>
    <x v="0"/>
    <s v="NJTC                 "/>
    <s v="NEW JERSEY TRANSIT CORPORATION"/>
    <n v="1414"/>
    <x v="4"/>
    <x v="0"/>
    <n v="843750"/>
    <x v="0"/>
    <d v="2015-08-31T00:00:00"/>
    <s v="551400"/>
    <s v="MANAGERIAL,TECHNICAL &amp; PROFESSIONAL                         "/>
    <n v="0"/>
    <n v="1125000"/>
    <n v="843750"/>
    <n v="3423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74002"/>
    <n v="27"/>
    <x v="16"/>
    <s v="49 USC 5327 - Project Management Oversight/Compliance Reviews"/>
    <x v="10"/>
    <x v="11"/>
    <x v="1"/>
    <x v="2"/>
    <s v="SAMLIAN MILLIGAN     "/>
    <s v="SAMLIAN MILLIGAN"/>
    <n v="7005"/>
    <x v="6"/>
    <x v="0"/>
    <n v="145946"/>
    <x v="0"/>
    <d v="2015-09-15T00:00:00"/>
    <s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3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23282"/>
    <x v="0"/>
    <d v="2015-03-04T00:00:00"/>
    <s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4"/>
    <n v="27"/>
    <x v="16"/>
    <s v="49 USC 5327 - Project Management Oversight/Compliance Reviews"/>
    <x v="10"/>
    <x v="11"/>
    <x v="1"/>
    <x v="1"/>
    <s v="SAMLIAN MILLIGAN     "/>
    <s v="SAMLIAN MILLIGAN"/>
    <n v="7005"/>
    <x v="6"/>
    <x v="0"/>
    <n v="-106173"/>
    <x v="0"/>
    <d v="2015-09-18T00:00:00"/>
    <s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5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337858"/>
    <x v="0"/>
    <d v="2015-09-09T00:00:00"/>
    <s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6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72684"/>
    <x v="0"/>
    <d v="2015-09-25T00:00:00"/>
    <s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2"/>
    <s v="Work Trains"/>
    <x v="0"/>
    <x v="0"/>
    <x v="0"/>
    <x v="0"/>
    <x v="3"/>
    <x v="0"/>
    <x v="8"/>
    <x v="0"/>
    <x v="1"/>
    <x v="0"/>
    <x v="3"/>
  </r>
  <r>
    <s v="NJ44X006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6815975"/>
    <x v="0"/>
    <d v="2015-09-09T00:00:00"/>
    <s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7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4861400"/>
    <x v="0"/>
    <d v="2015-09-09T00:00:00"/>
    <s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s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s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1204"/>
    <s v="BUY REPLACEMENT &lt;30 FT BUS                                  "/>
    <n v="0"/>
    <n v="0"/>
    <n v="0"/>
    <n v="340630"/>
    <x v="3"/>
    <x v="3"/>
    <s v="New York-Newark, NY-NJ-CT"/>
    <n v="18351295"/>
    <s v="11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1601"/>
    <s v="LEASE 40-FT BUS                                             "/>
    <n v="0"/>
    <n v="0"/>
    <n v="0"/>
    <n v="340630"/>
    <x v="3"/>
    <x v="3"/>
    <s v="New York-Newark, NY-NJ-CT"/>
    <n v="18351295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63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9302"/>
    <s v="CONSTRUCTION - BUS SHELTERS                                 "/>
    <n v="0"/>
    <n v="0"/>
    <n v="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9308"/>
    <s v="CONSTRUCT SIGNAGE                                           "/>
    <n v="0"/>
    <n v="602613"/>
    <n v="602613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0"/>
    <s v="LIGHT RAIL CARS(HBLRMOSII/NWEKSUBWAY/EXTENSION)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ALP-46)        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DUAL POWER)                    "/>
    <n v="0"/>
    <n v="0"/>
    <n v="0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824"/>
    <s v="COMMUTER LOCOMOTIVE DIESEL                                  "/>
    <n v="0"/>
    <n v="0"/>
    <n v="0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Lyndhurst Station              "/>
    <n v="0"/>
    <n v="1116503"/>
    <n v="1116503"/>
    <n v="34063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6618387"/>
    <n v="6618387"/>
    <n v="34063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150000"/>
    <n v="2150000"/>
    <n v="34063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250000"/>
    <n v="2250000"/>
    <n v="340630"/>
    <x v="3"/>
    <x v="3"/>
    <s v="New York-Newark, NY-NJ-CT"/>
    <n v="18351295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0630"/>
    <x v="3"/>
    <x v="3"/>
    <s v="New York-Newark, NY-NJ-CT"/>
    <n v="18351295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9401"/>
    <s v="REHAB/RENOV HISTORIC MASS TRANSP BLDGS (INCL. OPS)          "/>
    <n v="0"/>
    <n v="-1116503"/>
    <n v="-1116503"/>
    <n v="34063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1"/>
    <s v="Historic Mass Transp. Bldgs., including Operations"/>
    <x v="0"/>
    <x v="0"/>
    <x v="0"/>
    <x v="0"/>
    <x v="3"/>
    <x v="0"/>
    <x v="7"/>
    <x v="0"/>
    <x v="6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(CUMBERLAND COUNTY)                  "/>
    <n v="0"/>
    <n v="0"/>
    <n v="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                                     "/>
    <n v="0"/>
    <n v="0"/>
    <n v="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3"/>
    <s v="COMMUTER RAIL CAR TRAILER(COMET V RAIL CARS)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s v="Real Estate (R/W)"/>
    <s v="97"/>
    <s v="Rehabilitation"/>
    <x v="0"/>
    <x v="0"/>
    <x v="0"/>
    <x v="0"/>
    <x v="3"/>
    <x v="0"/>
    <x v="1"/>
    <x v="0"/>
    <x v="11"/>
    <x v="5"/>
    <x v="8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87383744"/>
    <n v="34063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9302"/>
    <s v="CONSTRUCTION - BUS SHELTERS                                 "/>
    <n v="0"/>
    <n v="200000"/>
    <n v="2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9308"/>
    <s v="CONSTRUCT SIGNAGE                                           "/>
    <n v="0"/>
    <n v="500000"/>
    <n v="5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0"/>
    <s v="LIGHT RAIL CARS                                             "/>
    <n v="28"/>
    <n v="5932955"/>
    <n v="5932955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5075000"/>
    <n v="507500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14790315"/>
    <n v="14790315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824"/>
    <s v="COMMUTER LOCOMOTIVE DIESEL                                  "/>
    <n v="33"/>
    <n v="15739128"/>
    <n v="15739128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3080000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40000"/>
    <n v="102000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0000"/>
    <n v="10000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3"/>
    <s v="COMMUTER RAIL CAR TRAILER                                   "/>
    <n v="200"/>
    <n v="22155133"/>
    <n v="22155133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9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5"/>
    <n v="70000"/>
    <n v="56000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3"/>
    <n v="192845"/>
    <n v="154276"/>
    <n v="350710"/>
    <x v="1"/>
    <x v="1"/>
    <s v="Albuquerque, NM"/>
    <n v="741318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74"/>
    <n v="18"/>
    <x v="40"/>
    <s v="49 USC 5311 - Nonurbanized Area Programs"/>
    <x v="2"/>
    <x v="2"/>
    <x v="1"/>
    <x v="2"/>
    <s v="OHKAY                "/>
    <s v="OHKAY OWINGEH PUEBLO"/>
    <n v="6932"/>
    <x v="2"/>
    <x v="0"/>
    <n v="114647"/>
    <x v="0"/>
    <d v="2015-09-09T00:00:00"/>
    <s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3"/>
    <n v="18"/>
    <x v="40"/>
    <s v="49 USC 5311 - Nonurbanized Area Programs"/>
    <x v="2"/>
    <x v="2"/>
    <x v="1"/>
    <x v="2"/>
    <s v="SAN IIDEFONSO        "/>
    <s v="PUEBLO DE SAN IIDEFONSO"/>
    <n v="6951"/>
    <x v="2"/>
    <x v="0"/>
    <n v="38381"/>
    <x v="0"/>
    <d v="2015-09-09T00:00:00"/>
    <s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s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s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s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7"/>
    <n v="18"/>
    <x v="40"/>
    <s v="49 USC 5311 - Nonurbanized Area Programs"/>
    <x v="2"/>
    <x v="2"/>
    <x v="1"/>
    <x v="0"/>
    <s v="TP                   "/>
    <s v="TESUQUE PUEBLO"/>
    <n v="6952"/>
    <x v="2"/>
    <x v="0"/>
    <n v="69848"/>
    <x v="0"/>
    <d v="2015-09-14T00:00:00"/>
    <s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8"/>
    <n v="18"/>
    <x v="40"/>
    <s v="49 USC 5311 - Nonurbanized Area Programs"/>
    <x v="2"/>
    <x v="2"/>
    <x v="1"/>
    <x v="0"/>
    <s v="POI                  "/>
    <s v="PUEBLO OF ISLETA"/>
    <n v="7280"/>
    <x v="2"/>
    <x v="0"/>
    <n v="25000"/>
    <x v="0"/>
    <d v="2015-09-25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205014"/>
    <n v="20"/>
    <x v="40"/>
    <s v="49 USC 5320 - Paul S. Sarbanes Transit in Parks Program                    "/>
    <x v="14"/>
    <x v="15"/>
    <x v="1"/>
    <x v="2"/>
    <s v="USDOA/FS             "/>
    <s v="U.S. DEPARTMENT OF AGRICULTURE / FOREST SERVICE"/>
    <n v="6607"/>
    <x v="8"/>
    <x v="0"/>
    <n v="-545000"/>
    <x v="0"/>
    <d v="2015-05-19T00:00:00"/>
    <s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M20X002"/>
    <n v="20"/>
    <x v="40"/>
    <s v="49 USC 5320 - Paul S. Sarbanes Transit in Parks Program                    "/>
    <x v="14"/>
    <x v="15"/>
    <x v="1"/>
    <x v="0"/>
    <s v="Farmington           "/>
    <s v="CITY OF FARMINGTON, NM"/>
    <n v="6268"/>
    <x v="2"/>
    <x v="0"/>
    <n v="319900"/>
    <x v="0"/>
    <d v="2015-08-28T00:00:00"/>
    <s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20"/>
    <s v="ACQUIRE - MISC BUS STATION EQUIP-Rural/State                "/>
    <n v="0"/>
    <n v="4000"/>
    <n v="32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ENGER SHELTERS- Rural//State              "/>
    <n v="7"/>
    <n v="98000"/>
    <n v="784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 SHELTERS-Small Urban                     "/>
    <n v="15"/>
    <n v="195034"/>
    <n v="156027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15"/>
    <s v="BUY REPLACEMENT VAN -Rural/State                            "/>
    <n v="3"/>
    <n v="110111"/>
    <n v="88089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15"/>
    <s v="BUY VAN FOR SVC EXPANSION-Rural/State                       "/>
    <n v="2"/>
    <n v="50750"/>
    <n v="4060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1"/>
    <s v="BUY REPLACEMENT 40-FT BUS-Rural/State                       "/>
    <n v="1"/>
    <n v="0"/>
    <n v="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2"/>
    <s v="BUY REPLACEMENT 35-FT BUS-Rural/State                       "/>
    <n v="2"/>
    <n v="295000"/>
    <n v="23600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3"/>
    <s v="BUY REPLACEMENT 30-FT BUS-Rural/State                       "/>
    <n v="2"/>
    <n v="0"/>
    <n v="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Small Urban                      "/>
    <n v="2"/>
    <n v="170398"/>
    <n v="136318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Rural/State                      "/>
    <n v="9"/>
    <n v="851590"/>
    <n v="681272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1"/>
    <s v="BUY 40-FT BUS FOR EXPANSION-Small Urban                     "/>
    <n v="1"/>
    <n v="233103"/>
    <n v="186482"/>
    <n v="350710"/>
    <x v="1"/>
    <x v="1"/>
    <s v="Albuquerque, NM"/>
    <n v="741318"/>
    <s v="11101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3"/>
    <s v="BUY 30-FT BUS FOR EXPANSION-Rural/State                     "/>
    <n v="1"/>
    <n v="153049"/>
    <n v="122439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3210"/>
    <s v="ACQUIRE - BUS PASS SHELTERS-Small Urban                     "/>
    <n v="15"/>
    <n v="162440"/>
    <n v="129952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15"/>
    <s v="BUY REPLACEMENT VAN                                         "/>
    <n v="4"/>
    <n v="157670"/>
    <n v="126136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315"/>
    <s v="BUY VAN FOR SVC EXPANSION-Rural/State                       "/>
    <n v="2"/>
    <n v="131950"/>
    <n v="10556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3"/>
    <s v="BUY REPLACEMENT 30-FT BUS-Rural/State                       "/>
    <n v="1"/>
    <n v="138000"/>
    <n v="11040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Small Urban                      "/>
    <n v="4"/>
    <n v="336065"/>
    <n v="268852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Rural/State                      "/>
    <n v="4"/>
    <n v="244518"/>
    <n v="195614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540002"/>
    <n v="54"/>
    <x v="40"/>
    <s v="49 USC 5337 - State of Good Repair Formula Grants"/>
    <x v="5"/>
    <x v="5"/>
    <x v="0"/>
    <x v="0"/>
    <s v="RMRTD                "/>
    <s v="RIO METRO REGIONAL TRANSIT DISTRICT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15"/>
    <s v="BUY REPLACEMENT VAN (Increased by Amendment 01)             "/>
    <n v="0"/>
    <n v="116796"/>
    <n v="99276"/>
    <n v="350710"/>
    <x v="1"/>
    <x v="1"/>
    <s v="Albuquerque, NM"/>
    <n v="741318"/>
    <s v="111 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315"/>
    <s v="BUY VAN FOR SVC EXPANSION (New Amend 01)                    "/>
    <n v="10"/>
    <n v="820107"/>
    <n v="697092"/>
    <n v="350710"/>
    <x v="1"/>
    <x v="1"/>
    <s v="Albuquerque, NM"/>
    <n v="741318"/>
    <s v="111 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01"/>
    <s v="BUY REPLACEMENT 40-FT BUS (Increased by Amendment 01)       "/>
    <n v="1"/>
    <n v="674959"/>
    <n v="561215"/>
    <n v="350710"/>
    <x v="1"/>
    <x v="1"/>
    <s v="Albuquerque, NM"/>
    <n v="741318"/>
    <s v="111 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40"/>
    <s v="BUY ASSOC CAP MAINT ITEMS                                   "/>
    <n v="0"/>
    <n v="0"/>
    <n v="0"/>
    <n v="350710"/>
    <x v="1"/>
    <x v="1"/>
    <s v="Albuquerque, NM"/>
    <n v="741318"/>
    <s v="111 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601"/>
    <s v="Debt Services (increased by Amendment 01)                   "/>
    <n v="1"/>
    <n v="1782430"/>
    <n v="1479417"/>
    <n v="350710"/>
    <x v="1"/>
    <x v="1"/>
    <s v="Albuquerque, NM"/>
    <n v="741318"/>
    <s v="111 0"/>
    <x v="3"/>
    <x v="3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31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1436277"/>
    <x v="0"/>
    <d v="2015-08-17T00:00:00"/>
    <s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M90X134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6739000"/>
    <x v="0"/>
    <d v="2015-08-27T00:00:00"/>
    <s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M95X020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1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28000"/>
    <x v="0"/>
    <d v="2015-01-08T00:00:00"/>
    <s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M95X022"/>
    <n v="95"/>
    <x v="40"/>
    <s v="49 USC 5307 - Urbanized Area Formula (FHWA xfer FY 2007 fwd)"/>
    <x v="6"/>
    <x v="6"/>
    <x v="1"/>
    <x v="0"/>
    <s v="SFT (Santa Fe Trails)"/>
    <s v="CITY OF SANTA FE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M95X024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5118511"/>
    <x v="0"/>
    <d v="2015-08-17T00:00:00"/>
    <s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5X025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975214"/>
    <x v="0"/>
    <d v="2015-07-31T00:00:00"/>
    <s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3"/>
    <n v="16"/>
    <x v="41"/>
    <s v="49 USC 5310 - Elderly and Individuals with Disabilities"/>
    <x v="1"/>
    <x v="1"/>
    <x v="1"/>
    <x v="0"/>
    <s v="RTCSN                "/>
    <s v="SOUTHERN NEVADA, REGIONAL TRANSPORTATION COMMISSION OF"/>
    <n v="1643"/>
    <x v="3"/>
    <x v="0"/>
    <n v="663477"/>
    <x v="0"/>
    <d v="2015-08-17T00:00:00"/>
    <s v="111204"/>
    <s v="BUY REPLACEMENT &lt;30 FT BUS                                  "/>
    <n v="0"/>
    <n v="66123"/>
    <n v="52898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V18X040"/>
    <n v="18"/>
    <x v="41"/>
    <s v="49 USC 5311 - Nonurbanized Area Programs"/>
    <x v="2"/>
    <x v="2"/>
    <x v="1"/>
    <x v="0"/>
    <s v="                     "/>
    <s v="TE-MOAK TRIBE WESTERN OF SHOSHONE"/>
    <n v="7262"/>
    <x v="3"/>
    <x v="0"/>
    <n v="25000"/>
    <x v="0"/>
    <d v="2015-09-21T00:00:00"/>
    <s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V340005"/>
    <n v="34"/>
    <x v="41"/>
    <s v="49 USC 5339 - Bus and Bus Facilities Formula (FY2013 and forward)"/>
    <x v="4"/>
    <x v="4"/>
    <x v="0"/>
    <x v="0"/>
    <s v="NV DOT               "/>
    <s v="NEVADA DEPARTMENT OF TRANSPORTATION"/>
    <n v="1625"/>
    <x v="3"/>
    <x v="0"/>
    <n v="68976"/>
    <x v="0"/>
    <d v="2015-07-29T00:00:00"/>
    <s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790002"/>
    <n v="79"/>
    <x v="41"/>
    <s v="TIGER"/>
    <x v="8"/>
    <x v="9"/>
    <x v="1"/>
    <x v="0"/>
    <s v="RTCSN                "/>
    <s v="SOUTHERN NEVADA, REGIONAL TRANSPORTATION COMMISSION OF"/>
    <n v="1643"/>
    <x v="3"/>
    <x v="0"/>
    <n v="13300000"/>
    <x v="0"/>
    <d v="2015-06-12T00:00:00"/>
    <s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s v="Engineering and Design"/>
    <s v="02"/>
    <s v="AC Power / Lighting Sys"/>
    <x v="0"/>
    <x v="0"/>
    <x v="0"/>
    <x v="0"/>
    <x v="3"/>
    <x v="0"/>
    <x v="5"/>
    <x v="0"/>
    <x v="2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s v="Construction"/>
    <s v="02"/>
    <s v="AC Power / Lighting Sys"/>
    <x v="0"/>
    <x v="0"/>
    <x v="0"/>
    <x v="0"/>
    <x v="3"/>
    <x v="0"/>
    <x v="5"/>
    <x v="0"/>
    <x v="0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6"/>
    <s v="Bicycle Access, Facilities &amp; Equipment on Buses"/>
    <x v="0"/>
    <x v="0"/>
    <x v="0"/>
    <x v="0"/>
    <x v="3"/>
    <x v="0"/>
    <x v="7"/>
    <x v="0"/>
    <x v="2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V800018"/>
    <n v="80"/>
    <x v="41"/>
    <s v="49 USC 5305 - Planning Programs/5303/5313(b)"/>
    <x v="13"/>
    <x v="14"/>
    <x v="1"/>
    <x v="0"/>
    <s v="NV DOT               "/>
    <s v="NEVADA DEPARTMENT OF TRANSPORTATION"/>
    <n v="1625"/>
    <x v="3"/>
    <x v="0"/>
    <n v="161080"/>
    <x v="0"/>
    <d v="2015-08-31T00:00:00"/>
    <s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4485000"/>
    <n v="3588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-545000"/>
    <n v="-54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V95X012"/>
    <n v="95"/>
    <x v="41"/>
    <s v="49 USC 5307 - Urbanized Area Formula (FHWA xfer FY 2007 fwd)"/>
    <x v="6"/>
    <x v="6"/>
    <x v="1"/>
    <x v="2"/>
    <s v="RTCSN                "/>
    <s v="SOUTHERN NEVADA, REGIONAL TRANSPORTATION COMMISSION OF"/>
    <n v="1643"/>
    <x v="3"/>
    <x v="0"/>
    <n v="0"/>
    <x v="0"/>
    <s v="           "/>
    <s v="111204"/>
    <s v="BUY REPLACEMENT &lt;30 FT BUS                                  "/>
    <n v="0"/>
    <n v="1141402"/>
    <n v="975214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NY12X001"/>
    <n v="12"/>
    <x v="12"/>
    <s v="FY06 Sec 112 Annual App Act Demo Funds  "/>
    <x v="21"/>
    <x v="22"/>
    <x v="1"/>
    <x v="0"/>
    <s v="NYCDOT               "/>
    <s v="NEW YORK CITY DEPARTMENT OF TRANSPORTATION"/>
    <n v="1788"/>
    <x v="14"/>
    <x v="0"/>
    <n v="244862"/>
    <x v="0"/>
    <d v="2015-07-17T00:00:00"/>
    <s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s v="555"/>
    <s v="Research Projects"/>
    <s v="00"/>
    <s v="Research Projects"/>
    <x v="0"/>
    <x v="0"/>
    <x v="4"/>
    <x v="3"/>
    <x v="5"/>
    <x v="0"/>
    <x v="5"/>
    <x v="0"/>
    <x v="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Albany/Saratoga  BUY REPLACEMENT 35-FT BUS                  "/>
    <n v="4"/>
    <n v="457373"/>
    <n v="3658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Herkimer-Oneida BUY REPLACEMENT 35-FT BUS                   "/>
    <n v="1"/>
    <n v="116047"/>
    <n v="9283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dk-Glens Falls BUY REPLACEMENT 30-FT BUS                   "/>
    <n v="2"/>
    <n v="172435"/>
    <n v="13794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inghamton BUY REPLACEMENT &lt;30 FT BUS                       "/>
    <n v="3"/>
    <n v="150974"/>
    <n v="12077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Albany/Saratoga BUY 35-FT BUS FOR EXPANSION                 "/>
    <n v="1"/>
    <n v="114237"/>
    <n v="91614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4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504678"/>
    <x v="0"/>
    <d v="2015-06-01T00:00:00"/>
    <s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NY274065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1400000"/>
    <x v="0"/>
    <d v="2015-08-21T00:00:00"/>
    <s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340002"/>
    <n v="34"/>
    <x v="12"/>
    <s v="49 USC 5339 - Bus and Bus Facilities Formula (FY2013 and forward)"/>
    <x v="4"/>
    <x v="4"/>
    <x v="0"/>
    <x v="1"/>
    <s v="CDTA                 "/>
    <s v="CAPITAL DISTRICT TRANSPORTATION AUTHORITY"/>
    <n v="1776"/>
    <x v="14"/>
    <x v="0"/>
    <n v="-204209"/>
    <x v="0"/>
    <d v="2015-08-18T00:00:00"/>
    <s v="111201"/>
    <s v="BUY REPLACEMENT 40-FT BUS                                   "/>
    <n v="3"/>
    <n v="1355504"/>
    <n v="1084403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09"/>
    <n v="34"/>
    <x v="12"/>
    <s v="49 USC 5339 - Bus and Bus Facilities Formula (FY2013 and forward)"/>
    <x v="4"/>
    <x v="4"/>
    <x v="0"/>
    <x v="0"/>
    <s v="CNYRTA               "/>
    <s v="CENTRAL NEW YORK REGIONAL TRANSPORTATION AUTHORITY"/>
    <n v="1778"/>
    <x v="14"/>
    <x v="0"/>
    <n v="1241864"/>
    <x v="0"/>
    <d v="2015-02-06T00:00:00"/>
    <s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0"/>
    <n v="34"/>
    <x v="12"/>
    <s v="49 USC 5339 - Bus and Bus Facilities Formula (FY2013 and forward)"/>
    <x v="4"/>
    <x v="4"/>
    <x v="0"/>
    <x v="0"/>
    <s v="NASSAU CNT           "/>
    <s v="NASSAU COUNTY"/>
    <n v="1787"/>
    <x v="14"/>
    <x v="0"/>
    <n v="430499"/>
    <x v="0"/>
    <d v="2015-02-26T00:00:00"/>
    <s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340011"/>
    <n v="34"/>
    <x v="12"/>
    <s v="49 USC 5339 - Bus and Bus Facilities Formula (FY2013 and forward)"/>
    <x v="4"/>
    <x v="4"/>
    <x v="0"/>
    <x v="2"/>
    <s v="PUTNAM CO PLANNING   "/>
    <s v="PUTNAM COUNTY"/>
    <n v="1795"/>
    <x v="14"/>
    <x v="0"/>
    <n v="-19476"/>
    <x v="0"/>
    <d v="2015-08-25T00:00:00"/>
    <s v="129306"/>
    <s v="Maybrook Bikeway II Phase A                                 "/>
    <n v="0"/>
    <n v="75369"/>
    <n v="60295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340012"/>
    <n v="34"/>
    <x v="12"/>
    <s v="49 USC 5339 - Bus and Bus Facilities Formula (FY2013 and forward)"/>
    <x v="4"/>
    <x v="4"/>
    <x v="0"/>
    <x v="0"/>
    <s v="WCDOT                "/>
    <s v="WESTCHESTER COUNTY DEPARTMENT OF TRANSPORTATION"/>
    <n v="1803"/>
    <x v="14"/>
    <x v="0"/>
    <n v="499407"/>
    <x v="0"/>
    <d v="2015-05-04T00:00:00"/>
    <s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NY340013"/>
    <n v="34"/>
    <x v="12"/>
    <s v="49 USC 5339 - Bus and Bus Facilities Formula (FY2013 and forward)"/>
    <x v="4"/>
    <x v="4"/>
    <x v="0"/>
    <x v="0"/>
    <s v="NFTA                 "/>
    <s v="NIAGARA FRONTIER TRANSPORTATION AUTHORITY"/>
    <n v="1792"/>
    <x v="14"/>
    <x v="0"/>
    <n v="1468854"/>
    <x v="0"/>
    <d v="2015-07-09T00:00:00"/>
    <s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4"/>
    <n v="34"/>
    <x v="12"/>
    <s v="49 USC 5339 - Bus and Bus Facilities Formula (FY2013 and forward)"/>
    <x v="4"/>
    <x v="4"/>
    <x v="0"/>
    <x v="0"/>
    <s v="CDTA                 "/>
    <s v="CAPITAL DISTRICT TRANSPORTATION AUTHORITY"/>
    <n v="1776"/>
    <x v="14"/>
    <x v="0"/>
    <n v="705029"/>
    <x v="0"/>
    <d v="2015-08-03T00:00:00"/>
    <s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5"/>
    <n v="34"/>
    <x v="12"/>
    <s v="49 USC 5339 - Bus and Bus Facilities Formula (FY2013 and forward)"/>
    <x v="4"/>
    <x v="4"/>
    <x v="0"/>
    <x v="0"/>
    <s v="DUTCHESS CNT         "/>
    <s v="DUTCHESS COUNTY"/>
    <n v="1784"/>
    <x v="14"/>
    <x v="0"/>
    <n v="1387476"/>
    <x v="0"/>
    <d v="2015-08-04T00:00:00"/>
    <s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5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20797500"/>
    <x v="0"/>
    <d v="2015-08-11T00:00:00"/>
    <s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NY44X016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52425000"/>
    <x v="0"/>
    <d v="2015-09-01T00:00:00"/>
    <s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7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4716634"/>
    <x v="0"/>
    <d v="2015-08-28T00:00:00"/>
    <s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3"/>
    <n v="54"/>
    <x v="12"/>
    <s v="49 USC 5337 - State of Good Repair Formula Grants"/>
    <x v="5"/>
    <x v="5"/>
    <x v="0"/>
    <x v="2"/>
    <s v="NFTA                 "/>
    <s v="NIAGARA FRONTIER TRANSPORTATION AUTHORITY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Cyclical Track Program; M603-01-14 MNR                 "/>
    <n v="0"/>
    <n v="10998528"/>
    <n v="109985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3"/>
    <s v="Radios"/>
    <x v="0"/>
    <x v="0"/>
    <x v="0"/>
    <x v="0"/>
    <x v="0"/>
    <x v="0"/>
    <x v="9"/>
    <x v="0"/>
    <x v="2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s v="Construction"/>
    <s v="06"/>
    <s v="Fare Collection Equip. (Stationary)"/>
    <x v="0"/>
    <x v="0"/>
    <x v="0"/>
    <x v="0"/>
    <x v="0"/>
    <x v="0"/>
    <x v="0"/>
    <x v="0"/>
    <x v="0"/>
    <x v="1"/>
    <x v="9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s v="Engineering and Design"/>
    <s v="08"/>
    <s v="Signage"/>
    <x v="0"/>
    <x v="0"/>
    <x v="0"/>
    <x v="0"/>
    <x v="3"/>
    <x v="0"/>
    <x v="7"/>
    <x v="0"/>
    <x v="2"/>
    <x v="1"/>
    <x v="7"/>
  </r>
  <r>
    <s v="NY90X744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-142000"/>
    <x v="0"/>
    <d v="2015-08-27T00:00:00"/>
    <s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300901"/>
    <s v="UP TO 50% FEDERAL SHARE                                     "/>
    <n v="0"/>
    <n v="4000000"/>
    <n v="2000000"/>
    <n v="360590"/>
    <x v="1"/>
    <x v="1"/>
    <s v="Syracuse, NY"/>
    <n v="412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17900"/>
    <s v="PROJECT ADMINISTRATION 2014                                 "/>
    <n v="0"/>
    <n v="100000"/>
    <n v="80000"/>
    <n v="362470"/>
    <x v="2"/>
    <x v="0"/>
    <s v="Carmel, NY"/>
    <n v="3430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29306"/>
    <s v="C/I Maybrook Bikeway II Phase A                             "/>
    <n v="0"/>
    <n v="386598"/>
    <n v="309278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29306"/>
    <s v="C/I Putnam Bikeway IV                                       "/>
    <n v="0"/>
    <n v="544495"/>
    <n v="435596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5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642779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Track Rehab, NYCT MW46-7329           "/>
    <n v="0"/>
    <n v="1147704"/>
    <n v="1147704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Switch Rehab, NYCT MW51-7330          "/>
    <n v="8"/>
    <n v="680871"/>
    <n v="680871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6402105"/>
    <n v="360510"/>
    <x v="1"/>
    <x v="1"/>
    <s v="Albany-Schenectady, NY"/>
    <n v="59496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57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691480"/>
    <x v="0"/>
    <d v="2015-08-03T00:00:00"/>
    <s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s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s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9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s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s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6"/>
    <n v="90"/>
    <x v="12"/>
    <s v="49 USC 5307 - Urbanized Area Formula (FY2006 forward)"/>
    <x v="6"/>
    <x v="6"/>
    <x v="1"/>
    <x v="0"/>
    <s v="BROOME COUNTY        "/>
    <s v="BROOME COUNTY"/>
    <n v="1774"/>
    <x v="14"/>
    <x v="0"/>
    <n v="176500"/>
    <x v="0"/>
    <d v="2015-08-28T00:00:00"/>
    <s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68"/>
    <n v="90"/>
    <x v="12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s v="117112"/>
    <s v="CAPITAL COST OF 3RD PARTY CONTRACTING                       "/>
    <n v="0"/>
    <n v="5546892"/>
    <n v="4437514"/>
    <n v="360510"/>
    <x v="1"/>
    <x v="1"/>
    <s v="Albany-Schenectady, NY"/>
    <n v="594962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5X052"/>
    <n v="95"/>
    <x v="12"/>
    <s v="49 USC 5307 - Urbanized Area Formula (FHWA xfer FY 2007 fwd)"/>
    <x v="6"/>
    <x v="6"/>
    <x v="1"/>
    <x v="2"/>
    <s v="NYCDOT               "/>
    <s v="NEW YORK CITY DEPARTMENT OF TRANSPORTATION"/>
    <n v="1788"/>
    <x v="14"/>
    <x v="0"/>
    <n v="0"/>
    <x v="0"/>
    <d v="2015-08-03T00:00:00"/>
    <s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53"/>
    <n v="95"/>
    <x v="12"/>
    <s v="49 USC 5307 - Urbanized Area Formula (FHWA xfer FY 2007 fwd)"/>
    <x v="6"/>
    <x v="6"/>
    <x v="1"/>
    <x v="0"/>
    <s v="CDTA                 "/>
    <s v="CAPITAL DISTRICT TRANSPORTATION AUTHORITY"/>
    <n v="1776"/>
    <x v="14"/>
    <x v="0"/>
    <n v="875200"/>
    <x v="0"/>
    <d v="2015-07-30T00:00:00"/>
    <s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030305"/>
    <n v="3"/>
    <x v="42"/>
    <s v="49 USC 5309 - New Starts"/>
    <x v="0"/>
    <x v="0"/>
    <x v="0"/>
    <x v="0"/>
    <s v="CLEVELAND RTA        "/>
    <s v="GREATER CLEVELAND REGIONAL TRANSIT AUTHORITY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16X011"/>
    <n v="16"/>
    <x v="42"/>
    <s v="49 USC 5310 - Elderly and Individuals with Disabilities"/>
    <x v="1"/>
    <x v="1"/>
    <x v="1"/>
    <x v="2"/>
    <s v="MVRPC                "/>
    <s v="MIAMI VALLEY REGIONAL PLANNING COMMISSION"/>
    <n v="2063"/>
    <x v="15"/>
    <x v="0"/>
    <n v="73119"/>
    <x v="0"/>
    <d v="2015-08-07T00:00:00"/>
    <s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2"/>
    <n v="16"/>
    <x v="42"/>
    <s v="49 USC 5310 - Elderly and Individuals with Disabilities"/>
    <x v="1"/>
    <x v="1"/>
    <x v="1"/>
    <x v="0"/>
    <s v="OH-KY-IN REGIONAL COG"/>
    <s v="OHIO-KENTUCKY-INDIANA REGIONAL COUNCIL OF GOVERNMENTS"/>
    <n v="1308"/>
    <x v="15"/>
    <x v="0"/>
    <n v="271671"/>
    <x v="0"/>
    <d v="2015-02-23T00:00:00"/>
    <s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4207"/>
    <s v="ACQUIRE - ADP HARDWARE                                      "/>
    <n v="5"/>
    <n v="5470"/>
    <n v="4376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4208"/>
    <s v="ACQUIRE - ADP SOFTWARE                                      "/>
    <n v="3"/>
    <n v="29360"/>
    <n v="23488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6203"/>
    <s v="PURCHASE RADIOS                                             "/>
    <n v="5"/>
    <n v="124155"/>
    <n v="99324"/>
    <n v="392030"/>
    <x v="2"/>
    <x v="2"/>
    <s v="Weirton-Steubenville, WV-OH-PA"/>
    <n v="7088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1215"/>
    <s v="BUY REPLACEMENT VAN                                         "/>
    <n v="44"/>
    <n v="1864217"/>
    <n v="153059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1315"/>
    <s v="BUY VAN FOR SVC EXPANSION                                   "/>
    <n v="13"/>
    <n v="1028921"/>
    <n v="921613"/>
    <n v="39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19"/>
    <n v="397485"/>
    <n v="317988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5"/>
    <n v="1555000"/>
    <n v="1244000"/>
    <n v="392030"/>
    <x v="2"/>
    <x v="2"/>
    <s v="Weirton-Steubenville, WV-OH-PA"/>
    <n v="7088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8000"/>
    <s v="STATE OR PROGRAM ADMINISTRATION                             "/>
    <n v="1"/>
    <n v="292834"/>
    <n v="292834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300901"/>
    <s v="OPERATING ASSISTANCE UP TO 50% FEDERAL SHARE                "/>
    <n v="2"/>
    <n v="809124"/>
    <n v="404562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9"/>
    <n v="16"/>
    <x v="42"/>
    <s v="49 USC 5310 - Elderly and Individuals with Disabilities"/>
    <x v="1"/>
    <x v="1"/>
    <x v="1"/>
    <x v="0"/>
    <s v="COTA                 "/>
    <s v="CENTRAL OHIO TRANSIT AUTHORITY"/>
    <n v="1228"/>
    <x v="15"/>
    <x v="0"/>
    <n v="307989"/>
    <x v="0"/>
    <d v="2015-07-21T00:00:00"/>
    <s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s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s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6"/>
    <n v="16"/>
    <x v="42"/>
    <s v="49 USC 5310 - Elderly and Individuals with Disabilities"/>
    <x v="1"/>
    <x v="1"/>
    <x v="1"/>
    <x v="0"/>
    <s v="CLEVELAND RTA        "/>
    <s v="GREATER CLEVELAND REGIONAL TRANSIT AUTHORITY"/>
    <n v="1237"/>
    <x v="15"/>
    <x v="0"/>
    <n v="950400"/>
    <x v="0"/>
    <d v="2015-08-18T00:00:00"/>
    <s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7"/>
    <n v="16"/>
    <x v="42"/>
    <s v="49 USC 5310 - Elderly and Individuals with Disabilities"/>
    <x v="1"/>
    <x v="1"/>
    <x v="1"/>
    <x v="0"/>
    <s v="LAKETRAN             "/>
    <s v="LAKETRAN"/>
    <n v="3039"/>
    <x v="15"/>
    <x v="0"/>
    <n v="900419"/>
    <x v="0"/>
    <d v="2015-08-18T00:00:00"/>
    <s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s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s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340013"/>
    <n v="34"/>
    <x v="42"/>
    <s v="49 USC 5339 - Bus and Bus Facilities Formula (FY2013 and forward)"/>
    <x v="4"/>
    <x v="4"/>
    <x v="0"/>
    <x v="0"/>
    <s v="WRTA                 "/>
    <s v="WESTERN RESERVE TRANSIT AUTHORITY"/>
    <n v="1234"/>
    <x v="15"/>
    <x v="0"/>
    <n v="673347"/>
    <x v="0"/>
    <d v="2015-01-22T00:00:00"/>
    <s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340016"/>
    <n v="34"/>
    <x v="42"/>
    <s v="49 USC 5339 - Bus and Bus Facilities Formula (FY2013 and forward)"/>
    <x v="4"/>
    <x v="4"/>
    <x v="0"/>
    <x v="0"/>
    <s v="COTA                 "/>
    <s v="CENTRAL OHIO TRANSIT AUTHORITY"/>
    <n v="1228"/>
    <x v="15"/>
    <x v="0"/>
    <n v="1577933"/>
    <x v="0"/>
    <d v="2015-07-18T00:00:00"/>
    <s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40017"/>
    <n v="34"/>
    <x v="42"/>
    <s v="49 USC 5339 - Bus and Bus Facilities Formula (FY2013 and forward)"/>
    <x v="4"/>
    <x v="4"/>
    <x v="0"/>
    <x v="0"/>
    <s v="SARTA                "/>
    <s v="STARK AREA REGIONAL TRANSIT AUTHORITY"/>
    <n v="1226"/>
    <x v="15"/>
    <x v="0"/>
    <n v="401249"/>
    <x v="0"/>
    <d v="2015-09-25T00:00:00"/>
    <s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19"/>
    <n v="34"/>
    <x v="42"/>
    <s v="49 USC 5339 - Bus and Bus Facilities Formula (FY2013 and forward)"/>
    <x v="4"/>
    <x v="4"/>
    <x v="0"/>
    <x v="0"/>
    <s v="OHIO DOT             "/>
    <s v="OHIO DEPT. OF TRANSPORTATION"/>
    <n v="1225"/>
    <x v="15"/>
    <x v="0"/>
    <n v="825120"/>
    <x v="0"/>
    <d v="2015-08-15T00:00:00"/>
    <s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0"/>
    <n v="34"/>
    <x v="42"/>
    <s v="49 USC 5339 - Bus and Bus Facilities Formula (FY2013 and forward)"/>
    <x v="4"/>
    <x v="4"/>
    <x v="0"/>
    <x v="0"/>
    <s v="DATA                 "/>
    <s v="DELAWARE AREA TRANSIT AGENCY"/>
    <n v="7190"/>
    <x v="15"/>
    <x v="0"/>
    <n v="190625"/>
    <x v="0"/>
    <d v="2015-08-21T00:00:00"/>
    <s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2"/>
    <n v="34"/>
    <x v="42"/>
    <s v="49 USC 5339 - Bus and Bus Facilities Formula (FY2013 and forward)"/>
    <x v="4"/>
    <x v="4"/>
    <x v="0"/>
    <x v="0"/>
    <s v="LCPA                 "/>
    <s v="LAWRENCE COUNTY PORT AUTHORITY"/>
    <n v="6687"/>
    <x v="15"/>
    <x v="0"/>
    <n v="45156"/>
    <x v="0"/>
    <d v="2015-06-08T00:00:00"/>
    <s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3"/>
    <n v="34"/>
    <x v="42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s v="111201"/>
    <s v="BUY REPLACEMENT 40-FT BUS                                   "/>
    <n v="2"/>
    <n v="900000"/>
    <n v="7200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340025"/>
    <n v="34"/>
    <x v="42"/>
    <s v="49 USC 5339 - Bus and Bus Facilities Formula (FY2013 and forward)"/>
    <x v="4"/>
    <x v="4"/>
    <x v="0"/>
    <x v="0"/>
    <s v="BCRTA                "/>
    <s v="BUTLER COUNTY REGIONAL TRANSIT AUTHORITY"/>
    <n v="5774"/>
    <x v="15"/>
    <x v="0"/>
    <n v="127016"/>
    <x v="0"/>
    <d v="2015-07-31T00:00:00"/>
    <s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80015"/>
    <n v="38"/>
    <x v="42"/>
    <s v="TEA-21 3038 - Over-the-Road Bus"/>
    <x v="7"/>
    <x v="8"/>
    <x v="1"/>
    <x v="0"/>
    <s v="LFL                  "/>
    <s v="LAKEFRONT LINES, INC."/>
    <n v="5948"/>
    <x v="15"/>
    <x v="0"/>
    <n v="82602"/>
    <x v="0"/>
    <d v="2015-09-22T00:00:00"/>
    <s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402"/>
    <s v="REHAB/REBUILD 35-FT BUS                                     "/>
    <n v="6"/>
    <n v="720000"/>
    <n v="576000"/>
    <n v="390450"/>
    <x v="1"/>
    <x v="1"/>
    <s v="Akron, OH"/>
    <n v="569499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660000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1204"/>
    <s v="BUY REPLACEMENT &lt;30 FT BUS                                  "/>
    <n v="2"/>
    <n v="160000"/>
    <n v="128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16796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70144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9208"/>
    <s v="PURCHASE SIGNAGE                                            "/>
    <n v="0"/>
    <n v="16800"/>
    <n v="13376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4209"/>
    <s v="ACQUIRE - MOBILE SURV/SECURITY EQUIP                        "/>
    <n v="0"/>
    <n v="16800"/>
    <n v="13376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s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s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821"/>
    <n v="90"/>
    <x v="42"/>
    <s v="49 USC 5307 - Urbanized Area Formula (FY2006 forwar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3499998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25"/>
    <n v="90"/>
    <x v="42"/>
    <s v="49 USC 5307 - Urbanized Area Formula (FY2006 forward)"/>
    <x v="6"/>
    <x v="6"/>
    <x v="1"/>
    <x v="2"/>
    <s v="WCTS                 "/>
    <s v="WARREN COUNTY BOARD OF COMMISSIONERS DBA OFFICE OF GRANTS ADMINISTRATI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101"/>
    <s v="DETAILED DESIGN                                             "/>
    <n v="0"/>
    <n v="108484"/>
    <n v="86787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101"/>
    <s v="PE DEVELOP                                                  "/>
    <n v="0"/>
    <n v="17286"/>
    <n v="13828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401"/>
    <s v="REHAB/RENOV HISTORIC MASS TRANSP BLDGS (INCL OPS)           "/>
    <n v="0"/>
    <n v="3362755"/>
    <n v="3264250"/>
    <n v="394460"/>
    <x v="2"/>
    <x v="2"/>
    <s v="Sandusky, OH"/>
    <n v="50693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s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s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s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s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52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520000"/>
    <x v="0"/>
    <d v="2015-08-21T00:00:00"/>
    <s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s v="Lease"/>
    <s v="04"/>
    <s v="Bus Park &amp; Ride Lot"/>
    <x v="0"/>
    <x v="0"/>
    <x v="0"/>
    <x v="0"/>
    <x v="0"/>
    <x v="0"/>
    <x v="0"/>
    <x v="0"/>
    <x v="10"/>
    <x v="1"/>
    <x v="5"/>
  </r>
  <r>
    <s v="OH95X159"/>
    <n v="95"/>
    <x v="42"/>
    <s v="49 USC 5307 - Urbanized Area Formula (FHWA xfer FY 2007 fwd)"/>
    <x v="6"/>
    <x v="6"/>
    <x v="1"/>
    <x v="2"/>
    <s v="LCPA                 "/>
    <s v="LAWRENCE COUNTY PORT AUTHORITY"/>
    <n v="6687"/>
    <x v="15"/>
    <x v="0"/>
    <n v="375000"/>
    <x v="0"/>
    <d v="2015-02-27T00:00:00"/>
    <s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62"/>
    <n v="95"/>
    <x v="42"/>
    <s v="49 USC 5307 - Urbanized Area Formula (FHWA xfer FY 2007 fwd)"/>
    <x v="6"/>
    <x v="6"/>
    <x v="1"/>
    <x v="0"/>
    <s v="LAKETRAN             "/>
    <s v="LAKETRAN"/>
    <n v="3039"/>
    <x v="15"/>
    <x v="0"/>
    <n v="644566"/>
    <x v="0"/>
    <d v="2015-09-21T00:00:00"/>
    <s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66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312831"/>
    <x v="0"/>
    <d v="2015-08-15T00:00:00"/>
    <s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95X168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1404000"/>
    <x v="0"/>
    <d v="2015-07-12T00:00:00"/>
    <s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s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s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80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4080000"/>
    <x v="0"/>
    <d v="2015-02-23T00:00:00"/>
    <s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82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3"/>
    <n v="95"/>
    <x v="42"/>
    <s v="49 USC 5307 - Urbanized Area Formula (FHWA xfer FY 2007 fwd)"/>
    <x v="6"/>
    <x v="6"/>
    <x v="1"/>
    <x v="2"/>
    <s v="METRO RTA            "/>
    <s v="METRO REGIONAL TRANSIT AUTHORITY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4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5"/>
    <n v="95"/>
    <x v="42"/>
    <s v="49 USC 5307 - Urbanized Area Formula (FHWA xfer FY 2007 fwd)"/>
    <x v="6"/>
    <x v="6"/>
    <x v="1"/>
    <x v="2"/>
    <s v="GDRTA                "/>
    <s v="GREATER DAYTON REGIONAL TRANSIT AUTHORITY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6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750000"/>
    <x v="0"/>
    <d v="2015-09-25T00:00:00"/>
    <s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OH95X18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740000"/>
    <x v="0"/>
    <d v="2015-05-22T00:00:00"/>
    <s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5X189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185000"/>
    <x v="0"/>
    <d v="2015-07-21T00:00:00"/>
    <s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0"/>
    <n v="95"/>
    <x v="42"/>
    <s v="49 USC 5307 - Urbanized Area Formula (FHWA xfer FY 2007 fwd)"/>
    <x v="6"/>
    <x v="6"/>
    <x v="1"/>
    <x v="0"/>
    <s v="SPRINGFIELD  CTY     "/>
    <s v="CITY OF SPRINGFIELD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1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3"/>
    <n v="95"/>
    <x v="42"/>
    <s v="49 USC 5307 - Urbanized Area Formula (FHWA xfer FY 2007 fwd)"/>
    <x v="6"/>
    <x v="6"/>
    <x v="1"/>
    <x v="0"/>
    <s v="METRO RTA            "/>
    <s v="METRO REGIONAL TRANSIT AUTHORITY"/>
    <n v="1235"/>
    <x v="15"/>
    <x v="0"/>
    <n v="1400000"/>
    <x v="0"/>
    <d v="2015-07-21T00:00:00"/>
    <s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H95X194"/>
    <n v="95"/>
    <x v="42"/>
    <s v="49 USC 5307 - Urbanized Area Formula (FHWA xfer FY 2007 fwd)"/>
    <x v="6"/>
    <x v="6"/>
    <x v="1"/>
    <x v="0"/>
    <s v="TCTB                 "/>
    <s v="TRUMBULL COUNTY TRANSIT BOARD"/>
    <n v="7154"/>
    <x v="15"/>
    <x v="0"/>
    <n v="376245"/>
    <x v="0"/>
    <d v="2015-09-23T00:00:00"/>
    <s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5X195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1568000"/>
    <x v="0"/>
    <d v="2015-08-15T00:00:00"/>
    <s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6"/>
    <n v="95"/>
    <x v="42"/>
    <s v="49 USC 5307 - Urbanized Area Formula (FHWA xfer FY 2007 fwd)"/>
    <x v="6"/>
    <x v="6"/>
    <x v="1"/>
    <x v="0"/>
    <s v="BCRTA                "/>
    <s v="BUTLER COUNTY REGIONAL TRANSIT AUTHORITY"/>
    <n v="5774"/>
    <x v="15"/>
    <x v="0"/>
    <n v="837000"/>
    <x v="0"/>
    <d v="2015-07-21T00:00:00"/>
    <s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1536000"/>
    <x v="0"/>
    <d v="2015-07-21T00:00:00"/>
    <s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8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1011269"/>
    <x v="0"/>
    <d v="2015-08-14T00:00:00"/>
    <s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2"/>
    <n v="95"/>
    <x v="42"/>
    <s v="49 USC 5307 - Urbanized Area Formula (FHWA xfer FY 2007 fwd)"/>
    <x v="6"/>
    <x v="6"/>
    <x v="1"/>
    <x v="0"/>
    <s v="CLEVELAND RTA        "/>
    <s v="GREATER CLEVELAND REGIONAL TRANSIT AUTHORITY"/>
    <n v="1237"/>
    <x v="15"/>
    <x v="0"/>
    <n v="2400000"/>
    <x v="0"/>
    <d v="2015-09-18T00:00:00"/>
    <s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OH95X204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2000000"/>
    <x v="0"/>
    <d v="2015-09-21T00:00:00"/>
    <s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6"/>
    <s v="DL BUY VAN/SUV EXPANSION NON ACCESS                         "/>
    <n v="4"/>
    <n v="98000"/>
    <n v="784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BUY VAN FOR SVC EXPANSION ACCESS                         "/>
    <n v="19"/>
    <n v="731177"/>
    <n v="6215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 BUY VAN/SUV FOR SVC EXPANSION NON ACCESSIBLE            "/>
    <n v="6"/>
    <n v="147000"/>
    <n v="1176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                      "/>
    <n v="6"/>
    <n v="368700"/>
    <n v="31339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CNG              "/>
    <n v="2"/>
    <n v="162000"/>
    <n v="13770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IBLE CNG              "/>
    <n v="1"/>
    <n v="81000"/>
    <n v="688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                 "/>
    <n v="2"/>
    <n v="143649"/>
    <n v="122102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7300"/>
    <s v="DS DL CONTINGENCIES/PROGRAM RESERVE                         "/>
    <n v="0"/>
    <n v="74123"/>
    <n v="63004"/>
    <n v="400430"/>
    <x v="1"/>
    <x v="1"/>
    <s v="Oklahoma City, OK"/>
    <n v="861505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8000"/>
    <s v="STATE OR PROGRAM ADMINISTRATION                             "/>
    <n v="0"/>
    <n v="230599"/>
    <n v="230599"/>
    <n v="400430"/>
    <x v="1"/>
    <x v="1"/>
    <s v="Oklahoma City, OK"/>
    <n v="86150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12 pb ADA  FOR SVC EXPANSION                             "/>
    <n v="2"/>
    <n v="141292"/>
    <n v="120098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4 p mini-van ADA FOR SVC EXPANSION                      "/>
    <n v="2"/>
    <n v="76906"/>
    <n v="6537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12 pb  ADA &lt; 30 FT  FOR SVC EXPANSION                   "/>
    <n v="6"/>
    <n v="379940"/>
    <n v="32294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6 p SUV non ADA  FOR SVC EXPANSION                      "/>
    <n v="4"/>
    <n v="92344"/>
    <n v="7387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 4 p mini-van ADA FOR EXPANSION                         "/>
    <n v="25"/>
    <n v="952117"/>
    <n v="80929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6 p SUV non ADA FOR SVC EXPANSION                       "/>
    <n v="1"/>
    <n v="23087"/>
    <n v="1846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8000"/>
    <s v="STATE OR PROGRAM ADMINISTRATION                             "/>
    <n v="0"/>
    <n v="230192"/>
    <n v="230192"/>
    <n v="400430"/>
    <x v="1"/>
    <x v="1"/>
    <s v="Oklahoma City, OK"/>
    <n v="861505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0"/>
    <n v="18"/>
    <x v="43"/>
    <s v="49 USC 5311 - Nonurbanized Area Programs"/>
    <x v="2"/>
    <x v="2"/>
    <x v="1"/>
    <x v="0"/>
    <s v="CN                   "/>
    <s v="CHEROKEE NATION"/>
    <n v="6759"/>
    <x v="2"/>
    <x v="0"/>
    <n v="605222"/>
    <x v="0"/>
    <d v="2015-01-15T00:00:00"/>
    <s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1"/>
    <n v="18"/>
    <x v="43"/>
    <s v="49 USC 5311 - Nonurbanized Area Programs"/>
    <x v="2"/>
    <x v="2"/>
    <x v="1"/>
    <x v="0"/>
    <s v="CN                   "/>
    <s v="CHEROKEE NATION"/>
    <n v="6759"/>
    <x v="2"/>
    <x v="0"/>
    <n v="557292"/>
    <x v="0"/>
    <d v="2015-01-15T00:00:00"/>
    <s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2"/>
    <n v="18"/>
    <x v="43"/>
    <s v="49 USC 5311 - Nonurbanized Area Programs"/>
    <x v="2"/>
    <x v="2"/>
    <x v="1"/>
    <x v="0"/>
    <s v="SNOK                 "/>
    <s v="SEMINOLE NATION OF OKLAHOMA"/>
    <n v="6709"/>
    <x v="2"/>
    <x v="0"/>
    <n v="553601"/>
    <x v="0"/>
    <d v="2015-02-11T00:00:00"/>
    <s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4"/>
    <n v="18"/>
    <x v="43"/>
    <s v="49 USC 5311 - Nonurbanized Area Programs"/>
    <x v="2"/>
    <x v="2"/>
    <x v="1"/>
    <x v="0"/>
    <s v="PONCA TRIBE          "/>
    <s v="PONCA TRIBE OF OKLAHOMA"/>
    <n v="6757"/>
    <x v="2"/>
    <x v="0"/>
    <n v="215569"/>
    <x v="0"/>
    <d v="2015-02-26T00:00:00"/>
    <s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18X106"/>
    <n v="18"/>
    <x v="43"/>
    <s v="49 USC 5311 - Nonurbanized Area Programs"/>
    <x v="2"/>
    <x v="2"/>
    <x v="1"/>
    <x v="0"/>
    <s v="MIAMI TRIBE          "/>
    <s v="MIAMI TRIBE OF OKLAHOMA"/>
    <n v="6867"/>
    <x v="2"/>
    <x v="0"/>
    <n v="978005"/>
    <x v="0"/>
    <d v="2015-04-21T00:00:00"/>
    <s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s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s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0"/>
    <n v="18"/>
    <x v="43"/>
    <s v="49 USC 5311 - Nonurbanized Area Programs"/>
    <x v="2"/>
    <x v="2"/>
    <x v="1"/>
    <x v="0"/>
    <s v="MCN                  "/>
    <s v="MUSCOGEE (CREEK) NATION"/>
    <n v="6833"/>
    <x v="2"/>
    <x v="0"/>
    <n v="834462"/>
    <x v="0"/>
    <d v="2015-09-23T00:00:00"/>
    <s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s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s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31320"/>
    <s v="LIGHT RAIL CARS (FY14-15 5309NS) (55.88:44.12) (02,03)      "/>
    <n v="5"/>
    <n v="25000000"/>
    <n v="13969210"/>
    <n v="410280"/>
    <x v="3"/>
    <x v="3"/>
    <s v="Portland, OR-WA"/>
    <n v="1849898"/>
    <s v="140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110"/>
    <s v="GUIDEWAY &amp; TRACK (FY12-15 5309NS) (55.88:44.12)(00,01,02,03)"/>
    <n v="0"/>
    <n v="30000000"/>
    <n v="16763052"/>
    <n v="41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220"/>
    <s v="STATIONS, STOPS, TERM (FY14,15 5309NS) (55.88:44.12) (02,03)"/>
    <n v="0"/>
    <n v="2000000"/>
    <n v="1117537"/>
    <n v="41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330"/>
    <s v="SUPT FACILITIES (FY12,14,15 5309NS) (55.88:44.12) (00,02,03)"/>
    <n v="0"/>
    <n v="10000000"/>
    <n v="5587684"/>
    <n v="41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440"/>
    <s v="SITE&amp;SPECIAL COND (FY12-15 5309NS)(55.88:44.12)(00,01,02,03)"/>
    <n v="0"/>
    <n v="45000000"/>
    <n v="25144579"/>
    <n v="41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550"/>
    <s v="SYSTEMS (FY14-15 5309NS) (55.88:44.12) (02,03)              "/>
    <n v="0"/>
    <n v="5000000"/>
    <n v="2793843"/>
    <n v="41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660"/>
    <s v="ROW,EXIST IMPROV (FY12-15 5309NS)(55.88:44.12)(00,01,02,03) "/>
    <n v="0"/>
    <n v="15000000"/>
    <n v="8381526"/>
    <n v="41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PROF SERVICES (FY12-15 5309NS) (55.88:44.12) (00,01,02,03)  "/>
    <n v="0"/>
    <n v="25465020"/>
    <n v="14229048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INDIRECT COSTS (FY13-15 5309NS) (55.88:44.12) (01,02,03)    "/>
    <n v="0"/>
    <n v="500000"/>
    <n v="279384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1010"/>
    <s v="FINANCE CHARGES (FY13-15 5309NS) (55.88:44.12) (01,02,03)   "/>
    <n v="0"/>
    <n v="21000000"/>
    <n v="11734137"/>
    <n v="410280"/>
    <x v="3"/>
    <x v="3"/>
    <s v="Portland, OR-WA"/>
    <n v="1849898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110"/>
    <s v="GUIDEWAY &amp; TRACK ELEMENTS (15 5309 CIG 80:20)(00)           "/>
    <n v="0"/>
    <n v="7447094"/>
    <n v="5957675"/>
    <n v="411440"/>
    <x v="1"/>
    <x v="1"/>
    <s v="Eugene, OR"/>
    <n v="247421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220"/>
    <s v="STATIONS, STOPS, TERMINALS, INTERMDAL (15 5309CIG 80:20)(00)"/>
    <n v="0"/>
    <n v="7978019"/>
    <n v="6382415"/>
    <n v="411440"/>
    <x v="1"/>
    <x v="1"/>
    <s v="Eugene, OR"/>
    <n v="247421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330"/>
    <s v="SUPPRT FACILTS:YARDS, SHOPS,ADMN BLDG (15 5309CIG 80:20)(00)"/>
    <n v="0"/>
    <n v="50000"/>
    <n v="40000"/>
    <n v="411440"/>
    <x v="1"/>
    <x v="1"/>
    <s v="Eugene, OR"/>
    <n v="247421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440"/>
    <s v="SITEWORK &amp; SPECIAL CONDITIONS (14/15 5309 CIG 80:20)(00)    "/>
    <n v="0"/>
    <n v="39280734"/>
    <n v="31424587"/>
    <n v="411440"/>
    <x v="1"/>
    <x v="1"/>
    <s v="Eugene, OR"/>
    <n v="247421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550"/>
    <s v="SYSTEMS (15 5309 CIG 80:20)(00)                             "/>
    <n v="0"/>
    <n v="4910219"/>
    <n v="392817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660"/>
    <s v="ROW, LAND, EXISTING IMPROVEMETS (15 5309 CIG 80:20)(00)     "/>
    <n v="0"/>
    <n v="3208620"/>
    <n v="2566896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990"/>
    <s v="UNALLOCATED CONTINGENCY (15 5309 CIG 80:20)(00)             "/>
    <n v="0"/>
    <n v="1372533"/>
    <n v="1098026"/>
    <n v="411440"/>
    <x v="1"/>
    <x v="1"/>
    <s v="Eugene, OR"/>
    <n v="247421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s v="131306"/>
    <s v="PURCHASE EXP - ARTICULATED BUS (14 5309 B 80:20)(00)        "/>
    <n v="1"/>
    <n v="1672925"/>
    <n v="133834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s v="140550"/>
    <s v="SYSTEMS (14 5309 B 80:20)(00)                               "/>
    <n v="0"/>
    <n v="260281"/>
    <n v="20822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315"/>
    <s v="BUY APPROX 2 EXP VANS (14 5309 85:15)(00)             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204"/>
    <s v="BUY APPROX 1 REPL &lt;30 FT BUS (14 5309 80:20)(00)            "/>
    <n v="0"/>
    <n v="75000"/>
    <n v="6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040048"/>
    <n v="4"/>
    <x v="17"/>
    <s v="49 USC 5309 - Bus and Bus Facilities (FY2006 forward)"/>
    <x v="0"/>
    <x v="4"/>
    <x v="0"/>
    <x v="0"/>
    <s v="LTD                  "/>
    <s v="LANE TRANSIT DISTRICT"/>
    <n v="1738"/>
    <x v="0"/>
    <x v="0"/>
    <n v="5221660"/>
    <x v="0"/>
    <d v="2015-09-10T00:00:00"/>
    <s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4"/>
    <n v="16"/>
    <x v="17"/>
    <s v="49 USC 5310 - Elderly and Individuals with Disabilities"/>
    <x v="1"/>
    <x v="1"/>
    <x v="1"/>
    <x v="0"/>
    <s v="WILSONVILLE          "/>
    <s v="CITY OF WILSONVILLE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5"/>
    <n v="16"/>
    <x v="17"/>
    <s v="49 USC 5310 - Elderly and Individuals with Disabilities"/>
    <x v="1"/>
    <x v="1"/>
    <x v="1"/>
    <x v="0"/>
    <s v="LTD                  "/>
    <s v="LANE TRANSIT DISTRICT"/>
    <n v="1738"/>
    <x v="0"/>
    <x v="0"/>
    <n v="474358"/>
    <x v="0"/>
    <d v="2015-09-01T00:00:00"/>
    <s v="111204"/>
    <s v="BUY APPROX 6  ACCESS SERVICE VEH (13/14 5310 85:15)(00)     "/>
    <n v="0"/>
    <n v="764305"/>
    <n v="611444"/>
    <n v="411440"/>
    <x v="1"/>
    <x v="1"/>
    <s v="Eugene, OR"/>
    <n v="2474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215"/>
    <s v="BUY APPROX 2 REPLACE VAN (15 5310 R 80:20)(00)              "/>
    <n v="0"/>
    <n v="249783"/>
    <n v="199825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315"/>
    <s v=" BUY APPROX 2 EXPAND VANS (15 5310 R 80:20)(00)             "/>
    <n v="0"/>
    <n v="55141"/>
    <n v="55141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204"/>
    <s v="BUY APPROX 1 REPLACE &lt;30 FT BUS (15 5310 R 80:20)(00)       "/>
    <n v="7"/>
    <n v="15000"/>
    <n v="15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113"/>
    <s v="3RD PARTY CONTRACT SERVICES (15 5310 R/SU 80:20)(00)        "/>
    <n v="0"/>
    <n v="1579491"/>
    <n v="1263593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s v="Acquisition"/>
    <s v="42"/>
    <s v="Exclusive Bicycles Facility"/>
    <x v="0"/>
    <x v="0"/>
    <x v="0"/>
    <x v="0"/>
    <x v="0"/>
    <x v="0"/>
    <x v="8"/>
    <x v="0"/>
    <x v="1"/>
    <x v="3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18X051"/>
    <n v="18"/>
    <x v="17"/>
    <s v="49 USC 5311 - Nonurbanized Area Programs"/>
    <x v="2"/>
    <x v="2"/>
    <x v="1"/>
    <x v="0"/>
    <s v="Warm Springs         "/>
    <s v="CONFEDERATED TRIBES OF WARM SPRINGS RESERVATION OF OREGON"/>
    <n v="6978"/>
    <x v="0"/>
    <x v="0"/>
    <n v="100108"/>
    <x v="0"/>
    <d v="2014-11-05T00:00:00"/>
    <s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3"/>
    <n v="18"/>
    <x v="17"/>
    <s v="49 USC 5311 - Nonurbanized Area Programs"/>
    <x v="2"/>
    <x v="2"/>
    <x v="1"/>
    <x v="0"/>
    <s v="CTSI                 "/>
    <s v="CONFEDERATED TRIBES OF SILETZ INDIANS"/>
    <n v="7043"/>
    <x v="0"/>
    <x v="0"/>
    <n v="62240"/>
    <x v="0"/>
    <d v="2015-09-17T00:00:00"/>
    <s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2"/>
    <n v="34"/>
    <x v="17"/>
    <s v="49 USC 5339 - Bus and Bus Facilities Formula (FY2013 and forward)"/>
    <x v="4"/>
    <x v="4"/>
    <x v="0"/>
    <x v="2"/>
    <s v="SAMTD                "/>
    <s v="SALEM AREA MASS TRANSIT DISTRICT"/>
    <n v="1740"/>
    <x v="0"/>
    <x v="0"/>
    <n v="0"/>
    <x v="0"/>
    <s v="           "/>
    <s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4 5339 SU 83:17)(00)       "/>
    <n v="1"/>
    <n v="510376"/>
    <n v="423612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6 REPLACE 35-FT BUS (13/14 5339 SU 83:17)(00)    "/>
    <n v="6"/>
    <n v="1200876"/>
    <n v="996727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s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s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430005"/>
    <n v="43"/>
    <x v="17"/>
    <s v="43 - NY Recovery (FTA/FEMA)"/>
    <x v="16"/>
    <x v="17"/>
    <x v="1"/>
    <x v="0"/>
    <s v="DEA                  "/>
    <s v="DAVID EVANS &amp; ASSOCIATES"/>
    <n v="6366"/>
    <x v="16"/>
    <x v="0"/>
    <n v="4000000"/>
    <x v="0"/>
    <d v="2015-03-16T00:00:00"/>
    <s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3"/>
    <n v="44"/>
    <x v="17"/>
    <s v="49 USC 5324 - Public Transportation Emergency Relief"/>
    <x v="15"/>
    <x v="16"/>
    <x v="1"/>
    <x v="0"/>
    <s v="DEA                  "/>
    <s v="DAVID EVANS &amp; ASSOCIATES"/>
    <n v="6366"/>
    <x v="8"/>
    <x v="0"/>
    <n v="492645"/>
    <x v="0"/>
    <d v="2015-01-29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95001"/>
    <n v="49"/>
    <x v="17"/>
    <s v="49 - Hurricane Sandy Oversight - PMO"/>
    <x v="15"/>
    <x v="16"/>
    <x v="1"/>
    <x v="5"/>
    <s v="DEA                  "/>
    <s v="DAVID EVANS &amp; ASSOCIATES"/>
    <n v="6366"/>
    <x v="8"/>
    <x v="0"/>
    <n v="-360094.75"/>
    <x v="0"/>
    <d v="2015-04-27T00:00:00"/>
    <s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85X004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1694841"/>
    <x v="0"/>
    <d v="2015-07-31T00:00:00"/>
    <s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s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s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s v="129"/>
    <s v="Rehab / Renovation"/>
    <s v="06"/>
    <s v="Bicycle Access, Facilities &amp; Equipment on Buses"/>
    <x v="0"/>
    <x v="0"/>
    <x v="3"/>
    <x v="0"/>
    <x v="3"/>
    <x v="0"/>
    <x v="7"/>
    <x v="0"/>
    <x v="6"/>
    <x v="1"/>
    <x v="9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50% Federal Shar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80"/>
    <n v="90"/>
    <x v="17"/>
    <s v="49 USC 5307 - Urbanized Area Formula (FY2006 forward)"/>
    <x v="6"/>
    <x v="6"/>
    <x v="1"/>
    <x v="2"/>
    <s v="CORVALLIS            "/>
    <s v="CITY OF CORVALLIS"/>
    <n v="5664"/>
    <x v="0"/>
    <x v="0"/>
    <n v="0"/>
    <x v="0"/>
    <s v="           "/>
    <s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1"/>
    <n v="90"/>
    <x v="17"/>
    <s v="49 USC 5307 - Urbanized Area Formula (FY2006 forward)"/>
    <x v="6"/>
    <x v="6"/>
    <x v="1"/>
    <x v="0"/>
    <s v="City of Milton-Freewa"/>
    <s v="CITY OF MILTON-FREEWATER"/>
    <n v="7213"/>
    <x v="0"/>
    <x v="0"/>
    <n v="171000"/>
    <x v="0"/>
    <d v="2015-09-11T00:00:00"/>
    <s v="119409"/>
    <s v="(14 5307 90:10)(00) REHAB/RENOV ENHANCED ADA ACCESS         "/>
    <n v="0"/>
    <n v="190000"/>
    <n v="171000"/>
    <n v="414050"/>
    <x v="0"/>
    <x v="0"/>
    <s v="OREGON GOV APP"/>
    <n v="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8"/>
    <n v="95"/>
    <x v="17"/>
    <s v="49 USC 5307 - Urbanized Area Formula (FHWA xfer FY 2007 fwd)"/>
    <x v="6"/>
    <x v="6"/>
    <x v="1"/>
    <x v="5"/>
    <s v="TriMet               "/>
    <s v="TRI-COUNTY METROPOLITAN TRANSPORTATION DISTRICT OF OREGON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s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s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R95X060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502488"/>
    <x v="0"/>
    <d v="2015-02-25T00:00:00"/>
    <s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2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277595"/>
    <x v="0"/>
    <d v="2015-02-17T00:00:00"/>
    <s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OR95X064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448584"/>
    <x v="0"/>
    <d v="2015-09-02T00:00:00"/>
    <s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65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232000"/>
    <x v="0"/>
    <d v="2015-09-16T00:00:00"/>
    <s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5X066"/>
    <n v="95"/>
    <x v="17"/>
    <s v="49 USC 5307 - Urbanized Area Formula (FHWA xfer FY 2007 fwd)"/>
    <x v="6"/>
    <x v="6"/>
    <x v="1"/>
    <x v="0"/>
    <s v="RVTD                 "/>
    <s v="ROGUE VALLEY TRANSPORTATION DISTRICT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68"/>
    <n v="95"/>
    <x v="17"/>
    <s v="49 USC 5307 - Urbanized Area Formula (FHWA xfer FY 2007 fwd)"/>
    <x v="6"/>
    <x v="6"/>
    <x v="1"/>
    <x v="2"/>
    <s v="RVTD                 "/>
    <s v="ROGUE VALLEY TRANSPORTATION DISTRICT"/>
    <n v="1739"/>
    <x v="0"/>
    <x v="0"/>
    <n v="0"/>
    <x v="0"/>
    <s v="           "/>
    <s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95X070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142984"/>
    <x v="0"/>
    <d v="2015-09-14T00:00:00"/>
    <s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3402"/>
    <s v="EXTON STATION IMPROVEMENTS                                  "/>
    <n v="0"/>
    <n v="6133740"/>
    <n v="4906992"/>
    <n v="420890"/>
    <x v="1"/>
    <x v="1"/>
    <s v="Harrisburg, PA"/>
    <n v="4444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7208"/>
    <s v="FORCE ACCT CONSTRUCTION- CYNWYD SIGNALS                     "/>
    <n v="0"/>
    <n v="3153322"/>
    <n v="2522657"/>
    <n v="420890"/>
    <x v="1"/>
    <x v="1"/>
    <s v="Harrisburg, PA"/>
    <n v="444474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Rural                          "/>
    <n v="10"/>
    <n v="438533"/>
    <n v="35082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ural                            "/>
    <n v="7"/>
    <n v="306050"/>
    <n v="24484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Pittsburgh UZA                 "/>
    <n v="1"/>
    <n v="38391"/>
    <n v="28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Lancaster UZA                    "/>
    <n v="2"/>
    <n v="81330"/>
    <n v="650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Allentown-Bethlehem UZA "/>
    <n v="10"/>
    <n v="850000"/>
    <n v="618947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Lancaster UZA           "/>
    <n v="8"/>
    <n v="437095"/>
    <n v="34967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3- Philadelphia UZA         "/>
    <n v="54"/>
    <n v="3658700"/>
    <n v="29269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Philadelphia UZA        "/>
    <n v="6"/>
    <n v="686585"/>
    <n v="549270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13 Pittsburgh UZA           "/>
    <n v="17"/>
    <n v="1294357"/>
    <n v="103808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- Reading UZA                     "/>
    <n v="5"/>
    <n v="355678"/>
    <n v="28454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York UZA                       "/>
    <n v="5"/>
    <n v="286480"/>
    <n v="22918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haron UZA                     "/>
    <n v="2"/>
    <n v="65005"/>
    <n v="5200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cranton UZA                   "/>
    <n v="11"/>
    <n v="596501"/>
    <n v="4772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Rural                   "/>
    <n v="37"/>
    <n v="2418347"/>
    <n v="19074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Altoona Small Urban UZA        "/>
    <n v="5"/>
    <n v="250000"/>
    <n v="20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4 Rural                   "/>
    <n v="42"/>
    <n v="2544757"/>
    <n v="198331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Chambersburg SU UZA       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ast Stroudsburg SU UZA        "/>
    <n v="6"/>
    <n v="314994"/>
    <n v="25199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rie SU UZA     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Lebanon SU UZA                 "/>
    <n v="3"/>
    <n v="180000"/>
    <n v="14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Monessen SU UZA                "/>
    <n v="3"/>
    <n v="149839"/>
    <n v="11987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tate College SU UZA           "/>
    <n v="3"/>
    <n v="225000"/>
    <n v="18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Uniontown SU UZA               "/>
    <n v="7"/>
    <n v="455000"/>
    <n v="36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Williamsport SU UZA            "/>
    <n v="7"/>
    <n v="524740"/>
    <n v="4197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Allentown-Bethlehem UZA   "/>
    <n v="10"/>
    <n v="911221"/>
    <n v="621834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ancaster UZA             "/>
    <n v="6"/>
    <n v="420000"/>
    <n v="3175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50"/>
    <n v="3511790"/>
    <n v="276795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4"/>
    <n v="400832"/>
    <n v="320666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ittsburgh UZA            "/>
    <n v="10"/>
    <n v="540147"/>
    <n v="432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Reading UZA               "/>
    <n v="5"/>
    <n v="332825"/>
    <n v="23354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 14 York UZA                   "/>
    <n v="5"/>
    <n v="325000"/>
    <n v="222177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haron UZA                "/>
    <n v="2"/>
    <n v="122001"/>
    <n v="5198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Altoona Small Urban UZA      "/>
    <n v="6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Chambersburg SU UZA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ast Stroudsburg SU UZA   "/>
    <n v="2"/>
    <n v="140000"/>
    <n v="11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rie SU UZA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ebanon SU UZA  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Monessen SU UZA           "/>
    <n v="6"/>
    <n v="341993"/>
    <n v="27559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tate College SU UZA      "/>
    <n v="5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Uniontown SU UZA          "/>
    <n v="4"/>
    <n v="229539"/>
    <n v="18363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Williamsport SU UZA       "/>
    <n v="2"/>
    <n v="201500"/>
    <n v="1113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298000"/>
    <n v="238402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cranton SU UZA           "/>
    <n v="9"/>
    <n v="481342"/>
    <n v="3694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hildelphia UZA                  "/>
    <n v="7"/>
    <n v="323500"/>
    <n v="2588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ittsburgh UZA                   "/>
    <n v="13"/>
    <n v="722000"/>
    <n v="5776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eading UZA                      "/>
    <n v="1"/>
    <n v="42080"/>
    <n v="336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- FFY 14 Scranton                        "/>
    <n v="2"/>
    <n v="90000"/>
    <n v="7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4 Williamsport UZA               "/>
    <n v="1"/>
    <n v="59500"/>
    <n v="3947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15"/>
    <s v="BUY VAN FOR SVC EXPANSION - Rural FFY 2013                  "/>
    <n v="1"/>
    <n v="46000"/>
    <n v="36800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04"/>
    <s v="BUY &lt;30-FT BUS FOR EXPANSION - FFY 13 Rural UZA             "/>
    <n v="2"/>
    <n v="152000"/>
    <n v="97584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300901"/>
    <s v="UP TO 50% FEDERAL SHARE Pittsburgh UZA FFY 2013             "/>
    <n v="0"/>
    <n v="3396725"/>
    <n v="1698363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71034"/>
    <n v="27"/>
    <x v="13"/>
    <s v="49 USC 5327 - Project Management Oversight/Compliance Reviews"/>
    <x v="10"/>
    <x v="11"/>
    <x v="1"/>
    <x v="2"/>
    <s v="MILLIGAN             "/>
    <s v="MILLIGAN &amp;CO., LLC"/>
    <n v="5595"/>
    <x v="13"/>
    <x v="0"/>
    <n v="-345341.97"/>
    <x v="0"/>
    <d v="2015-07-31T00:00:00"/>
    <s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5"/>
    <n v="27"/>
    <x v="13"/>
    <s v="49 USC 5327 - Project Management Oversight/Compliance Reviews"/>
    <x v="10"/>
    <x v="11"/>
    <x v="1"/>
    <x v="2"/>
    <s v="                     "/>
    <s v="DELTA DEVELOPMENT GROUP, INC"/>
    <n v="7255"/>
    <x v="13"/>
    <x v="0"/>
    <n v="-315310.7"/>
    <x v="0"/>
    <d v="2015-07-30T00:00:00"/>
    <s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6"/>
    <n v="27"/>
    <x v="13"/>
    <s v="49 USC 5327 - Project Management Oversight/Compliance Reviews"/>
    <x v="10"/>
    <x v="11"/>
    <x v="1"/>
    <x v="0"/>
    <s v="                     "/>
    <s v="DELTA DEVELOPMENT GROUP, INC"/>
    <n v="7255"/>
    <x v="13"/>
    <x v="0"/>
    <n v="424150"/>
    <x v="0"/>
    <d v="2015-08-07T00:00:00"/>
    <s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7"/>
    <n v="27"/>
    <x v="13"/>
    <s v="49 USC 5327 - Project Management Oversight/Compliance Reviews"/>
    <x v="10"/>
    <x v="11"/>
    <x v="1"/>
    <x v="0"/>
    <s v="MILLIGAN             "/>
    <s v="MILLIGAN &amp;CO., LLC"/>
    <n v="5595"/>
    <x v="13"/>
    <x v="0"/>
    <n v="448938"/>
    <x v="0"/>
    <d v="2015-08-11T00:00:00"/>
    <s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4002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52720.62"/>
    <x v="0"/>
    <d v="2015-04-17T00:00:00"/>
    <s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4"/>
    <n v="27"/>
    <x v="13"/>
    <s v="49 USC 5327 - Project Management Oversight/Compliance Reviews"/>
    <x v="10"/>
    <x v="11"/>
    <x v="1"/>
    <x v="5"/>
    <s v="FBS                  "/>
    <s v="FINANCIAL BUSINESS SOLUTIONS, LLC"/>
    <n v="7004"/>
    <x v="6"/>
    <x v="0"/>
    <n v="82440"/>
    <x v="0"/>
    <d v="2015-06-11T00:00:00"/>
    <s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5"/>
    <n v="27"/>
    <x v="13"/>
    <s v="49 USC 5327 - Project Management Oversight/Compliance Reviews"/>
    <x v="10"/>
    <x v="11"/>
    <x v="1"/>
    <x v="2"/>
    <s v="FBS                  "/>
    <s v="FINANCIAL BUSINESS SOLUTIONS, LLC"/>
    <n v="7004"/>
    <x v="6"/>
    <x v="0"/>
    <n v="-83844"/>
    <x v="0"/>
    <d v="2014-12-18T00:00:00"/>
    <s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33899"/>
    <x v="0"/>
    <d v="2014-12-12T00:00:00"/>
    <s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9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0996"/>
    <x v="0"/>
    <d v="2014-12-15T00:00:00"/>
    <s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0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650852"/>
    <x v="0"/>
    <d v="2015-03-17T00:00:00"/>
    <s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1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6292"/>
    <x v="0"/>
    <d v="2015-04-22T00:00:00"/>
    <s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2"/>
    <n v="27"/>
    <x v="13"/>
    <s v="49 USC 5327 - Project Management Oversight/Compliance Reviews"/>
    <x v="10"/>
    <x v="11"/>
    <x v="1"/>
    <x v="2"/>
    <s v="MILLIGAN             "/>
    <s v="MILLIGAN &amp;CO., LLC"/>
    <n v="5595"/>
    <x v="6"/>
    <x v="0"/>
    <n v="-47122"/>
    <x v="0"/>
    <d v="2015-06-23T00:00:00"/>
    <s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3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2721"/>
    <x v="0"/>
    <d v="2015-06-25T00:00:00"/>
    <s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5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724"/>
    <x v="0"/>
    <d v="2015-06-02T00:00:00"/>
    <s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755550"/>
    <x v="0"/>
    <d v="2015-08-21T00:00:00"/>
    <s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38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123550"/>
    <x v="0"/>
    <d v="2015-09-25T00:00:00"/>
    <s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6002"/>
    <n v="27"/>
    <x v="13"/>
    <s v="49 USC 5327 - Project Management Oversight/Compliance Reviews"/>
    <x v="10"/>
    <x v="11"/>
    <x v="1"/>
    <x v="0"/>
    <s v="JTG                  "/>
    <s v="JT GOLDSTEIN LLC"/>
    <n v="7279"/>
    <x v="12"/>
    <x v="0"/>
    <n v="250503"/>
    <x v="0"/>
    <d v="2014-12-19T00:00:00"/>
    <s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8012"/>
    <n v="27"/>
    <x v="13"/>
    <s v="49 USC 5327 - Project Management Oversight/Compliance Reviews"/>
    <x v="10"/>
    <x v="11"/>
    <x v="1"/>
    <x v="2"/>
    <s v="MILLIGAN             "/>
    <s v="MILLIGAN &amp;CO., LLC"/>
    <n v="5595"/>
    <x v="9"/>
    <x v="0"/>
    <n v="3149"/>
    <x v="0"/>
    <d v="2015-06-08T00:00:00"/>
    <s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3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282406"/>
    <x v="0"/>
    <d v="2015-05-21T00:00:00"/>
    <s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4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89870"/>
    <x v="0"/>
    <d v="2015-06-03T00:00:00"/>
    <s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5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5133"/>
    <x v="0"/>
    <d v="2015-07-01T00:00:00"/>
    <s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6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7308"/>
    <x v="0"/>
    <d v="2015-07-01T00:00:00"/>
    <s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7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6890"/>
    <x v="0"/>
    <d v="2015-08-12T00:00:00"/>
    <s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8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0786"/>
    <x v="0"/>
    <d v="2015-09-02T00:00:00"/>
    <s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340009"/>
    <n v="34"/>
    <x v="13"/>
    <s v="49 USC 5339 - Bus and Bus Facilities Formula (FY2013 and forward)"/>
    <x v="4"/>
    <x v="4"/>
    <x v="0"/>
    <x v="0"/>
    <s v="PAAC                 "/>
    <s v="PORT AUTHORITY OF ALLEGHENY COUNTY"/>
    <n v="1441"/>
    <x v="11"/>
    <x v="0"/>
    <n v="1812838"/>
    <x v="0"/>
    <d v="2015-07-17T00:00:00"/>
    <s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1"/>
    <n v="34"/>
    <x v="13"/>
    <s v="49 USC 5339 - Bus and Bus Facilities Formula (FY2013 and forward)"/>
    <x v="4"/>
    <x v="4"/>
    <x v="0"/>
    <x v="0"/>
    <s v="PENNDOT              "/>
    <s v="PENNSYLVANIA DEPARTMENT OF TRANSPORTATION"/>
    <n v="1429"/>
    <x v="11"/>
    <x v="0"/>
    <n v="3298920"/>
    <x v="0"/>
    <d v="2015-08-27T00:00:00"/>
    <s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PA445001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-258132"/>
    <x v="0"/>
    <d v="2015-04-27T00:00:00"/>
    <s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95001"/>
    <n v="49"/>
    <x v="13"/>
    <s v="49 - Hurricane Sandy Oversight - PMO"/>
    <x v="15"/>
    <x v="16"/>
    <x v="1"/>
    <x v="2"/>
    <s v="UE                   "/>
    <s v="URBAN ENGINEERS"/>
    <n v="5387"/>
    <x v="8"/>
    <x v="0"/>
    <n v="-258131.98"/>
    <x v="0"/>
    <d v="2015-04-27T00:00:00"/>
    <s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PA495002"/>
    <n v="49"/>
    <x v="13"/>
    <s v="49 - Hurricane Sandy Oversight - PMO"/>
    <x v="15"/>
    <x v="16"/>
    <x v="1"/>
    <x v="2"/>
    <s v="BEI                  "/>
    <s v="BURNS ENGINEERING, INC"/>
    <n v="6526"/>
    <x v="8"/>
    <x v="0"/>
    <n v="-221642"/>
    <x v="0"/>
    <d v="2015-04-27T00:00:00"/>
    <s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95003"/>
    <n v="49"/>
    <x v="13"/>
    <s v="49 - Hurricane Sandy Oversight - PMO"/>
    <x v="15"/>
    <x v="16"/>
    <x v="1"/>
    <x v="2"/>
    <s v="UE                   "/>
    <s v="URBAN ENGINEERS"/>
    <n v="5387"/>
    <x v="8"/>
    <x v="0"/>
    <n v="-11555.15"/>
    <x v="0"/>
    <d v="2015-04-27T00:00:00"/>
    <s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20"/>
    <s v="Miscellaneous"/>
    <x v="0"/>
    <x v="0"/>
    <x v="0"/>
    <x v="0"/>
    <x v="3"/>
    <x v="0"/>
    <x v="8"/>
    <x v="0"/>
    <x v="2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s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s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6203"/>
    <s v="PURCHASE RADIOS                                             "/>
    <n v="0"/>
    <n v="0"/>
    <n v="0"/>
    <n v="420110"/>
    <x v="3"/>
    <x v="3"/>
    <s v="Pittsburgh, PA"/>
    <n v="173385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300901"/>
    <s v="UP TO 50% FEDERAL SHARE                                     "/>
    <n v="0"/>
    <n v="1544798"/>
    <n v="772399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1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40326"/>
    <x v="0"/>
    <d v="2014-11-05T00:00:00"/>
    <s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PA90X81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87445"/>
    <x v="0"/>
    <d v="2015-01-13T00:00:00"/>
    <s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s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s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0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s v="111202"/>
    <s v="BUY REPLACEMENT 35-FT BUS                                   "/>
    <n v="2"/>
    <n v="892544"/>
    <n v="701100"/>
    <n v="420110"/>
    <x v="3"/>
    <x v="3"/>
    <s v="Pittsburgh, PA"/>
    <n v="173385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90X822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2615129"/>
    <x v="0"/>
    <d v="2015-07-30T00:00:00"/>
    <s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3402"/>
    <s v="ARDMORE TRANSIT CENTER                                      "/>
    <n v="0"/>
    <n v="3485750"/>
    <n v="2788600"/>
    <n v="420890"/>
    <x v="1"/>
    <x v="1"/>
    <s v="Harrisburg, PA"/>
    <n v="444474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6301"/>
    <s v="CYNWYD SIGNALS,  ACCESS &amp; ROW IMPROVEMENTS                  "/>
    <n v="0"/>
    <n v="5639620"/>
    <n v="4511696"/>
    <n v="420890"/>
    <x v="1"/>
    <x v="1"/>
    <s v="Harrisburg, PA"/>
    <n v="4444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7208"/>
    <s v="FORCE ACCT CONSTRUCTION                                     "/>
    <n v="0"/>
    <n v="2000000"/>
    <n v="1600000"/>
    <n v="420890"/>
    <x v="1"/>
    <x v="1"/>
    <s v="Harrisburg, PA"/>
    <n v="444474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9409"/>
    <s v="EXTON STATION IMPROVEMENTS - TE                             "/>
    <n v="0"/>
    <n v="5092138"/>
    <n v="4073710"/>
    <n v="420890"/>
    <x v="1"/>
    <x v="1"/>
    <s v="Harrisburg, PA"/>
    <n v="444474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s v="300901"/>
    <s v="UP TO 50% FEDERAL SHARE                                     "/>
    <n v="0"/>
    <n v="2580136"/>
    <n v="1290068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s v="300903"/>
    <s v="SPECIAL RULE - OPERATING ASSISTANCE /1 - 75 BUSES           "/>
    <n v="0"/>
    <n v="3517018"/>
    <n v="1758509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A90X828"/>
    <n v="90"/>
    <x v="13"/>
    <s v="49 USC 5307 - Urbanized Area Formula (FY2006 forward)"/>
    <x v="6"/>
    <x v="6"/>
    <x v="1"/>
    <x v="0"/>
    <s v="POTTSTOWN            "/>
    <s v="BOROUGH OF POTTSTOWN"/>
    <n v="5556"/>
    <x v="11"/>
    <x v="0"/>
    <n v="760000"/>
    <x v="0"/>
    <d v="2015-07-31T00:00:00"/>
    <s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s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s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A90X832"/>
    <n v="90"/>
    <x v="13"/>
    <s v="49 USC 5307 - Urbanized Area Formula (FY2006 forward)"/>
    <x v="6"/>
    <x v="6"/>
    <x v="1"/>
    <x v="0"/>
    <s v="CATA                 "/>
    <s v="CENTRE AREA TRANSPORTATION AUTHORITY"/>
    <n v="1445"/>
    <x v="11"/>
    <x v="0"/>
    <n v="3076276"/>
    <x v="0"/>
    <d v="2015-09-18T00:00:00"/>
    <s v="114303"/>
    <s v="CONSTRUCT - ADMIN/MAINT FACILITY                            "/>
    <n v="0"/>
    <n v="3845345"/>
    <n v="3076276"/>
    <n v="50990"/>
    <x v="1"/>
    <x v="1"/>
    <s v="Little Rock, AR"/>
    <n v="43138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3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50000"/>
    <x v="0"/>
    <d v="2015-09-25T00:00:00"/>
    <s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104"/>
    <s v="ENG/DESIGN - BUS PARK &amp; RIDE LOT                            "/>
    <n v="0"/>
    <n v="0"/>
    <n v="0"/>
    <n v="427840"/>
    <x v="1"/>
    <x v="1"/>
    <s v="York, PA"/>
    <n v="232045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304"/>
    <s v="CONSTRUCT - BUS PARK&amp;RIDE LOT                               "/>
    <n v="0"/>
    <n v="700000"/>
    <n v="700000"/>
    <n v="427840"/>
    <x v="1"/>
    <x v="1"/>
    <s v="York, PA"/>
    <n v="23204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7691"/>
    <s v="REAL ESTATE ACQUISITION                                     "/>
    <n v="0"/>
    <n v="450000"/>
    <n v="450000"/>
    <n v="427840"/>
    <x v="1"/>
    <x v="1"/>
    <s v="York, PA"/>
    <n v="232045"/>
    <s v="113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105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62000"/>
    <x v="0"/>
    <d v="2014-11-14T00:00:00"/>
    <s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109"/>
    <n v="95"/>
    <x v="13"/>
    <s v="49 USC 5307 - Urbanized Area Formula (FHWA xfer FY 2007 fwd)"/>
    <x v="6"/>
    <x v="6"/>
    <x v="1"/>
    <x v="0"/>
    <s v="PAAC                 "/>
    <s v="PORT AUTHORITY OF ALLEGHENY COUNTY"/>
    <n v="1441"/>
    <x v="11"/>
    <x v="0"/>
    <n v="6172200"/>
    <x v="0"/>
    <d v="2015-03-17T00:00:00"/>
    <s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3"/>
    <n v="95"/>
    <x v="13"/>
    <s v="49 USC 5307 - Urbanized Area Formula (FHWA xfer FY 2007 fwd)"/>
    <x v="6"/>
    <x v="6"/>
    <x v="1"/>
    <x v="0"/>
    <s v="CITY OF WASHINGTON   "/>
    <s v="CITY OF WASHINGTON"/>
    <n v="1424"/>
    <x v="11"/>
    <x v="0"/>
    <n v="360000"/>
    <x v="0"/>
    <d v="2015-09-17T00:00:00"/>
    <s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5"/>
    <n v="95"/>
    <x v="13"/>
    <s v="49 USC 5307 - Urbanized Area Formula (FHWA xfer FY 2007 fwd)"/>
    <x v="6"/>
    <x v="6"/>
    <x v="1"/>
    <x v="0"/>
    <s v="URA                  "/>
    <s v="URBAN REDEVELOPMENT AUTH OF PITTSBURGH"/>
    <n v="5580"/>
    <x v="11"/>
    <x v="0"/>
    <n v="316668"/>
    <x v="0"/>
    <d v="2015-09-22T00:00:00"/>
    <s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PR040010"/>
    <n v="4"/>
    <x v="44"/>
    <s v="49 USC 5309 - Bus and Bus Facilities (FY2006 forward)"/>
    <x v="0"/>
    <x v="4"/>
    <x v="0"/>
    <x v="2"/>
    <s v="PUERTO RICO PRHTA    "/>
    <s v="PUERTO RICO HIGHWAY AND TRANSPORTATION AUTHORITY"/>
    <n v="5489"/>
    <x v="1"/>
    <x v="0"/>
    <n v="0"/>
    <x v="0"/>
    <d v="2015-09-24T00:00:00"/>
    <s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s v="Purchase - Expansion"/>
    <s v="31"/>
    <s v="Rebuild People Mover Cars"/>
    <x v="0"/>
    <x v="0"/>
    <x v="0"/>
    <x v="0"/>
    <x v="0"/>
    <x v="0"/>
    <x v="4"/>
    <x v="0"/>
    <x v="0"/>
    <x v="4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R045031"/>
    <n v="4"/>
    <x v="40"/>
    <s v="49 USC 5309 - Bus and Bus Facilities (FY2006 forward)"/>
    <x v="0"/>
    <x v="4"/>
    <x v="0"/>
    <x v="0"/>
    <s v="USDOA/FS             "/>
    <s v="U.S. DEPARTMENT OF AGRICULTURE / FOREST SERVICE"/>
    <n v="6607"/>
    <x v="8"/>
    <x v="0"/>
    <n v="378332"/>
    <x v="0"/>
    <d v="2015-09-04T00:00:00"/>
    <s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s v="Acquisition"/>
    <s v="18"/>
    <m/>
    <x v="0"/>
    <x v="0"/>
    <x v="0"/>
    <x v="0"/>
    <x v="0"/>
    <x v="0"/>
    <x v="8"/>
    <x v="0"/>
    <x v="1"/>
    <x v="0"/>
    <x v="7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15"/>
    <s v="BUY VAN FOR SVC EXPANSION                                   "/>
    <n v="8"/>
    <n v="403200"/>
    <n v="4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4"/>
    <n v="352000"/>
    <n v="352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1"/>
    <n v="68000"/>
    <n v="68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s v="Mid Life Rebuild"/>
    <s v="02"/>
    <s v="Bus STD 35 FT"/>
    <x v="0"/>
    <x v="7"/>
    <x v="0"/>
    <x v="0"/>
    <x v="0"/>
    <x v="0"/>
    <x v="4"/>
    <x v="0"/>
    <x v="11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6"/>
    <s v="3rd party Contract"/>
    <x v="0"/>
    <x v="0"/>
    <x v="0"/>
    <x v="0"/>
    <x v="0"/>
    <x v="0"/>
    <x v="1"/>
    <x v="0"/>
    <x v="2"/>
    <x v="1"/>
    <x v="9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8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5"/>
    <s v="3rd party Contract"/>
    <x v="0"/>
    <x v="0"/>
    <x v="0"/>
    <x v="0"/>
    <x v="3"/>
    <x v="0"/>
    <x v="1"/>
    <x v="0"/>
    <x v="2"/>
    <x v="1"/>
    <x v="4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0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5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36612"/>
    <x v="0"/>
    <d v="2015-09-23T00:00:00"/>
    <s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15"/>
    <s v="BUY VAN FOR SVC EXPANSION                                   "/>
    <n v="24"/>
    <n v="1209400"/>
    <n v="1209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13"/>
    <n v="884000"/>
    <n v="88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23"/>
    <n v="2024000"/>
    <n v="202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RI791001"/>
    <n v="79"/>
    <x v="45"/>
    <s v="TIGER"/>
    <x v="8"/>
    <x v="9"/>
    <x v="1"/>
    <x v="0"/>
    <s v="RIDOT                "/>
    <s v="RHODE ISLAND DEPARTMENT OF TRANSPORTATION"/>
    <n v="1878"/>
    <x v="10"/>
    <x v="0"/>
    <n v="650000"/>
    <x v="0"/>
    <d v="2015-09-23T00:00:00"/>
    <s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s v="442"/>
    <s v="Short Range Transportation Planning"/>
    <s v="00"/>
    <s v="Short Range Transportation Planning"/>
    <x v="0"/>
    <x v="0"/>
    <x v="6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300901"/>
    <s v="UP TO 50% FEDERAL SHARE                                     "/>
    <n v="4"/>
    <n v="285122"/>
    <n v="142561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s v="Rehabilitation / Rebuild"/>
    <s v="10"/>
    <s v="Bus Trolley Artic."/>
    <x v="0"/>
    <x v="15"/>
    <x v="0"/>
    <x v="0"/>
    <x v="0"/>
    <x v="0"/>
    <x v="4"/>
    <x v="0"/>
    <x v="6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9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98618"/>
    <x v="0"/>
    <d v="2015-07-07T00:00:00"/>
    <s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2"/>
    <n v="90"/>
    <x v="46"/>
    <s v="49 USC 5307 - Urbanized Area Formula (FY2006 forward)"/>
    <x v="6"/>
    <x v="6"/>
    <x v="1"/>
    <x v="0"/>
    <s v="COLUMBIA CMCOG       "/>
    <s v="CENTRAL MIDLANDS COUNCIL OF GOVERNMENTS"/>
    <n v="1069"/>
    <x v="1"/>
    <x v="0"/>
    <n v="198000"/>
    <x v="0"/>
    <d v="2015-09-23T00:00:00"/>
    <s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5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6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0"/>
    <n v="-6535"/>
    <n v="-522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2"/>
    <n v="37398"/>
    <n v="2991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5"/>
    <n v="349602"/>
    <n v="279682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7A00"/>
    <s v="PREVENTIVE MAINTENANCE                                      "/>
    <n v="0"/>
    <n v="61719"/>
    <n v="49375"/>
    <n v="462240"/>
    <x v="2"/>
    <x v="2"/>
    <s v="Sioux Falls, SD"/>
    <n v="15677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300901"/>
    <s v="UP TO 50% FEDERAL SHARE                                     "/>
    <n v="0"/>
    <n v="85973"/>
    <n v="68778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3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739796"/>
    <x v="0"/>
    <d v="2015-01-08T00:00:00"/>
    <s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4"/>
    <n v="18"/>
    <x v="47"/>
    <s v="49 USC 5311 - Nonurbanized Area Programs"/>
    <x v="2"/>
    <x v="2"/>
    <x v="1"/>
    <x v="0"/>
    <s v="CRST                 "/>
    <s v="CHEYENNE RIVER SIOUX TRIBE"/>
    <n v="6571"/>
    <x v="7"/>
    <x v="0"/>
    <n v="240672"/>
    <x v="0"/>
    <d v="2015-04-02T00:00:00"/>
    <s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D18X056"/>
    <n v="18"/>
    <x v="47"/>
    <s v="49 USC 5311 - Nonurbanized Area Programs"/>
    <x v="2"/>
    <x v="2"/>
    <x v="1"/>
    <x v="0"/>
    <s v="YST                  "/>
    <s v="YANKTON SIOUX TRIBE DBA FORT RANDALL CASINO"/>
    <n v="7044"/>
    <x v="7"/>
    <x v="0"/>
    <n v="90784"/>
    <x v="0"/>
    <d v="2015-09-02T00:00:00"/>
    <s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18X058"/>
    <n v="18"/>
    <x v="47"/>
    <s v="49 USC 5311 - Nonurbanized Area Programs"/>
    <x v="2"/>
    <x v="2"/>
    <x v="1"/>
    <x v="0"/>
    <s v="RST                  "/>
    <s v="ROSEBUD SIOUX TRIBE"/>
    <n v="6881"/>
    <x v="7"/>
    <x v="0"/>
    <n v="120000"/>
    <x v="0"/>
    <d v="2015-09-22T00:00:00"/>
    <s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9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677471"/>
    <x v="0"/>
    <d v="2015-09-24T00:00:00"/>
    <s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404"/>
    <s v="REHAB/RENOVATE - STORAGE FACILITY                           "/>
    <n v="1"/>
    <n v="306914"/>
    <n v="245531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90X064"/>
    <n v="90"/>
    <x v="47"/>
    <s v="49 USC 5307 - Urbanized Area Formula (FY2006 forward)"/>
    <x v="6"/>
    <x v="6"/>
    <x v="1"/>
    <x v="2"/>
    <s v="COSF                 "/>
    <s v="CITY OF SIOUX FALLS"/>
    <n v="1163"/>
    <x v="7"/>
    <x v="0"/>
    <n v="444842"/>
    <x v="0"/>
    <d v="2015-09-10T00:00:00"/>
    <s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04"/>
    <s v="&lt;30 ft Bus"/>
    <x v="0"/>
    <x v="2"/>
    <x v="3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15"/>
    <s v="BUY REPLACEMENT VAN                                         "/>
    <n v="42"/>
    <n v="1568611"/>
    <n v="125488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04"/>
    <s v="BUY REPLACEMENT &lt;30 FT BUS                                  "/>
    <n v="39"/>
    <n v="1674373"/>
    <n v="133949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304"/>
    <s v="BUY &lt;30-FT BUS FOR EXPANSION                                "/>
    <n v="7"/>
    <n v="308980"/>
    <n v="247185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8000"/>
    <s v="STATE OR PROGRAM ADMINISTRATION                             "/>
    <n v="0"/>
    <n v="364835"/>
    <n v="291868"/>
    <n v="473460"/>
    <x v="2"/>
    <x v="2"/>
    <s v="Johnson City, TN"/>
    <n v="12041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s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s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5"/>
    <s v="Bus School"/>
    <x v="0"/>
    <x v="0"/>
    <x v="0"/>
    <x v="0"/>
    <x v="0"/>
    <x v="0"/>
    <x v="4"/>
    <x v="0"/>
    <x v="1"/>
    <x v="1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7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1402506"/>
    <x v="0"/>
    <d v="2015-04-20T00:00:00"/>
    <s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8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217987"/>
    <x v="0"/>
    <d v="2015-06-15T00:00:00"/>
    <s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2"/>
    <s v="AC Power / Lighting Sys"/>
    <x v="0"/>
    <x v="0"/>
    <x v="0"/>
    <x v="0"/>
    <x v="0"/>
    <x v="0"/>
    <x v="5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6"/>
    <s v="Fare Collection Equip. (Stationary)"/>
    <x v="0"/>
    <x v="0"/>
    <x v="0"/>
    <x v="0"/>
    <x v="3"/>
    <x v="0"/>
    <x v="0"/>
    <x v="0"/>
    <x v="1"/>
    <x v="1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s v="Acquisition"/>
    <s v="03"/>
    <s v="Miscellaneous"/>
    <x v="0"/>
    <x v="0"/>
    <x v="0"/>
    <x v="0"/>
    <x v="3"/>
    <x v="0"/>
    <x v="5"/>
    <x v="0"/>
    <x v="1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s v="Purchase - Replacement"/>
    <s v="40"/>
    <s v="Spare Parts / Assoc Capital Maintenance Items"/>
    <x v="0"/>
    <x v="4"/>
    <x v="0"/>
    <x v="0"/>
    <x v="3"/>
    <x v="0"/>
    <x v="4"/>
    <x v="0"/>
    <x v="1"/>
    <x v="3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6"/>
    <s v="Commuter Rail Cars Used"/>
    <x v="8"/>
    <x v="0"/>
    <x v="0"/>
    <x v="0"/>
    <x v="3"/>
    <x v="0"/>
    <x v="4"/>
    <x v="0"/>
    <x v="6"/>
    <x v="2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s v="Construction"/>
    <s v="07"/>
    <s v="Surveillance/Security "/>
    <x v="0"/>
    <x v="0"/>
    <x v="0"/>
    <x v="0"/>
    <x v="3"/>
    <x v="0"/>
    <x v="0"/>
    <x v="0"/>
    <x v="0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05"/>
    <s v="Yards &amp; Shops"/>
    <x v="0"/>
    <x v="0"/>
    <x v="0"/>
    <x v="0"/>
    <x v="3"/>
    <x v="0"/>
    <x v="8"/>
    <x v="0"/>
    <x v="1"/>
    <x v="1"/>
    <x v="4"/>
  </r>
  <r>
    <s v="TN90X364"/>
    <n v="90"/>
    <x v="48"/>
    <s v="49 USC 5307 - Urbanized Area Formula (FY2006 forward)"/>
    <x v="6"/>
    <x v="6"/>
    <x v="1"/>
    <x v="1"/>
    <s v="COM                  "/>
    <s v="CITY OF MURFREESBORO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69"/>
    <n v="90"/>
    <x v="48"/>
    <s v="49 USC 5307 - Urbanized Area Formula (FY2006 forward)"/>
    <x v="6"/>
    <x v="6"/>
    <x v="1"/>
    <x v="2"/>
    <s v="KNOXVILLE-KNOX COUNTY"/>
    <s v="KNOXVILLE-KNOX COUNTY COMMUNITY ACTION COMMITTEE"/>
    <n v="5982"/>
    <x v="1"/>
    <x v="0"/>
    <n v="258664"/>
    <x v="0"/>
    <d v="2015-03-23T00:00:00"/>
    <s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091"/>
    <n v="513045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816"/>
    <n v="513408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s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s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90X380"/>
    <n v="90"/>
    <x v="48"/>
    <s v="49 USC 5307 - Urbanized Area Formula (FY2006 forward)"/>
    <x v="6"/>
    <x v="6"/>
    <x v="1"/>
    <x v="0"/>
    <s v="BRISTOL CITY         "/>
    <s v="CITY OF BRISTOL"/>
    <n v="1119"/>
    <x v="1"/>
    <x v="0"/>
    <n v="342000"/>
    <x v="0"/>
    <d v="2015-01-07T00:00:00"/>
    <s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07"/>
    <s v="ACQUIRE - ADP HARDWARE                                      "/>
    <n v="2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20"/>
    <s v="ACQUIRE - MISC SUPPORT EQUIPMENT                            "/>
    <n v="0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03"/>
    <s v="BUY REPLACEMENT 30-FT BUS                                   "/>
    <n v="1"/>
    <n v="240875"/>
    <n v="192700"/>
    <n v="212690"/>
    <x v="2"/>
    <x v="2"/>
    <s v="Clarksville, TN - KY"/>
    <n v="15866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40"/>
    <s v="BUY ASSOC CAP MAINT ITEMS                                   "/>
    <n v="1"/>
    <n v="289770"/>
    <n v="231814"/>
    <n v="212690"/>
    <x v="2"/>
    <x v="2"/>
    <s v="Clarksville, TN - KY"/>
    <n v="1586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300900"/>
    <s v="OPERATING ASSISTANCE - 50% (USE FPC 04)                     "/>
    <n v="0"/>
    <n v="3062721"/>
    <n v="1294121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11"/>
    <s v="ACQUIRE - SUPPORT VEHICLES                                  "/>
    <n v="1"/>
    <n v="55640"/>
    <n v="44512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5"/>
    <n v="90"/>
    <x v="48"/>
    <s v="49 USC 5307 - Urbanized Area Formula (FY2006 forward)"/>
    <x v="6"/>
    <x v="6"/>
    <x v="1"/>
    <x v="2"/>
    <s v="MEMPHIS MATA         "/>
    <s v="MEMPHIS AREA TRANSIT AUTHORITY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s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s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2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2"/>
    <n v="95"/>
    <x v="48"/>
    <s v="49 USC 5307 - Urbanized Area Formula (FHWA xfer FY 2007 fwd)"/>
    <x v="6"/>
    <x v="6"/>
    <x v="1"/>
    <x v="5"/>
    <s v="CTS                  "/>
    <s v="CITY OF CLARKSVILLE, CLARKSVILLE TRANSIT SYSTEMS"/>
    <n v="1121"/>
    <x v="1"/>
    <x v="0"/>
    <n v="92000"/>
    <x v="0"/>
    <d v="2015-09-10T00:00:00"/>
    <s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66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508000"/>
    <x v="0"/>
    <d v="2015-03-23T00:00:00"/>
    <s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5X069"/>
    <n v="95"/>
    <x v="48"/>
    <s v="49 USC 5307 - Urbanized Area Formula (FHWA xfer FY 2007 fwd)"/>
    <x v="6"/>
    <x v="6"/>
    <x v="1"/>
    <x v="0"/>
    <s v="JOHNSON CITY         "/>
    <s v="CITY OF JOHNSON CITY"/>
    <n v="1123"/>
    <x v="1"/>
    <x v="0"/>
    <n v="622500"/>
    <x v="0"/>
    <d v="2015-05-04T00:00:00"/>
    <s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1"/>
    <n v="95"/>
    <x v="48"/>
    <s v="49 USC 5307 - Urbanized Area Formula (FHWA xfer FY 2007 fwd)"/>
    <x v="6"/>
    <x v="6"/>
    <x v="1"/>
    <x v="0"/>
    <s v="KNOXVILLE CITY       "/>
    <s v="CITY OF KNOXVILLE"/>
    <n v="1124"/>
    <x v="1"/>
    <x v="0"/>
    <n v="1464800"/>
    <x v="0"/>
    <d v="2015-01-12T00:00:00"/>
    <s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N95X072"/>
    <n v="95"/>
    <x v="48"/>
    <s v="49 USC 5307 - Urbanized Area Formula (FHWA xfer FY 2007 fwd)"/>
    <x v="6"/>
    <x v="6"/>
    <x v="1"/>
    <x v="2"/>
    <s v="CTS                  "/>
    <s v="CITY OF CLARKSVILLE, CLARKSVILLE TRANSIT SYSTEMS"/>
    <n v="1121"/>
    <x v="1"/>
    <x v="0"/>
    <n v="0"/>
    <x v="0"/>
    <s v="           "/>
    <s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3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215200"/>
    <x v="0"/>
    <d v="2015-08-21T00:00:00"/>
    <s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s v="Engineering and Design"/>
    <s v="32"/>
    <s v="Rebuild Incline Railway Cars"/>
    <x v="0"/>
    <x v="0"/>
    <x v="0"/>
    <x v="0"/>
    <x v="3"/>
    <x v="0"/>
    <x v="4"/>
    <x v="0"/>
    <x v="2"/>
    <x v="4"/>
    <x v="3"/>
  </r>
  <r>
    <s v="TN95X074"/>
    <n v="95"/>
    <x v="48"/>
    <s v="49 USC 5307 - Urbanized Area Formula (FHWA xfer FY 2007 fwd)"/>
    <x v="6"/>
    <x v="6"/>
    <x v="1"/>
    <x v="0"/>
    <s v="TENNESSEE DOT        "/>
    <s v="TENNESSEE DEPARTMENT OF TRANSPORTATION"/>
    <n v="1007"/>
    <x v="1"/>
    <x v="0"/>
    <n v="188000"/>
    <x v="0"/>
    <d v="2015-07-27T00:00:00"/>
    <s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TN95X075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40840"/>
    <x v="0"/>
    <d v="2015-09-23T00:00:00"/>
    <s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TN95X078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564960"/>
    <x v="0"/>
    <d v="2015-06-16T00:00:00"/>
    <s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79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159300"/>
    <x v="0"/>
    <d v="2015-07-27T00:00:00"/>
    <s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s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s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s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s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110"/>
    <s v="GUIDEWAY &amp; TRACK ELEMENTS                                   "/>
    <n v="0"/>
    <n v="219425"/>
    <n v="77191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220"/>
    <s v="STATIONS, STOPS, TERMINALS, INTERMODAL                      "/>
    <n v="0"/>
    <n v="1197092"/>
    <n v="8620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440"/>
    <s v="SITEWORK &amp; SPECIAL CONDITIONS                               "/>
    <n v="0"/>
    <n v="2469603"/>
    <n v="81468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550"/>
    <s v="SYSTEMS                                                     "/>
    <n v="0"/>
    <n v="884026"/>
    <n v="481368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660"/>
    <s v="ROW, LAND, EXISTING IMPROVEMENTS                            "/>
    <n v="0"/>
    <n v="247264"/>
    <n v="115913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880"/>
    <s v="PROFESSIONAL SERVICES                                       "/>
    <n v="0"/>
    <n v="879977"/>
    <n v="41227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990"/>
    <s v="UNALLOCATED CONTINGENCY                                     "/>
    <n v="0"/>
    <n v="753444"/>
    <n v="353062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110"/>
    <s v="GUIDEWAY &amp; TRACK ELEMENTS                                   "/>
    <n v="0"/>
    <n v="222576"/>
    <n v="7829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220"/>
    <s v="STATIONS, STOPS, TERMINALS, INTERMODAL                      "/>
    <n v="0"/>
    <n v="1214281"/>
    <n v="874385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440"/>
    <s v="SITEWORK &amp; SPECIAL CONDITIONS                               "/>
    <n v="0"/>
    <n v="2505064"/>
    <n v="826378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550"/>
    <s v="SYSTEMS                                                     "/>
    <n v="0"/>
    <n v="896720"/>
    <n v="488279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660"/>
    <s v="ROW, LAND, EXISTING IMPROVEMENTS                            "/>
    <n v="0"/>
    <n v="250815"/>
    <n v="117577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880"/>
    <s v="PROFESSIONAL SERVICES                                       "/>
    <n v="0"/>
    <n v="892612"/>
    <n v="41819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990"/>
    <s v="UNALLOCATED CONTINGENCY                                     "/>
    <n v="0"/>
    <n v="763985"/>
    <n v="358115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s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s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51657"/>
    <n v="15165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amend 1                              "/>
    <n v="0"/>
    <n v="125824"/>
    <n v="125824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1"/>
    <n v="16"/>
    <x v="49"/>
    <s v="49 USC 5310 - Elderly and Individuals with Disabilities"/>
    <x v="1"/>
    <x v="1"/>
    <x v="1"/>
    <x v="0"/>
    <s v="FWTA                 "/>
    <s v="FORT WORTH TRANSPORTATION AUTHORITY"/>
    <n v="1540"/>
    <x v="2"/>
    <x v="0"/>
    <n v="144000"/>
    <x v="0"/>
    <d v="2015-02-02T00:00:00"/>
    <s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FWA UZA)                           "/>
    <n v="0"/>
    <n v="322457"/>
    <n v="322457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Urban                                       "/>
    <n v="0"/>
    <n v="8479"/>
    <n v="8479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SU                                      "/>
    <n v="3"/>
    <n v="201280"/>
    <n v="20128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SU                               "/>
    <n v="4"/>
    <n v="242000"/>
    <n v="242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SU                             "/>
    <n v="1"/>
    <n v="49985"/>
    <n v="4998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SU                "/>
    <n v="0"/>
    <n v="510505"/>
    <n v="441647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9002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5013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Sm Urban Category B         "/>
    <n v="0"/>
    <n v="45000"/>
    <n v="360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SU                                  "/>
    <n v="0"/>
    <n v="374876"/>
    <n v="164276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s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s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4"/>
    <n v="34"/>
    <x v="49"/>
    <s v="49 USC 5339 - Bus and Bus Facilities Formula (FY2013 and forward)"/>
    <x v="4"/>
    <x v="4"/>
    <x v="0"/>
    <x v="2"/>
    <s v="BROWNSVILLE CTY      "/>
    <s v="CITY OF BROWNSVILLE"/>
    <n v="1591"/>
    <x v="2"/>
    <x v="0"/>
    <n v="243337"/>
    <x v="0"/>
    <d v="2015-09-25T00:00:00"/>
    <s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20"/>
    <s v="ACQUIRE - MISC SUPPORT EQUIPMENT                            "/>
    <n v="11"/>
    <n v="661733"/>
    <n v="661733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10"/>
    <s v="ACQUIRE - BUS PASSENGER SHELTERS                            "/>
    <n v="3"/>
    <n v="224030"/>
    <n v="22403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9"/>
    <s v="ACQUIRE - BUS ROUTE SIGNING                                 "/>
    <n v="1"/>
    <n v="170437"/>
    <n v="170437"/>
    <n v="481580"/>
    <x v="1"/>
    <x v="1"/>
    <s v="Lubbock, TX"/>
    <n v="2373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06"/>
    <s v="ACQUIRE - SHOP EQUIPMENT                                    "/>
    <n v="7"/>
    <n v="143187"/>
    <n v="14318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11"/>
    <s v="ACQUIRE - SUPPORT VEHICLES                                  "/>
    <n v="0"/>
    <n v="74458"/>
    <n v="74458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15"/>
    <s v="BUY REPLACEMENT VAN                                         "/>
    <n v="10"/>
    <n v="418160"/>
    <n v="41816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315"/>
    <s v="BUY VAN FOR SVC EXPANSION                                   "/>
    <n v="17"/>
    <n v="404937"/>
    <n v="404937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3"/>
    <s v="BUY REPLACEMENT 30-FT BUS                                   "/>
    <n v="2"/>
    <n v="183079"/>
    <n v="183079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0"/>
    <n v="813076"/>
    <n v="813076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404"/>
    <s v="REHAB/REBUILD &lt;30-FT BUS                                    "/>
    <n v="22"/>
    <n v="144300"/>
    <n v="14430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402"/>
    <s v="REHAB/RENOVATE - BUS STATION                                "/>
    <n v="3"/>
    <n v="113679"/>
    <n v="113679"/>
    <n v="480000"/>
    <x v="0"/>
    <x v="0"/>
    <s v="TEXAS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403"/>
    <s v="REHAB/RENOVATE - ADMIN/MAINT FACILITY                       "/>
    <n v="10"/>
    <n v="573261"/>
    <n v="573261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"/>
    <x v="0"/>
    <x v="0"/>
    <x v="2"/>
    <x v="0"/>
    <x v="4"/>
    <x v="0"/>
    <x v="0"/>
    <x v="1"/>
    <x v="9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s v="122"/>
    <s v="Rehab / Renovation"/>
    <s v="20"/>
    <s v="Miscellaneous"/>
    <x v="0"/>
    <x v="0"/>
    <x v="3"/>
    <x v="0"/>
    <x v="3"/>
    <x v="0"/>
    <x v="6"/>
    <x v="0"/>
    <x v="6"/>
    <x v="2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540004"/>
    <n v="54"/>
    <x v="49"/>
    <s v="49 USC 5337 - State of Good Repair Formula Grants"/>
    <x v="5"/>
    <x v="5"/>
    <x v="0"/>
    <x v="2"/>
    <s v="FWTA                 "/>
    <s v="FORT WORTH TRANSPORTATION AUTHORITY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TX85X004"/>
    <n v="85"/>
    <x v="49"/>
    <s v="49 USC 5311 - Nonurbanized Area Programs (FHWA xfer FY2007 fwd)"/>
    <x v="2"/>
    <x v="2"/>
    <x v="1"/>
    <x v="2"/>
    <s v="TEXAS DOT            "/>
    <s v="TEXAS DEPARTMENT OF TRANSPORTATION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s v="Lease"/>
    <s v="02"/>
    <s v="Station"/>
    <x v="0"/>
    <x v="0"/>
    <x v="0"/>
    <x v="0"/>
    <x v="0"/>
    <x v="0"/>
    <x v="0"/>
    <x v="0"/>
    <x v="10"/>
    <x v="1"/>
    <x v="3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s v="Real Estate (R/W)"/>
    <s v="98"/>
    <s v="Lease"/>
    <x v="0"/>
    <x v="0"/>
    <x v="0"/>
    <x v="0"/>
    <x v="0"/>
    <x v="0"/>
    <x v="1"/>
    <x v="0"/>
    <x v="11"/>
    <x v="5"/>
    <x v="7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s v="Acquisition"/>
    <s v="06"/>
    <s v="Elevated Structures"/>
    <x v="0"/>
    <x v="0"/>
    <x v="0"/>
    <x v="0"/>
    <x v="0"/>
    <x v="0"/>
    <x v="6"/>
    <x v="0"/>
    <x v="1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6"/>
    <s v="Elevated Structures"/>
    <x v="0"/>
    <x v="0"/>
    <x v="0"/>
    <x v="0"/>
    <x v="0"/>
    <x v="0"/>
    <x v="6"/>
    <x v="0"/>
    <x v="2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4207"/>
    <s v="ACQUIRE - ADP HARDWARE                                      "/>
    <n v="0"/>
    <n v="67500"/>
    <n v="54000"/>
    <n v="482010"/>
    <x v="3"/>
    <x v="3"/>
    <s v="Austin, TX"/>
    <n v="13624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3210"/>
    <s v="ACQUIRE - BUS PASSENGER SHELTERS                            "/>
    <n v="0"/>
    <n v="92000"/>
    <n v="73600"/>
    <n v="482010"/>
    <x v="3"/>
    <x v="3"/>
    <s v="Austin, TX"/>
    <n v="13624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300901"/>
    <s v="UP TO 50% FEDERAL SHARE                                     "/>
    <n v="0"/>
    <n v="1363840"/>
    <n v="681920"/>
    <n v="482010"/>
    <x v="3"/>
    <x v="3"/>
    <s v="Austin, TX"/>
    <n v="13624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6"/>
    <n v="90"/>
    <x v="49"/>
    <s v="49 USC 5307 - Urbanized Area Formula (FY2006 forward)"/>
    <x v="6"/>
    <x v="6"/>
    <x v="1"/>
    <x v="2"/>
    <s v="FWTA                 "/>
    <s v="FORT WORTH TRANSPORTATION AUTHORITY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s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s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s v="Purchase - Expansion"/>
    <s v="24"/>
    <s v="Commuter Locomotive Diesel "/>
    <x v="3"/>
    <x v="0"/>
    <x v="0"/>
    <x v="0"/>
    <x v="3"/>
    <x v="0"/>
    <x v="4"/>
    <x v="0"/>
    <x v="0"/>
    <x v="2"/>
    <x v="5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79"/>
    <n v="95"/>
    <x v="49"/>
    <s v="49 USC 5307 - Urbanized Area Formula (FHWA xfer FY 2007 fwd)"/>
    <x v="6"/>
    <x v="6"/>
    <x v="1"/>
    <x v="0"/>
    <s v="DCTA                 "/>
    <s v="DENTON COUNTY TRANSPORTATION AUTHORITY"/>
    <n v="6464"/>
    <x v="2"/>
    <x v="0"/>
    <n v="12500000"/>
    <x v="0"/>
    <d v="2015-02-10T00:00:00"/>
    <s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81"/>
    <n v="95"/>
    <x v="49"/>
    <s v="49 USC 5307 - Urbanized Area Formula (FHWA xfer FY 2007 fwd)"/>
    <x v="6"/>
    <x v="6"/>
    <x v="1"/>
    <x v="0"/>
    <s v="GULF COAST CNTR.     "/>
    <s v="THE GULF COAST CENTER"/>
    <n v="5689"/>
    <x v="2"/>
    <x v="0"/>
    <n v="1197576"/>
    <x v="0"/>
    <d v="2015-02-13T00:00:00"/>
    <s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5X083"/>
    <n v="95"/>
    <x v="49"/>
    <s v="49 USC 5307 - Urbanized Area Formula (FHWA xfer FY 2007 fwd)"/>
    <x v="6"/>
    <x v="6"/>
    <x v="1"/>
    <x v="0"/>
    <s v="NCTCOG               "/>
    <s v="NORTH CENTRAL TEXAS COUNCIL OF GOVERNMENTS"/>
    <n v="1588"/>
    <x v="2"/>
    <x v="0"/>
    <n v="8000000"/>
    <x v="0"/>
    <d v="2015-08-05T00:00:00"/>
    <s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95X08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00000"/>
    <x v="0"/>
    <d v="2015-07-31T00:00:00"/>
    <s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2"/>
    <s v="BUY REPLACEMENT 35-FT BUS                                   "/>
    <n v="5"/>
    <n v="1600000"/>
    <n v="160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3"/>
    <s v="BUY REPLACEMENT 30-FT BUS                                   "/>
    <n v="5"/>
    <n v="1680000"/>
    <n v="168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5X091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432000"/>
    <x v="0"/>
    <d v="2015-08-28T00:00:00"/>
    <s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s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s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440"/>
    <s v="Utilities Work                                              "/>
    <n v="0"/>
    <n v="700000"/>
    <n v="350000"/>
    <n v="491750"/>
    <x v="1"/>
    <x v="1"/>
    <s v="Provo-Orem, UT"/>
    <n v="482819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660"/>
    <s v="ROW, LAND, EXISTING IMPROVEMENTS                            "/>
    <n v="0"/>
    <n v="1700000"/>
    <n v="850000"/>
    <n v="491750"/>
    <x v="1"/>
    <x v="1"/>
    <s v="Provo-Orem, UT"/>
    <n v="482819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880"/>
    <s v="PROFESSIONAL SERVICES                                       "/>
    <n v="0"/>
    <n v="5636000"/>
    <n v="2818000"/>
    <n v="491750"/>
    <x v="1"/>
    <x v="1"/>
    <s v="Provo-Orem, UT"/>
    <n v="482819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4220"/>
    <s v="ACQUIRE - MISC SUPPORT EQUIPMENT                            "/>
    <n v="1"/>
    <n v="90000"/>
    <n v="72000"/>
    <n v="491750"/>
    <x v="1"/>
    <x v="1"/>
    <s v="Provo-Orem, UT"/>
    <n v="482819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315"/>
    <s v="BUY VAN FOR SVC EXPANSION                                   "/>
    <n v="2"/>
    <n v="95000"/>
    <n v="7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316"/>
    <s v="BUY SEDAN/STA WAGON-EXPANSION                               "/>
    <n v="1"/>
    <n v="20000"/>
    <n v="1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415"/>
    <s v="REHAB/REBUILD VAN OR CUTAWAY BUSES                          "/>
    <n v="4"/>
    <n v="100000"/>
    <n v="80000"/>
    <n v="491750"/>
    <x v="1"/>
    <x v="1"/>
    <s v="Provo-Orem, UT"/>
    <n v="482819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204"/>
    <s v="BUY REPLACEMENT &lt;30 FT BUS                                  "/>
    <n v="4"/>
    <n v="240000"/>
    <n v="192000"/>
    <n v="491750"/>
    <x v="1"/>
    <x v="1"/>
    <s v="Provo-Orem, UT"/>
    <n v="4828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1"/>
    <n v="295255"/>
    <n v="236201"/>
    <n v="491750"/>
    <x v="1"/>
    <x v="1"/>
    <s v="Provo-Orem, UT"/>
    <n v="482819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8000"/>
    <s v="STATE OR PROGRAM ADMINISTRATION                             "/>
    <n v="0"/>
    <n v="115949"/>
    <n v="115949"/>
    <n v="491750"/>
    <x v="1"/>
    <x v="1"/>
    <s v="Provo-Orem, UT"/>
    <n v="482819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9409"/>
    <s v="REHAB/RENOV ENHANCED ADA ACCESS                             "/>
    <n v="1"/>
    <n v="129600"/>
    <n v="103680"/>
    <n v="491750"/>
    <x v="1"/>
    <x v="1"/>
    <s v="Provo-Orem, UT"/>
    <n v="482819"/>
    <s v="11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300901"/>
    <s v="UP TO 50% FEDERAL SHARE                                     "/>
    <n v="4"/>
    <n v="541311"/>
    <n v="267655"/>
    <n v="491750"/>
    <x v="1"/>
    <x v="1"/>
    <s v="Provo-Orem, UT"/>
    <n v="4828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S                                      "/>
    <n v="0"/>
    <n v="21278"/>
    <n v="17022"/>
    <n v="490000"/>
    <x v="0"/>
    <x v="0"/>
    <s v="UTAH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M                            "/>
    <n v="0"/>
    <n v="92436"/>
    <n v="4621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s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s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340004"/>
    <n v="34"/>
    <x v="50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s v="114302"/>
    <s v="CONSTRUCT - MAINTENANCE FACILITY                            "/>
    <n v="1"/>
    <n v="3832696"/>
    <n v="3066157"/>
    <n v="491750"/>
    <x v="1"/>
    <x v="1"/>
    <s v="Provo-Orem, UT"/>
    <n v="48281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9202"/>
    <s v="BUS PURCH. SHELTERS, BENCHES, BIKE LOCKERS, ACCESSWAYS, ETC."/>
    <n v="0"/>
    <n v="234600"/>
    <n v="187680"/>
    <n v="491750"/>
    <x v="1"/>
    <x v="1"/>
    <s v="Provo-Orem, UT"/>
    <n v="48281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9202"/>
    <s v="Rail, Purch. Shelters, Benches, Bike Lockers, Accessway,Etc."/>
    <n v="0"/>
    <n v="234600"/>
    <n v="187680"/>
    <n v="491750"/>
    <x v="1"/>
    <x v="1"/>
    <s v="Provo-Orem, UT"/>
    <n v="482819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21315297"/>
    <n v="491750"/>
    <x v="1"/>
    <x v="1"/>
    <s v="Provo-Orem, UT"/>
    <n v="4828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3753596"/>
    <n v="491750"/>
    <x v="1"/>
    <x v="1"/>
    <s v="Provo-Orem, UT"/>
    <n v="4828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10842569"/>
    <n v="491750"/>
    <x v="1"/>
    <x v="1"/>
    <s v="Provo-Orem, UT"/>
    <n v="4828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442301"/>
    <s v="LONGTERM TRANS PLAN - SYSTEM LEVEL                          "/>
    <n v="0"/>
    <n v="327669"/>
    <n v="262135"/>
    <n v="491750"/>
    <x v="1"/>
    <x v="1"/>
    <s v="Provo-Orem, UT"/>
    <n v="4828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442400"/>
    <s v="SHORT RANGE TRANSIT PLANNING                                "/>
    <n v="0"/>
    <n v="764559"/>
    <n v="611647"/>
    <n v="491750"/>
    <x v="1"/>
    <x v="1"/>
    <s v="Provo-Orem, UT"/>
    <n v="4828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4209"/>
    <s v="ACQUIRE - MOBILE SURV/SECURITY EQUIP                        "/>
    <n v="0"/>
    <n v="156400"/>
    <n v="125120"/>
    <n v="491750"/>
    <x v="1"/>
    <x v="1"/>
    <s v="Provo-Orem, UT"/>
    <n v="4828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4209"/>
    <s v="PURCHASE - MOBILE SURV/SECURITY EQUIP                       "/>
    <n v="0"/>
    <n v="312800"/>
    <n v="250240"/>
    <n v="491750"/>
    <x v="1"/>
    <x v="1"/>
    <s v="Provo-Orem, UT"/>
    <n v="4828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Rideshare/VP TDM                     "/>
    <n v="0"/>
    <n v="1342836"/>
    <n v="1251927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010002"/>
    <n v="1"/>
    <x v="7"/>
    <s v="49 USC 5335 - National Transit Database"/>
    <x v="23"/>
    <x v="3"/>
    <x v="1"/>
    <x v="0"/>
    <s v="BC&amp;GTGI              "/>
    <s v="BOYD, CATON &amp; GRANT TRANSPORTATION GROUP, INC"/>
    <n v="6589"/>
    <x v="12"/>
    <x v="0"/>
    <n v="99885"/>
    <x v="0"/>
    <d v="2015-09-21T00:00:00"/>
    <s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016002"/>
    <n v="1"/>
    <x v="7"/>
    <s v="49 USC 5335 - National Transit Database"/>
    <x v="23"/>
    <x v="3"/>
    <x v="1"/>
    <x v="6"/>
    <s v="BC&amp;GTGI              "/>
    <s v="BOYD, CATON &amp; GRANT TRANSPORTATION GROUP, INC"/>
    <n v="6589"/>
    <x v="12"/>
    <x v="0"/>
    <n v="2840682"/>
    <x v="0"/>
    <d v="2015-09-25T00:00:00"/>
    <s v="555200"/>
    <s v="CONSULTANT SERVICES                                         "/>
    <n v="1"/>
    <n v="6320314"/>
    <n v="6320314"/>
    <n v="11008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31121"/>
    <s v="HEAVY RAIL CARS                                             "/>
    <n v="0"/>
    <n v="0"/>
    <n v="0"/>
    <n v="510080"/>
    <x v="3"/>
    <x v="3"/>
    <s v="Washington, DC-VA-MD"/>
    <n v="4586770"/>
    <s v="14000"/>
    <x v="7"/>
    <x v="7"/>
    <x v="0"/>
    <s v="1311"/>
    <x v="7"/>
    <x v="6"/>
    <x v="5"/>
    <s v="11"/>
    <s v="131"/>
    <s v="Engineering and Design"/>
    <s v="21"/>
    <s v="Heavy Rail Cars"/>
    <x v="2"/>
    <x v="0"/>
    <x v="0"/>
    <x v="0"/>
    <x v="2"/>
    <x v="0"/>
    <x v="4"/>
    <x v="0"/>
    <x v="2"/>
    <x v="2"/>
    <x v="6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110"/>
    <s v="GUIDEWAY &amp; TRACK ELEMENTS                                   "/>
    <n v="4"/>
    <n v="308304"/>
    <n v="246643"/>
    <n v="510080"/>
    <x v="3"/>
    <x v="3"/>
    <s v="Washington, DC-VA-MD"/>
    <n v="4586770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220"/>
    <s v="STATIONS, STOPS, TERMINALS, INTERMODAL                      "/>
    <n v="1"/>
    <n v="93453"/>
    <n v="74762"/>
    <n v="510080"/>
    <x v="3"/>
    <x v="3"/>
    <s v="Washington, DC-VA-MD"/>
    <n v="4586770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330"/>
    <s v="SUPPORT FACILITES:YARDS, SHOPS, ADMIN BLDGS                 "/>
    <n v="0"/>
    <n v="0"/>
    <n v="0"/>
    <n v="510080"/>
    <x v="3"/>
    <x v="3"/>
    <s v="Washington, DC-VA-MD"/>
    <n v="458677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440"/>
    <s v="SITEWORK &amp; SPECIAL CONDITIONS                               "/>
    <n v="3"/>
    <n v="460000"/>
    <n v="368000"/>
    <n v="510080"/>
    <x v="3"/>
    <x v="3"/>
    <s v="Washington, DC-VA-MD"/>
    <n v="458677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550"/>
    <s v="SYSTEMS COMMUNICATIONS - DESIGN                             "/>
    <n v="21"/>
    <n v="914480"/>
    <n v="731584"/>
    <n v="510080"/>
    <x v="3"/>
    <x v="3"/>
    <s v="Washington, DC-VA-MD"/>
    <n v="458677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660"/>
    <s v="ROW, LAND, EXISTING IMPROVEMENTS                            "/>
    <n v="8"/>
    <n v="414000"/>
    <n v="331200"/>
    <n v="510080"/>
    <x v="3"/>
    <x v="3"/>
    <s v="Washington, DC-VA-MD"/>
    <n v="4586770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880"/>
    <s v="PROFESSIONAL SERVICES                                       "/>
    <n v="3"/>
    <n v="188999"/>
    <n v="151199"/>
    <n v="510080"/>
    <x v="3"/>
    <x v="3"/>
    <s v="Washington, DC-VA-MD"/>
    <n v="458677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990"/>
    <s v="UNALLOCATED CONTINGENCY                                     "/>
    <n v="4"/>
    <n v="143670"/>
    <n v="114936"/>
    <n v="510080"/>
    <x v="3"/>
    <x v="3"/>
    <s v="Washington, DC-VA-MD"/>
    <n v="4586770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1010"/>
    <s v="FINANCE CHARGES                                             "/>
    <n v="5"/>
    <n v="218000"/>
    <n v="174400"/>
    <n v="510080"/>
    <x v="3"/>
    <x v="3"/>
    <s v="Washington, DC-VA-MD"/>
    <n v="458677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Winchester BUY REPLACEMENT VAN w/LIFTS                      "/>
    <n v="21"/>
    <n v="914480"/>
    <n v="731584"/>
    <n v="514020"/>
    <x v="2"/>
    <x v="2"/>
    <s v="Blacksburg, VA"/>
    <n v="885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Staunton BUY REPLACEMENT VAN                                "/>
    <n v="8"/>
    <n v="414000"/>
    <n v="3312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ichmond BUY REPLACEMENT VAN w/LIFT                         "/>
    <n v="3"/>
    <n v="188999"/>
    <n v="151199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Harrisonburg BUY REPLACEMENT VAN                            "/>
    <n v="4"/>
    <n v="143670"/>
    <n v="114936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Lynchburg BUY REPLACEMENT VAN w/LIFTS                       "/>
    <n v="5"/>
    <n v="218000"/>
    <n v="1744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oanoke BUY REPLACEMENT VAN w/LIFTS                         "/>
    <n v="10"/>
    <n v="443412"/>
    <n v="35473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Fredericksburg BUY REPLACEMENT VAN w/LIFTS                  "/>
    <n v="2"/>
    <n v="63224"/>
    <n v="50578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Virginia Beach BUY REPLACEMENT VAN w/LIFT                   "/>
    <n v="2"/>
    <n v="72000"/>
    <n v="576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ural/State BUY REPLACEMENT VAN w/LIFTS                     "/>
    <n v="1"/>
    <n v="36000"/>
    <n v="288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Lynchburg BUY VAN FOR SVC EXPANSION  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ural/State BUY VAN FOR SVC EXPANSION                       "/>
    <n v="9"/>
    <n v="360000"/>
    <n v="288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ichmond BUY VAN FOR SVC EXPANSION                          "/>
    <n v="1"/>
    <n v="36000"/>
    <n v="288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Virginia Beach BUY VAN FOR SVC EXPANSION                    "/>
    <n v="6"/>
    <n v="325770"/>
    <n v="260616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SMALL URBAN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VA BEACH                "/>
    <n v="0"/>
    <n v="186718"/>
    <n v="149374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URAL                   "/>
    <n v="0"/>
    <n v="215700"/>
    <n v="1725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Winchester Operating Assistance                             "/>
    <n v="0"/>
    <n v="246456"/>
    <n v="114088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Charlottesville Operating Assistance                        "/>
    <n v="0"/>
    <n v="385772"/>
    <n v="1928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ichmond Operating Assistance                               "/>
    <n v="0"/>
    <n v="22400"/>
    <n v="11200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Virginia Beach Operating Assistance                         "/>
    <n v="0"/>
    <n v="390840"/>
    <n v="195420"/>
    <n v="510370"/>
    <x v="3"/>
    <x v="3"/>
    <s v="Virginia Beach, VA"/>
    <n v="14396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ural/State Operating Assistance                            "/>
    <n v="0"/>
    <n v="890448"/>
    <n v="445224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oanoke Operating Assistance                                "/>
    <n v="0"/>
    <n v="441700"/>
    <n v="22085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7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20573"/>
    <x v="0"/>
    <d v="2014-12-03T00:00:00"/>
    <s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s v="701"/>
    <s v="University Research"/>
    <s v="00"/>
    <s v="University Research"/>
    <x v="0"/>
    <x v="0"/>
    <x v="5"/>
    <x v="4"/>
    <x v="1"/>
    <x v="0"/>
    <x v="4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s v="703"/>
    <s v="University Research"/>
    <s v="00"/>
    <s v="University Research"/>
    <x v="0"/>
    <x v="0"/>
    <x v="5"/>
    <x v="4"/>
    <x v="1"/>
    <x v="0"/>
    <x v="0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4254"/>
    <n v="26"/>
    <x v="7"/>
    <s v="49 USC 5314 - National Research Program"/>
    <x v="3"/>
    <x v="3"/>
    <x v="1"/>
    <x v="0"/>
    <s v="OLI                  "/>
    <s v="OPERATION LIFESAVER, INC."/>
    <n v="5995"/>
    <x v="6"/>
    <x v="0"/>
    <n v="350000"/>
    <x v="0"/>
    <d v="2014-12-18T00:00:00"/>
    <s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0001"/>
    <n v="27"/>
    <x v="7"/>
    <s v="49 USC 5327 - Project Management Oversight/Compliance Reviews"/>
    <x v="10"/>
    <x v="11"/>
    <x v="1"/>
    <x v="0"/>
    <s v="DCL                  "/>
    <s v="DELOITTE CONSULTING LLP"/>
    <n v="6605"/>
    <x v="12"/>
    <x v="0"/>
    <n v="201000"/>
    <x v="0"/>
    <d v="2015-09-10T00:00:00"/>
    <s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000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12"/>
    <x v="0"/>
    <n v="459394"/>
    <x v="0"/>
    <d v="2015-09-21T00:00:00"/>
    <s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7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-21448.71"/>
    <x v="0"/>
    <d v="2015-04-29T00:00:00"/>
    <s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9"/>
    <n v="27"/>
    <x v="7"/>
    <s v="49 USC 5327 - Project Management Oversight/Compliance Reviews"/>
    <x v="10"/>
    <x v="11"/>
    <x v="1"/>
    <x v="10"/>
    <s v="AC                   "/>
    <s v="APPIAN CORPORATION"/>
    <n v="7156"/>
    <x v="5"/>
    <x v="0"/>
    <n v="100000"/>
    <x v="0"/>
    <d v="2015-09-23T00:00:00"/>
    <s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1"/>
    <n v="27"/>
    <x v="7"/>
    <s v="49 USC 5327 - Project Management Oversight/Compliance Reviews"/>
    <x v="10"/>
    <x v="11"/>
    <x v="1"/>
    <x v="2"/>
    <s v="ECA                  "/>
    <s v="EC AMERICAN INC"/>
    <n v="7143"/>
    <x v="5"/>
    <x v="0"/>
    <n v="455530"/>
    <x v="0"/>
    <d v="2015-05-27T00:00:00"/>
    <s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2"/>
    <n v="27"/>
    <x v="7"/>
    <s v="49 USC 5327 - Project Management Oversight/Compliance Reviews"/>
    <x v="10"/>
    <x v="11"/>
    <x v="1"/>
    <x v="0"/>
    <s v="ActionNet            "/>
    <s v="ACTIONET, INC."/>
    <n v="5930"/>
    <x v="5"/>
    <x v="0"/>
    <n v="357944"/>
    <x v="0"/>
    <d v="2015-08-20T00:00:00"/>
    <s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3"/>
    <n v="27"/>
    <x v="7"/>
    <s v="49 USC 5327 - Project Management Oversight/Compliance Reviews"/>
    <x v="10"/>
    <x v="11"/>
    <x v="1"/>
    <x v="0"/>
    <s v="DCAA                 "/>
    <s v="DEFENSE CONTRACT AUDIT AGENCY"/>
    <n v="6518"/>
    <x v="5"/>
    <x v="0"/>
    <n v="50000"/>
    <x v="0"/>
    <d v="2015-08-11T00:00:00"/>
    <s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001"/>
    <n v="27"/>
    <x v="7"/>
    <s v="49 USC 5327 - Project Management Oversight/Compliance Reviews"/>
    <x v="10"/>
    <x v="11"/>
    <x v="1"/>
    <x v="1"/>
    <s v="RC,LLC               "/>
    <s v="REID CONSULTING, LLC"/>
    <n v="6596"/>
    <x v="6"/>
    <x v="0"/>
    <n v="-200092.61"/>
    <x v="0"/>
    <d v="2015-04-29T00:00:00"/>
    <s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02"/>
    <n v="27"/>
    <x v="7"/>
    <s v="49 USC 5327 - Project Management Oversight/Compliance Reviews"/>
    <x v="10"/>
    <x v="11"/>
    <x v="1"/>
    <x v="0"/>
    <s v="PWC                  "/>
    <s v="PRICE WATERHOUSE COOPERS LLP"/>
    <n v="5304"/>
    <x v="6"/>
    <x v="0"/>
    <n v="1209135"/>
    <x v="0"/>
    <d v="2014-12-19T00:00:00"/>
    <s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067"/>
    <n v="27"/>
    <x v="7"/>
    <s v="49 USC 5327 - Project Management Oversight/Compliance Reviews"/>
    <x v="10"/>
    <x v="11"/>
    <x v="1"/>
    <x v="2"/>
    <s v="RC,LLC               "/>
    <s v="REID CONSULTING, LLC"/>
    <n v="6596"/>
    <x v="6"/>
    <x v="0"/>
    <n v="9879"/>
    <x v="0"/>
    <d v="2015-05-01T00:00:00"/>
    <s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5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97690"/>
    <x v="0"/>
    <d v="2014-11-24T00:00:00"/>
    <s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56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695044"/>
    <x v="0"/>
    <d v="2015-01-23T00:00:00"/>
    <s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34347"/>
    <x v="0"/>
    <d v="2015-01-23T00:00:00"/>
    <s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589615"/>
    <x v="0"/>
    <d v="2015-04-02T00:00:00"/>
    <s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5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10630"/>
    <x v="0"/>
    <d v="2015-04-07T00:00:00"/>
    <s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2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8"/>
    <x v="0"/>
    <d v="2015-03-17T00:00:00"/>
    <s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45023"/>
    <x v="0"/>
    <d v="2015-04-21T00:00:00"/>
    <s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0546"/>
    <x v="0"/>
    <d v="2015-03-09T00:00:00"/>
    <s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6"/>
    <n v="27"/>
    <x v="7"/>
    <s v="49 USC 5327 - Project Management Oversight/Compliance Reviews"/>
    <x v="10"/>
    <x v="11"/>
    <x v="1"/>
    <x v="1"/>
    <s v="BC&amp;GTGI              "/>
    <s v="BOYD, CATON &amp; GRANT TRANSPORTATION GROUP, INC"/>
    <n v="6589"/>
    <x v="6"/>
    <x v="0"/>
    <n v="611145"/>
    <x v="0"/>
    <d v="2015-05-13T00:00:00"/>
    <s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5139"/>
    <x v="0"/>
    <d v="2015-04-21T00:00:00"/>
    <s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8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69720"/>
    <x v="0"/>
    <d v="2015-03-17T00:00:00"/>
    <s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42665"/>
    <x v="0"/>
    <d v="2015-03-17T00:00:00"/>
    <s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0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60102"/>
    <x v="0"/>
    <d v="2015-05-27T00:00:00"/>
    <s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71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44605"/>
    <x v="0"/>
    <d v="2015-04-21T00:00:00"/>
    <s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2"/>
    <n v="27"/>
    <x v="7"/>
    <s v="49 USC 5327 - Project Management Oversight/Compliance Reviews"/>
    <x v="10"/>
    <x v="11"/>
    <x v="1"/>
    <x v="0"/>
    <s v="BMRA                 "/>
    <s v="BUSINESS MANAGEMENT RESEARCH ASSO, INC"/>
    <n v="5523"/>
    <x v="6"/>
    <x v="0"/>
    <n v="100440"/>
    <x v="0"/>
    <d v="2015-04-22T00:00:00"/>
    <s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3"/>
    <n v="27"/>
    <x v="7"/>
    <s v="49 USC 5327 - Project Management Oversight/Compliance Reviews"/>
    <x v="10"/>
    <x v="11"/>
    <x v="1"/>
    <x v="2"/>
    <s v="BMRA                 "/>
    <s v="BUSINESS MANAGEMENT RESEARCH ASSO, INC"/>
    <n v="5523"/>
    <x v="6"/>
    <x v="0"/>
    <n v="13570"/>
    <x v="0"/>
    <d v="2015-07-10T00:00:00"/>
    <s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200092"/>
    <x v="0"/>
    <d v="2015-06-12T00:00:00"/>
    <s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VA27427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0"/>
    <x v="0"/>
    <d v="2015-07-24T00:00:00"/>
    <s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9544"/>
    <x v="0"/>
    <d v="2015-09-23T00:00:00"/>
    <s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VA274280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1730000"/>
    <x v="0"/>
    <d v="2015-08-21T00:00:00"/>
    <s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82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60000"/>
    <x v="0"/>
    <d v="2015-08-21T00:00:00"/>
    <s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4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5000"/>
    <x v="0"/>
    <d v="2015-08-10T00:00:00"/>
    <s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8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53011"/>
    <x v="0"/>
    <d v="2015-09-17T00:00:00"/>
    <s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8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60060"/>
    <x v="0"/>
    <d v="2015-09-17T00:00:00"/>
    <s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88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575000"/>
    <x v="0"/>
    <d v="2015-08-21T00:00:00"/>
    <s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9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0000"/>
    <x v="0"/>
    <d v="2015-09-23T00:00:00"/>
    <s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90"/>
    <n v="27"/>
    <x v="7"/>
    <s v="49 USC 5327 - Project Management Oversight/Compliance Reviews"/>
    <x v="10"/>
    <x v="11"/>
    <x v="1"/>
    <x v="0"/>
    <s v="MACROSYS             "/>
    <s v="MACROSYS, LLC"/>
    <n v="7026"/>
    <x v="6"/>
    <x v="0"/>
    <n v="320360"/>
    <x v="0"/>
    <d v="2015-09-24T00:00:00"/>
    <s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340003"/>
    <n v="34"/>
    <x v="7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s v="114303"/>
    <s v="CONSTRUCT - ADMIN/MAINT FACILITY                            "/>
    <n v="0"/>
    <n v="12548644"/>
    <n v="702724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440001"/>
    <n v="44"/>
    <x v="7"/>
    <s v="49 USC 5324 - Public Transportation Emergency Relief"/>
    <x v="15"/>
    <x v="16"/>
    <x v="1"/>
    <x v="0"/>
    <s v="DCL                  "/>
    <s v="DELOITTE CONSULTING LLP"/>
    <n v="6605"/>
    <x v="12"/>
    <x v="0"/>
    <n v="203191"/>
    <x v="0"/>
    <d v="2015-08-12T00:00:00"/>
    <s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640001"/>
    <n v="64"/>
    <x v="9"/>
    <s v="National Center for Mobility Management"/>
    <x v="11"/>
    <x v="12"/>
    <x v="1"/>
    <x v="0"/>
    <s v="FHWA                 "/>
    <s v="FEDERAL HIGHWAY ADMINISTRATION"/>
    <n v="2201"/>
    <x v="12"/>
    <x v="0"/>
    <n v="640000"/>
    <x v="0"/>
    <d v="2015-08-24T00:00:00"/>
    <s v="555400"/>
    <s v="OTHER                                                       "/>
    <n v="0"/>
    <n v="160060"/>
    <n v="160060"/>
    <n v="510370"/>
    <x v="3"/>
    <x v="3"/>
    <s v="Virginia Beach, VA"/>
    <n v="143966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VA700001"/>
    <n v="70"/>
    <x v="7"/>
    <s v="Sec 330/344 (FY2002/2003 FHWA Approps)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0001"/>
    <n v="70"/>
    <x v="7"/>
    <s v="Sec 330/344 (FY2002/2003 FHWA Approps)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0X001"/>
    <n v="70"/>
    <x v="7"/>
    <s v="Sec 330/344 (FY2002/2003 FHWA Approps)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X001"/>
    <n v="70"/>
    <x v="7"/>
    <s v="Sec 330/344 (FY2002/2003 FHWA Approps)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9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496201"/>
    <x v="0"/>
    <d v="2014-11-05T00:00:00"/>
    <s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0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1400000"/>
    <x v="0"/>
    <d v="2014-11-05T00:00:00"/>
    <s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5"/>
    <s v="Yards &amp; Shops"/>
    <x v="0"/>
    <x v="0"/>
    <x v="0"/>
    <x v="0"/>
    <x v="0"/>
    <x v="0"/>
    <x v="8"/>
    <x v="0"/>
    <x v="0"/>
    <x v="1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22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s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s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0X426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340000"/>
    <x v="0"/>
    <d v="2014-12-12T00:00:00"/>
    <s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8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4"/>
    <n v="90"/>
    <x v="7"/>
    <s v="49 USC 5307 - Urbanized Area Formula (FY2006 forward)"/>
    <x v="6"/>
    <x v="6"/>
    <x v="1"/>
    <x v="0"/>
    <s v="GLTC                 "/>
    <s v="GREATER LYNCHBURG TRANSIT COMPANY"/>
    <n v="1455"/>
    <x v="11"/>
    <x v="0"/>
    <n v="1675131"/>
    <x v="0"/>
    <d v="2015-09-11T00:00:00"/>
    <s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4"/>
    <s v="Storage Facility"/>
    <x v="0"/>
    <x v="0"/>
    <x v="0"/>
    <x v="0"/>
    <x v="3"/>
    <x v="0"/>
    <x v="8"/>
    <x v="0"/>
    <x v="0"/>
    <x v="1"/>
    <x v="5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7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548717"/>
    <x v="0"/>
    <d v="2015-09-02T00:00:00"/>
    <s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8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648702"/>
    <x v="0"/>
    <d v="2015-09-10T00:00:00"/>
    <s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513"/>
    <n v="90"/>
    <x v="7"/>
    <s v="49 USC 5307 - Urbanized Area Formula (FY2006 forward)"/>
    <x v="6"/>
    <x v="6"/>
    <x v="1"/>
    <x v="0"/>
    <s v="BRISTOL CITY         "/>
    <s v="CITY OF BRISTOL"/>
    <n v="1127"/>
    <x v="1"/>
    <x v="0"/>
    <n v="259000"/>
    <x v="0"/>
    <d v="2015-07-16T00:00:00"/>
    <s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s v="Real Estate (Other)"/>
    <s v="94"/>
    <s v="Appraisal"/>
    <x v="0"/>
    <x v="0"/>
    <x v="0"/>
    <x v="0"/>
    <x v="0"/>
    <x v="0"/>
    <x v="1"/>
    <x v="0"/>
    <x v="10"/>
    <x v="5"/>
    <x v="5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33"/>
    <n v="95"/>
    <x v="7"/>
    <s v="49 USC 5307 - Urbanized Area Formula (FHWA xfer FY 2007 fwd)"/>
    <x v="6"/>
    <x v="6"/>
    <x v="1"/>
    <x v="0"/>
    <s v="GRTC ROANOKE         "/>
    <s v="GREATER ROANOKE TRANSIT COMPANY"/>
    <n v="1460"/>
    <x v="11"/>
    <x v="0"/>
    <n v="448000"/>
    <x v="0"/>
    <d v="2015-08-18T00:00:00"/>
    <s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3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240000"/>
    <x v="0"/>
    <d v="2015-09-24T00:00:00"/>
    <s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s v="Rehab / Renovation"/>
    <s v="43"/>
    <s v="ADA Vehicle Equipment"/>
    <x v="0"/>
    <x v="0"/>
    <x v="0"/>
    <x v="0"/>
    <x v="0"/>
    <x v="0"/>
    <x v="8"/>
    <x v="0"/>
    <x v="6"/>
    <x v="3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1"/>
    <n v="95"/>
    <x v="7"/>
    <s v="49 USC 5307 - Urbanized Area Formula (FHWA xfer FY 2007 fwd)"/>
    <x v="6"/>
    <x v="6"/>
    <x v="1"/>
    <x v="2"/>
    <s v="VDRPT                "/>
    <s v="VIRGINIA DEPARTMENT OF RAIL AND PUBLIC TRANSPORTATION"/>
    <n v="1459"/>
    <x v="11"/>
    <x v="0"/>
    <n v="3992186"/>
    <x v="0"/>
    <d v="2015-09-24T00:00:00"/>
    <s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52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s v="           "/>
    <s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5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5X156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120000"/>
    <x v="0"/>
    <d v="2015-09-21T00:00:00"/>
    <s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5X162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56056"/>
    <x v="0"/>
    <d v="2015-08-26T00:00:00"/>
    <s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1204"/>
    <s v="BUY REPLACEMENT &lt;30 FT BUS                                  "/>
    <n v="7"/>
    <n v="455000"/>
    <n v="364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7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29790"/>
    <x v="0"/>
    <d v="2015-05-19T00:00:00"/>
    <s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1204"/>
    <s v="BUY REPLACEMENT &lt;30 FT BUS                                  "/>
    <n v="5"/>
    <n v="344229"/>
    <n v="27538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22"/>
    <n v="1711267"/>
    <n v="136901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990"/>
    <x v="0"/>
    <x v="0"/>
    <x v="0"/>
    <s v="1409"/>
    <x v="7"/>
    <x v="18"/>
    <x v="5"/>
    <s v="09"/>
    <s v="140"/>
    <s v="Unallocated Contingency"/>
    <s v="90"/>
    <s v="Unallocated Contingency"/>
    <x v="0"/>
    <x v="0"/>
    <x v="3"/>
    <x v="0"/>
    <x v="4"/>
    <x v="0"/>
    <x v="3"/>
    <x v="0"/>
    <x v="4"/>
    <x v="5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110"/>
    <s v="GUIDEWAY &amp; TRACK ELEMENTS (FFGA 5309NS)(47.11/52.89)(01-09) "/>
    <n v="0"/>
    <n v="42453832"/>
    <n v="20000000"/>
    <n v="530170"/>
    <x v="3"/>
    <x v="3"/>
    <s v="Seattle, WA"/>
    <n v="3059393"/>
    <s v="149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220"/>
    <s v="STNS, STOPS, TERMINALS, (FFGA 5309NS)(47.11/52.89)(01,03-09)"/>
    <n v="0"/>
    <n v="31840374"/>
    <n v="15000000"/>
    <n v="530170"/>
    <x v="3"/>
    <x v="3"/>
    <s v="Seattle, WA"/>
    <n v="3059393"/>
    <s v="149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330"/>
    <s v="SUPPORT FAC:YARD,SHOPS,ADM (FFGA 5309NS)(47.11/52.89)(02,09)"/>
    <n v="0"/>
    <n v="21226916"/>
    <n v="10000000"/>
    <n v="530170"/>
    <x v="3"/>
    <x v="3"/>
    <s v="Seattle, WA"/>
    <n v="3059393"/>
    <s v="149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440"/>
    <s v="SITEWK/SPECIAL COND (FFGA 5309NS)(41.89/58.11)(02,03,06,09) "/>
    <n v="0"/>
    <n v="7748078"/>
    <n v="4173963"/>
    <n v="530170"/>
    <x v="3"/>
    <x v="3"/>
    <s v="Seattle, WA"/>
    <n v="3059393"/>
    <s v="149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550"/>
    <s v="SYSTEMS (FFGA 5309NS)(47.11/52.89)(01,04,05,07-09)          "/>
    <n v="0"/>
    <n v="42453832"/>
    <n v="20000000"/>
    <n v="530170"/>
    <x v="3"/>
    <x v="3"/>
    <s v="Seattle, WA"/>
    <n v="3059393"/>
    <s v="149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PURCHASE/LEASE REAL ESTATE (FY08 5309 NS)(41.7/58.3)(00)    "/>
    <n v="0"/>
    <n v="0"/>
    <n v="0"/>
    <n v="530170"/>
    <x v="3"/>
    <x v="3"/>
    <s v="Seattle, WA"/>
    <n v="3059393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ROW, LAND, EXISTG IMPROVMENTS (FY09 5309NS)(38.35/61.65)(02)"/>
    <n v="0"/>
    <n v="0"/>
    <n v="0"/>
    <n v="530170"/>
    <x v="3"/>
    <x v="3"/>
    <s v="Seattle, WA"/>
    <n v="3059393"/>
    <s v="149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FINAL DESIGN (FY08 5309NS)(41.7/58.3)(00)                   "/>
    <n v="0"/>
    <n v="0"/>
    <n v="0"/>
    <n v="530170"/>
    <x v="3"/>
    <x v="3"/>
    <s v="Seattle, WA"/>
    <n v="3059393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PROF SERVICES (FFGA 5309NS)(23.28/76.72)(02,05,07-09)       "/>
    <n v="0"/>
    <n v="42955326"/>
    <n v="10000000"/>
    <n v="530170"/>
    <x v="3"/>
    <x v="3"/>
    <s v="Seattle, WA"/>
    <n v="3059393"/>
    <s v="149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31306"/>
    <s v="PURCH- ARTIC BUS (FY15 5309, 80:20) (00)                    "/>
    <n v="10"/>
    <n v="10298000"/>
    <n v="8238400"/>
    <n v="530280"/>
    <x v="3"/>
    <x v="3"/>
    <s v="Portland, OR-WA"/>
    <n v="1849898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40880"/>
    <s v="PROFESSIONAL SERV (FY15 5309, 80:20) (00)                   "/>
    <n v="0"/>
    <n v="3118704"/>
    <n v="2494963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WA050065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253762"/>
    <x v="0"/>
    <d v="2015-03-05T00:00:00"/>
    <s v="111209"/>
    <s v="BUY REPLACEMENT 40FT TROLLEY BUS (FY12 5309)(85:15)(00)     "/>
    <n v="1"/>
    <n v="298544"/>
    <n v="253762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050066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839236"/>
    <x v="0"/>
    <d v="2015-05-08T00:00:00"/>
    <s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3210"/>
    <s v="ACQUIRE - SHELTERS (13 5310 SU 80:20)(00/01)                "/>
    <n v="0"/>
    <n v="-150000"/>
    <n v="-120000"/>
    <n v="530000"/>
    <x v="0"/>
    <x v="0"/>
    <s v="WASHINGTO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15 REPLACE VAN (13 5310 SU 80:20)(00/01)             "/>
    <n v="0"/>
    <n v="-40605"/>
    <n v="-32484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3"/>
    <s v="APPROX 2 REPLACE 30-FT BUS (13 5310 SU 80:20)(00/01)        "/>
    <n v="0"/>
    <n v="-49140"/>
    <n v="-3931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SU 80:20)(00/01)       "/>
    <n v="0"/>
    <n v="210544"/>
    <n v="168435"/>
    <n v="530000"/>
    <x v="0"/>
    <x v="0"/>
    <s v="WASHINGTON GOV APP"/>
    <n v="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SU 50:50)(00/01)                         "/>
    <n v="0"/>
    <n v="120000"/>
    <n v="6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2"/>
    <n v="16"/>
    <x v="52"/>
    <s v="49 USC 5310 - Elderly and Individuals with Disabilities"/>
    <x v="1"/>
    <x v="1"/>
    <x v="1"/>
    <x v="0"/>
    <s v="BFT                  "/>
    <s v="BEN FRANKLIN TRANSIT"/>
    <n v="1742"/>
    <x v="0"/>
    <x v="0"/>
    <n v="309841"/>
    <x v="0"/>
    <d v="2015-09-16T00:00:00"/>
    <s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7"/>
    <s v="ACQUIRE - ADP HARDWARE (2014 SU 5310 80:20) (00)            "/>
    <n v="2"/>
    <n v="540150"/>
    <n v="43212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8"/>
    <s v="ACQUIRE - ADP SOFTWARE (2014 SU 5310 80:20) (00)            "/>
    <n v="2"/>
    <n v="197617"/>
    <n v="158094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4 CNG REPL &lt;30 FT BUS (2014 5310 SU 80:20)(00)   "/>
    <n v="4"/>
    <n v="404008"/>
    <n v="323206"/>
    <n v="530000"/>
    <x v="0"/>
    <x v="0"/>
    <s v="WASHINGTON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Rural Operating Assistance (2014 R 5310 50:50) (00)         "/>
    <n v="0"/>
    <n v="360000"/>
    <n v="18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8 PROPANE REPL&lt;30 FT BUS (15 5310 SU 80:20)(00)    "/>
    <n v="8"/>
    <n v="259543"/>
    <n v="207635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17 DIESEL REPL&lt;30 FT BUS (15 5310 SU 80:20)(00)    "/>
    <n v="17"/>
    <n v="1040400"/>
    <n v="832320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25528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s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s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5"/>
    <n v="18"/>
    <x v="52"/>
    <s v="49 USC 5311 - Nonurbanized Area Programs"/>
    <x v="2"/>
    <x v="2"/>
    <x v="1"/>
    <x v="2"/>
    <s v="Skokomish            "/>
    <s v="SKOKOMISH INDIAN TRIBE OF THE SKOKOMISH RESERVATION"/>
    <n v="6682"/>
    <x v="0"/>
    <x v="0"/>
    <n v="4828"/>
    <x v="0"/>
    <d v="2015-09-08T00:00:00"/>
    <s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6"/>
    <n v="18"/>
    <x v="52"/>
    <s v="49 USC 5311 - Nonurbanized Area Programs"/>
    <x v="2"/>
    <x v="2"/>
    <x v="1"/>
    <x v="2"/>
    <s v="Spokane Tribe        "/>
    <s v="SPOKANE TRIBE OF INDIANS"/>
    <n v="6937"/>
    <x v="0"/>
    <x v="0"/>
    <n v="40015"/>
    <x v="0"/>
    <d v="2015-09-14T00:00:00"/>
    <s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s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s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s v="Lease"/>
    <s v="01"/>
    <s v="Train Control/Signal System"/>
    <x v="0"/>
    <x v="0"/>
    <x v="0"/>
    <x v="0"/>
    <x v="0"/>
    <x v="0"/>
    <x v="9"/>
    <x v="0"/>
    <x v="10"/>
    <x v="1"/>
    <x v="6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2"/>
    <n v="18"/>
    <x v="52"/>
    <s v="49 USC 5311 - Nonurbanized Area Programs"/>
    <x v="2"/>
    <x v="2"/>
    <x v="1"/>
    <x v="0"/>
    <s v="Snoqualmie Tribe     "/>
    <s v="SNOQUALMIE TRIBE"/>
    <n v="6685"/>
    <x v="0"/>
    <x v="0"/>
    <n v="160000"/>
    <x v="0"/>
    <d v="2015-09-24T00:00:00"/>
    <s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271001"/>
    <n v="27"/>
    <x v="52"/>
    <s v="49 USC 5327 - Project Management Oversight/Compliance Reviews"/>
    <x v="10"/>
    <x v="11"/>
    <x v="1"/>
    <x v="2"/>
    <s v="P&amp;A                  "/>
    <s v="PORTER &amp; ASSOCIATES, INC"/>
    <n v="7257"/>
    <x v="13"/>
    <x v="0"/>
    <n v="-332065.19"/>
    <x v="0"/>
    <d v="2015-07-30T00:00:00"/>
    <s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271002"/>
    <n v="27"/>
    <x v="52"/>
    <s v="49 USC 5327 - Project Management Oversight/Compliance Reviews"/>
    <x v="10"/>
    <x v="11"/>
    <x v="1"/>
    <x v="0"/>
    <s v="P&amp;A                  "/>
    <s v="PORTER &amp; ASSOCIATES, INC"/>
    <n v="7257"/>
    <x v="13"/>
    <x v="0"/>
    <n v="524040"/>
    <x v="0"/>
    <d v="2015-08-11T00:00:00"/>
    <s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8"/>
    <n v="34"/>
    <x v="52"/>
    <s v="49 USC 5339 - Bus and Bus Facilities Formula (FY2013 and forward)"/>
    <x v="4"/>
    <x v="4"/>
    <x v="0"/>
    <x v="0"/>
    <s v="SOUND TRANSIT        "/>
    <s v="CENTRAL PUGET SOUND REGIONAL TRANSIT AUTHORITY"/>
    <n v="5656"/>
    <x v="0"/>
    <x v="0"/>
    <n v="1246401"/>
    <x v="0"/>
    <d v="2015-07-22T00:00:00"/>
    <s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WA340009"/>
    <n v="34"/>
    <x v="52"/>
    <s v="49 USC 5339 - Bus and Bus Facilities Formula (FY2013 and forward)"/>
    <x v="4"/>
    <x v="4"/>
    <x v="0"/>
    <x v="0"/>
    <s v="KITSAP               "/>
    <s v="KITSAP TRANSIT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540012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4"/>
    <n v="54"/>
    <x v="52"/>
    <s v="49 USC 5337 - State of Good Repair Formula Grants"/>
    <x v="5"/>
    <x v="5"/>
    <x v="0"/>
    <x v="0"/>
    <s v="SOUND TRANSIT        "/>
    <s v="CENTRAL PUGET SOUND REGIONAL TRANSIT AUTHORITY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s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s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WA70X024"/>
    <n v="70"/>
    <x v="52"/>
    <s v="Sec 330/344 (FY2002/2003 FHWA Approps)"/>
    <x v="24"/>
    <x v="25"/>
    <x v="1"/>
    <x v="0"/>
    <s v="KITSAP               "/>
    <s v="KITSAP TRANSIT"/>
    <n v="1746"/>
    <x v="0"/>
    <x v="0"/>
    <n v="68309"/>
    <x v="0"/>
    <d v="2015-04-16T00:00:00"/>
    <s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s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s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s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s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2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77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90X582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2189671"/>
    <x v="0"/>
    <d v="2015-03-05T00:00:00"/>
    <s v="111210"/>
    <s v="BUY REPL ARTIC TROLLEY BUS (FY12 5307)(85:15)(00)           "/>
    <n v="2"/>
    <n v="2576084"/>
    <n v="2189671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s v="442301"/>
    <s v="LONGTERM TRANS PLAN - SYSTEM LEVEL (FY 15 5307 80:20) (00)  "/>
    <n v="0"/>
    <n v="541091"/>
    <n v="432873"/>
    <n v="532320"/>
    <x v="2"/>
    <x v="2"/>
    <s v="Marysville, WA"/>
    <n v="14514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s v="442700"/>
    <s v="INDIRECT COSTS (FY 15 5307 80:20) (00)                      "/>
    <n v="0"/>
    <n v="292243"/>
    <n v="233794"/>
    <n v="532320"/>
    <x v="2"/>
    <x v="2"/>
    <s v="Marysville, WA"/>
    <n v="14514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8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2240000"/>
    <x v="0"/>
    <d v="2015-09-17T00:00:00"/>
    <s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92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7-14T00:00:00"/>
    <s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WA90X593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8-05T00:00:00"/>
    <s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0X594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025065"/>
    <x v="0"/>
    <d v="2015-07-14T00:00:00"/>
    <s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WA90X595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797072"/>
    <x v="0"/>
    <d v="2015-07-14T00:00:00"/>
    <s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WA90X600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1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2"/>
    <s v="Relocation (Actual)"/>
    <x v="0"/>
    <x v="0"/>
    <x v="0"/>
    <x v="0"/>
    <x v="3"/>
    <x v="0"/>
    <x v="1"/>
    <x v="0"/>
    <x v="11"/>
    <x v="5"/>
    <x v="3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4"/>
    <s v="Appraisal"/>
    <x v="0"/>
    <x v="0"/>
    <x v="0"/>
    <x v="0"/>
    <x v="3"/>
    <x v="0"/>
    <x v="1"/>
    <x v="0"/>
    <x v="11"/>
    <x v="5"/>
    <x v="5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s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s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A95X076"/>
    <n v="95"/>
    <x v="52"/>
    <s v="49 USC 5307 - Urbanized Area Formula (FHWA xfer FY 2007 fwd)"/>
    <x v="6"/>
    <x v="6"/>
    <x v="1"/>
    <x v="0"/>
    <s v="Yakima Transit       "/>
    <s v="CITY OF YAKIMA"/>
    <n v="1750"/>
    <x v="0"/>
    <x v="0"/>
    <n v="275810"/>
    <x v="0"/>
    <d v="2015-07-30T00:00:00"/>
    <s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2"/>
    <n v="95"/>
    <x v="52"/>
    <s v="49 USC 5307 - Urbanized Area Formula (FHWA xfer FY 2007 fwd)"/>
    <x v="6"/>
    <x v="6"/>
    <x v="1"/>
    <x v="0"/>
    <s v="STA                  "/>
    <s v="SPOKANE TRANSIT AUTHORITY"/>
    <n v="1733"/>
    <x v="0"/>
    <x v="0"/>
    <n v="687500"/>
    <x v="0"/>
    <d v="2014-11-24T00:00:00"/>
    <s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5X086"/>
    <n v="95"/>
    <x v="52"/>
    <s v="49 USC 5307 - Urbanized Area Formula (FHWA xfer FY 2007 fwd)"/>
    <x v="6"/>
    <x v="6"/>
    <x v="1"/>
    <x v="0"/>
    <s v="SOUND TRANSIT        "/>
    <s v="CENTRAL PUGET SOUND REGIONAL TRANSIT AUTHORITY"/>
    <n v="5656"/>
    <x v="0"/>
    <x v="0"/>
    <n v="5300000"/>
    <x v="0"/>
    <d v="2015-05-13T00:00:00"/>
    <s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WA95X087"/>
    <n v="95"/>
    <x v="52"/>
    <s v="49 USC 5307 - Urbanized Area Formula (FHWA xfer FY 2007 fwd)"/>
    <x v="6"/>
    <x v="6"/>
    <x v="1"/>
    <x v="0"/>
    <s v="COMMUNITY TRANSIT    "/>
    <s v="SNOHOMISH COUNTY PUBLIC TRANS. BENEFIT AREA CORP."/>
    <n v="2578"/>
    <x v="0"/>
    <x v="0"/>
    <n v="884391"/>
    <x v="0"/>
    <d v="2015-09-16T00:00:00"/>
    <s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s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s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WA95X090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40000"/>
    <x v="0"/>
    <d v="2015-07-31T00:00:00"/>
    <s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6"/>
    <n v="292374"/>
    <n v="23381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285834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12940"/>
    <n v="406470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1"/>
    <n v="18"/>
    <x v="33"/>
    <s v="49 USC 5311 - Nonurbanized Area Programs"/>
    <x v="2"/>
    <x v="2"/>
    <x v="1"/>
    <x v="0"/>
    <s v="BRT                  "/>
    <s v="BAD RIVER BAND OF LAKE SUPERIOR TRIBE OF CHIPPEWA INDIANS"/>
    <n v="7230"/>
    <x v="15"/>
    <x v="0"/>
    <n v="25000"/>
    <x v="0"/>
    <d v="2015-07-18T00:00:00"/>
    <s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I18X054"/>
    <n v="18"/>
    <x v="33"/>
    <s v="49 USC 5311 - Nonurbanized Area Programs"/>
    <x v="2"/>
    <x v="2"/>
    <x v="1"/>
    <x v="0"/>
    <s v="RCBLSC               "/>
    <s v="RED CLIFF BAND OF LAKE SUPERIOR CHIPPEWA INDIANS"/>
    <n v="7006"/>
    <x v="15"/>
    <x v="0"/>
    <n v="82690"/>
    <x v="0"/>
    <d v="2015-06-05T00:00:00"/>
    <s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5"/>
    <s v="Program Reserve"/>
    <x v="0"/>
    <x v="0"/>
    <x v="2"/>
    <x v="2"/>
    <x v="2"/>
    <x v="0"/>
    <x v="5"/>
    <x v="0"/>
    <x v="3"/>
    <x v="1"/>
    <x v="4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s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s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s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s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8"/>
    <n v="18"/>
    <x v="33"/>
    <s v="49 USC 5311 - Nonurbanized Area Programs"/>
    <x v="2"/>
    <x v="2"/>
    <x v="1"/>
    <x v="0"/>
    <s v="OTIW                 "/>
    <s v="ONEIDA TRIBE OF INDIANS OF WISCONSIN"/>
    <n v="7311"/>
    <x v="15"/>
    <x v="0"/>
    <n v="608609"/>
    <x v="0"/>
    <d v="2015-09-25T00:00:00"/>
    <s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340013"/>
    <n v="34"/>
    <x v="33"/>
    <s v="49 USC 5339 - Bus and Bus Facilities Formula (FY2013 and forward)"/>
    <x v="4"/>
    <x v="4"/>
    <x v="0"/>
    <x v="0"/>
    <s v="WISCONSIN DOT        "/>
    <s v="WISCONSIN DEPT. OF TRANSPORTATION/BUREAU OF TRANSIT"/>
    <n v="1245"/>
    <x v="15"/>
    <x v="0"/>
    <n v="1536000"/>
    <x v="0"/>
    <d v="2015-08-28T00:00:00"/>
    <s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380035"/>
    <n v="38"/>
    <x v="33"/>
    <s v="TEA-21 3038 - Over-the-Road Bus"/>
    <x v="7"/>
    <x v="8"/>
    <x v="1"/>
    <x v="0"/>
    <s v="BCI                  "/>
    <s v="BADGER COACHES, INC"/>
    <n v="6662"/>
    <x v="15"/>
    <x v="0"/>
    <n v="93167"/>
    <x v="0"/>
    <d v="2015-03-10T00:00:00"/>
    <s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380036"/>
    <n v="38"/>
    <x v="33"/>
    <s v="TEA-21 3038 - Over-the-Road Bus"/>
    <x v="7"/>
    <x v="8"/>
    <x v="1"/>
    <x v="0"/>
    <s v="VGBC                 "/>
    <s v="VAN GALDER BUS COMPANY"/>
    <n v="5949"/>
    <x v="15"/>
    <x v="0"/>
    <n v="95284"/>
    <x v="0"/>
    <d v="2015-09-23T00:00:00"/>
    <s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WI791001"/>
    <n v="79"/>
    <x v="33"/>
    <s v="TIGER"/>
    <x v="8"/>
    <x v="9"/>
    <x v="1"/>
    <x v="0"/>
    <s v="MADISON              "/>
    <s v="CITY OF MADISON/ MADISON METRO TRANSIT"/>
    <n v="1910"/>
    <x v="15"/>
    <x v="0"/>
    <n v="300000"/>
    <x v="0"/>
    <d v="2015-05-29T00:00:00"/>
    <s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I800007"/>
    <n v="80"/>
    <x v="33"/>
    <s v="49 USC 5305 - Planning Programs/5303/5313(b)"/>
    <x v="13"/>
    <x v="14"/>
    <x v="1"/>
    <x v="2"/>
    <s v="WISCONSIN DOT        "/>
    <s v="WISCONSIN DEPT. OF TRANSPORTATION/BUREAU OF TRANSIT"/>
    <n v="1245"/>
    <x v="15"/>
    <x v="0"/>
    <n v="301702"/>
    <x v="0"/>
    <d v="2015-01-21T00:00:00"/>
    <s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s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s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1"/>
    <n v="90"/>
    <x v="33"/>
    <s v="49 USC 5307 - Urbanized Area Formula (FY2006 forward)"/>
    <x v="6"/>
    <x v="6"/>
    <x v="1"/>
    <x v="0"/>
    <s v="FOND DU LAC  TRA     "/>
    <s v="FOND DU LAC, CITY OF FOND DU LAC AREA TRANSIT"/>
    <n v="2116"/>
    <x v="15"/>
    <x v="0"/>
    <n v="672346"/>
    <x v="0"/>
    <d v="2015-09-25T00:00:00"/>
    <s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2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12000"/>
    <x v="0"/>
    <d v="2015-07-12T00:00:00"/>
    <s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3"/>
    <n v="90"/>
    <x v="33"/>
    <s v="49 USC 5307 - Urbanized Area Formula (FY2006 forward)"/>
    <x v="6"/>
    <x v="6"/>
    <x v="1"/>
    <x v="0"/>
    <s v="RACINE CITY          "/>
    <s v="CITY OF RACINE"/>
    <n v="1262"/>
    <x v="15"/>
    <x v="0"/>
    <n v="2628392"/>
    <x v="0"/>
    <d v="2015-07-02T00:00:00"/>
    <s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4"/>
    <n v="90"/>
    <x v="33"/>
    <s v="49 USC 5307 - Urbanized Area Formula (FY2006 forward)"/>
    <x v="6"/>
    <x v="6"/>
    <x v="1"/>
    <x v="0"/>
    <s v="OSHKOSH TRANSIT SYSTE"/>
    <s v="OSHKOSH TRANSIT SYSTEM"/>
    <n v="1266"/>
    <x v="15"/>
    <x v="0"/>
    <n v="1424530"/>
    <x v="0"/>
    <d v="2015-09-22T00:00:00"/>
    <s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s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s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6"/>
    <n v="90"/>
    <x v="33"/>
    <s v="49 USC 5307 - Urbanized Area Formula (FY2006 forward)"/>
    <x v="6"/>
    <x v="6"/>
    <x v="1"/>
    <x v="0"/>
    <s v="KENOSHA DOT          "/>
    <s v="KENOSHA, CITY OF INC"/>
    <n v="1256"/>
    <x v="15"/>
    <x v="0"/>
    <n v="2122107"/>
    <x v="0"/>
    <d v="2015-07-14T00:00:00"/>
    <s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s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s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9"/>
    <n v="90"/>
    <x v="33"/>
    <s v="49 USC 5307 - Urbanized Area Formula (FY2006 forward)"/>
    <x v="6"/>
    <x v="6"/>
    <x v="1"/>
    <x v="0"/>
    <s v="EAU CLAIRE TRANSIT   "/>
    <s v="CITY OF EAU CLAIRE"/>
    <n v="1319"/>
    <x v="15"/>
    <x v="0"/>
    <n v="1699092"/>
    <x v="0"/>
    <d v="2015-09-18T00:00:00"/>
    <s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0"/>
    <n v="90"/>
    <x v="33"/>
    <s v="49 USC 5307 - Urbanized Area Formula (FY2006 forward)"/>
    <x v="6"/>
    <x v="6"/>
    <x v="1"/>
    <x v="0"/>
    <s v="SUPERIOR CTY         "/>
    <s v="CITY OF SUPERIOR"/>
    <n v="1268"/>
    <x v="15"/>
    <x v="0"/>
    <n v="452811"/>
    <x v="0"/>
    <d v="2015-09-13T00:00:00"/>
    <s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2"/>
    <n v="90"/>
    <x v="33"/>
    <s v="49 USC 5307 - Urbanized Area Formula (FY2006 forward)"/>
    <x v="6"/>
    <x v="6"/>
    <x v="1"/>
    <x v="0"/>
    <s v="COO                  "/>
    <s v="CITY OF ONALASKA"/>
    <n v="5657"/>
    <x v="15"/>
    <x v="0"/>
    <n v="253625"/>
    <x v="0"/>
    <d v="2015-08-21T00:00:00"/>
    <s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805808"/>
    <n v="57785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4"/>
    <n v="90"/>
    <x v="33"/>
    <s v="49 USC 5307 - Urbanized Area Formula (FY2006 forward)"/>
    <x v="6"/>
    <x v="6"/>
    <x v="1"/>
    <x v="0"/>
    <s v="BELOIT TRANSIT SYS   "/>
    <s v="CITY OF BELOIT"/>
    <n v="1318"/>
    <x v="15"/>
    <x v="0"/>
    <n v="605850"/>
    <x v="0"/>
    <d v="2015-09-22T00:00:00"/>
    <s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5"/>
    <n v="90"/>
    <x v="33"/>
    <s v="49 USC 5307 - Urbanized Area Formula (FY2006 forward)"/>
    <x v="6"/>
    <x v="6"/>
    <x v="1"/>
    <x v="0"/>
    <s v="JANESVILLE   CTY     "/>
    <s v="JANESVILLE TRANSIT SYSTEM"/>
    <n v="1322"/>
    <x v="15"/>
    <x v="0"/>
    <n v="1097979"/>
    <x v="0"/>
    <d v="2015-09-22T00:00:00"/>
    <s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I90X797"/>
    <n v="90"/>
    <x v="33"/>
    <s v="49 USC 5307 - Urbanized Area Formula (FY2006 forward)"/>
    <x v="6"/>
    <x v="6"/>
    <x v="1"/>
    <x v="0"/>
    <s v="SHEBOYGAN CTY        "/>
    <s v="CITY OF SHEBOYGAN"/>
    <n v="2059"/>
    <x v="15"/>
    <x v="0"/>
    <n v="1247519"/>
    <x v="0"/>
    <d v="2015-09-22T00:00:00"/>
    <s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6"/>
    <n v="95"/>
    <x v="33"/>
    <s v="49 USC 5307 - Urbanized Area Formula (FHWA xfer FY 2007 fwd)"/>
    <x v="6"/>
    <x v="6"/>
    <x v="1"/>
    <x v="0"/>
    <s v="CITY OF LACROSSE     "/>
    <s v="LACROSSE MUNICIPAL TRANSIT UTILITY"/>
    <n v="1323"/>
    <x v="15"/>
    <x v="0"/>
    <n v="360000"/>
    <x v="0"/>
    <d v="2015-01-21T00:00:00"/>
    <s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7"/>
    <n v="95"/>
    <x v="33"/>
    <s v="49 USC 5307 - Urbanized Area Formula (FHWA xfer FY 2007 fwd)"/>
    <x v="6"/>
    <x v="6"/>
    <x v="1"/>
    <x v="0"/>
    <s v="WAUKESHA CITY        "/>
    <s v="CITY OF WAUKESHA METRO"/>
    <n v="5019"/>
    <x v="15"/>
    <x v="0"/>
    <n v="1312000"/>
    <x v="0"/>
    <d v="2015-02-25T00:00:00"/>
    <s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8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4-14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49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9-25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50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693536"/>
    <x v="0"/>
    <d v="2015-09-25T00:00:00"/>
    <s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1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3333695"/>
    <x v="0"/>
    <d v="2015-09-25T00:00:00"/>
    <s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s v="117"/>
    <s v="3rd party Contract"/>
    <s v="13"/>
    <s v="3rd party Contract"/>
    <x v="0"/>
    <x v="0"/>
    <x v="3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V340002"/>
    <n v="34"/>
    <x v="53"/>
    <s v="49 USC 5339 - Bus and Bus Facilities Formula (FY2013 and forward)"/>
    <x v="4"/>
    <x v="4"/>
    <x v="0"/>
    <x v="0"/>
    <s v="TTA                  "/>
    <s v="TRI-STATE TRANSIT AUTHORITY"/>
    <n v="1467"/>
    <x v="11"/>
    <x v="0"/>
    <n v="190013"/>
    <x v="0"/>
    <d v="2014-11-25T00:00:00"/>
    <s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5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29761"/>
    <x v="0"/>
    <d v="2014-11-25T00:00:00"/>
    <s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7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82237"/>
    <x v="0"/>
    <d v="2015-08-26T00:00:00"/>
    <s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1"/>
    <s v="Energebc"/>
    <x v="0"/>
    <x v="0"/>
    <x v="0"/>
    <x v="0"/>
    <x v="0"/>
    <x v="0"/>
    <x v="1"/>
    <x v="0"/>
    <x v="8"/>
    <x v="1"/>
    <x v="6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3"/>
    <n v="90"/>
    <x v="53"/>
    <s v="49 USC 5307 - Urbanized Area Formula (FY2006 forward)"/>
    <x v="6"/>
    <x v="6"/>
    <x v="1"/>
    <x v="0"/>
    <s v="EO/OVRTA             "/>
    <s v="EASTERN OHIO/OHIO VALLEY REGIONAL TRANSP. AUTHORITY"/>
    <n v="1470"/>
    <x v="11"/>
    <x v="0"/>
    <n v="1086752"/>
    <x v="0"/>
    <d v="2015-09-11T00:00:00"/>
    <s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m/>
    <m/>
    <x v="55"/>
    <m/>
    <x v="25"/>
    <x v="26"/>
    <x v="1"/>
    <x v="11"/>
    <m/>
    <m/>
    <m/>
    <x v="18"/>
    <x v="0"/>
    <m/>
    <x v="0"/>
    <m/>
    <m/>
    <m/>
    <m/>
    <m/>
    <m/>
    <m/>
    <x v="4"/>
    <x v="4"/>
    <m/>
    <m/>
    <m/>
    <x v="13"/>
    <x v="0"/>
    <x v="1"/>
    <m/>
    <x v="14"/>
    <x v="19"/>
    <x v="11"/>
    <m/>
    <m/>
    <m/>
    <m/>
    <m/>
    <x v="0"/>
    <x v="0"/>
    <x v="8"/>
    <x v="5"/>
    <x v="7"/>
    <x v="0"/>
    <x v="10"/>
    <x v="0"/>
    <x v="20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8" cacheId="41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G61" firstHeaderRow="1" firstDataRow="2" firstDataCol="1" rowPageCount="1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Page" multipleItemSelectionAllowed="1" showAll="0">
      <items count="28">
        <item h="1" x="23"/>
        <item h="1" x="4"/>
        <item h="1" x="24"/>
        <item h="1" x="1"/>
        <item h="1" x="17"/>
        <item h="1" x="7"/>
        <item h="1" x="16"/>
        <item h="1" x="21"/>
        <item h="1" x="14"/>
        <item h="1" x="25"/>
        <item h="1" x="12"/>
        <item h="1" x="3"/>
        <item h="1" x="20"/>
        <item h="1" x="0"/>
        <item h="1" x="2"/>
        <item h="1" x="8"/>
        <item h="1" x="15"/>
        <item h="1" x="11"/>
        <item h="1" x="19"/>
        <item h="1" x="18"/>
        <item h="1" x="10"/>
        <item h="1" x="5"/>
        <item h="1" x="13"/>
        <item x="9"/>
        <item h="1" x="6"/>
        <item h="1" x="26"/>
        <item h="1"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3">
        <item x="0"/>
        <item x="3"/>
        <item x="9"/>
        <item x="5"/>
        <item x="1"/>
        <item x="7"/>
        <item x="4"/>
        <item x="6"/>
        <item x="2"/>
        <item x="8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33"/>
  </colFields>
  <colItems count="6">
    <i>
      <x/>
    </i>
    <i>
      <x v="1"/>
    </i>
    <i>
      <x v="3"/>
    </i>
    <i>
      <x v="6"/>
    </i>
    <i>
      <x v="7"/>
    </i>
    <i t="grand">
      <x/>
    </i>
  </colItems>
  <pageFields count="1">
    <pageField fld="5" hier="-1"/>
  </pageFields>
  <dataFields count="1">
    <dataField name="Sum of ALI FTA Amt 2015" fld="20" baseField="2" baseItem="49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37" workbookViewId="0">
      <selection activeCell="G5" sqref="G5:G54"/>
    </sheetView>
  </sheetViews>
  <sheetFormatPr defaultRowHeight="14.4" x14ac:dyDescent="0.3"/>
  <cols>
    <col min="1" max="1" width="22.44140625" customWidth="1"/>
    <col min="2" max="2" width="15.5546875" customWidth="1"/>
    <col min="3" max="3" width="14.21875" customWidth="1"/>
    <col min="4" max="4" width="10.109375" bestFit="1" customWidth="1"/>
    <col min="5" max="5" width="9.109375" bestFit="1" customWidth="1"/>
    <col min="6" max="6" width="15.88671875" customWidth="1"/>
    <col min="7" max="7" width="11.109375" bestFit="1" customWidth="1"/>
    <col min="8" max="8" width="14.88671875" bestFit="1" customWidth="1"/>
    <col min="9" max="9" width="5.109375" bestFit="1" customWidth="1"/>
    <col min="10" max="10" width="28.77734375" bestFit="1" customWidth="1"/>
    <col min="11" max="11" width="27" bestFit="1" customWidth="1"/>
    <col min="12" max="12" width="36.88671875" bestFit="1" customWidth="1"/>
    <col min="13" max="13" width="16.21875" bestFit="1" customWidth="1"/>
    <col min="14" max="14" width="12.6640625" bestFit="1" customWidth="1"/>
    <col min="15" max="15" width="10" bestFit="1" customWidth="1"/>
    <col min="16" max="16" width="18.33203125" bestFit="1" customWidth="1"/>
    <col min="17" max="17" width="17.33203125" bestFit="1" customWidth="1"/>
    <col min="18" max="18" width="36.6640625" bestFit="1" customWidth="1"/>
    <col min="19" max="19" width="27.6640625" bestFit="1" customWidth="1"/>
    <col min="20" max="20" width="46.21875" bestFit="1" customWidth="1"/>
    <col min="21" max="21" width="22.109375" bestFit="1" customWidth="1"/>
    <col min="22" max="22" width="47.88671875" bestFit="1" customWidth="1"/>
    <col min="23" max="23" width="30.109375" bestFit="1" customWidth="1"/>
    <col min="24" max="24" width="18.5546875" bestFit="1" customWidth="1"/>
    <col min="25" max="25" width="19.77734375" bestFit="1" customWidth="1"/>
    <col min="26" max="26" width="5.88671875" bestFit="1" customWidth="1"/>
    <col min="27" max="27" width="14" bestFit="1" customWidth="1"/>
    <col min="28" max="28" width="7" bestFit="1" customWidth="1"/>
    <col min="29" max="29" width="10.77734375" bestFit="1" customWidth="1"/>
  </cols>
  <sheetData>
    <row r="1" spans="1:7" x14ac:dyDescent="0.3">
      <c r="A1" s="2" t="s">
        <v>66</v>
      </c>
      <c r="B1" t="s">
        <v>65</v>
      </c>
    </row>
    <row r="3" spans="1:7" x14ac:dyDescent="0.3">
      <c r="A3" s="2" t="s">
        <v>64</v>
      </c>
      <c r="B3" s="2" t="s">
        <v>63</v>
      </c>
    </row>
    <row r="4" spans="1:7" x14ac:dyDescent="0.3">
      <c r="A4" s="2" t="s">
        <v>62</v>
      </c>
      <c r="B4" t="s">
        <v>61</v>
      </c>
      <c r="C4" t="s">
        <v>60</v>
      </c>
      <c r="D4" t="s">
        <v>59</v>
      </c>
      <c r="E4" t="s">
        <v>58</v>
      </c>
      <c r="F4" t="s">
        <v>57</v>
      </c>
      <c r="G4" t="s">
        <v>0</v>
      </c>
    </row>
    <row r="5" spans="1:7" x14ac:dyDescent="0.3">
      <c r="A5" s="1" t="s">
        <v>56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</row>
    <row r="6" spans="1:7" x14ac:dyDescent="0.3">
      <c r="A6" s="1" t="s">
        <v>55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</row>
    <row r="7" spans="1:7" x14ac:dyDescent="0.3">
      <c r="A7" s="1" t="s">
        <v>54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</row>
    <row r="8" spans="1:7" x14ac:dyDescent="0.3">
      <c r="A8" s="1" t="s">
        <v>53</v>
      </c>
      <c r="B8" s="45">
        <v>0</v>
      </c>
      <c r="C8" s="45">
        <v>0</v>
      </c>
      <c r="D8" s="45">
        <v>0</v>
      </c>
      <c r="E8" s="45">
        <v>1600000</v>
      </c>
      <c r="F8" s="45">
        <v>0</v>
      </c>
      <c r="G8" s="45">
        <v>1600000</v>
      </c>
    </row>
    <row r="9" spans="1:7" x14ac:dyDescent="0.3">
      <c r="A9" s="1" t="s">
        <v>52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1" t="s">
        <v>51</v>
      </c>
      <c r="B10" s="45">
        <v>0</v>
      </c>
      <c r="C10" s="45">
        <v>11800000</v>
      </c>
      <c r="D10" s="45">
        <v>0</v>
      </c>
      <c r="E10" s="45">
        <v>1000000</v>
      </c>
      <c r="F10" s="45">
        <v>0</v>
      </c>
      <c r="G10" s="45">
        <v>12800000</v>
      </c>
    </row>
    <row r="11" spans="1:7" x14ac:dyDescent="0.3">
      <c r="A11" s="1" t="s">
        <v>50</v>
      </c>
      <c r="B11" s="45">
        <v>0</v>
      </c>
      <c r="C11" s="45">
        <v>0</v>
      </c>
      <c r="D11" s="45">
        <v>0</v>
      </c>
      <c r="E11" s="45">
        <v>0</v>
      </c>
      <c r="F11" s="45">
        <v>1241617</v>
      </c>
      <c r="G11" s="45">
        <v>1241617</v>
      </c>
    </row>
    <row r="12" spans="1:7" x14ac:dyDescent="0.3">
      <c r="A12" s="1" t="s">
        <v>49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1" t="s">
        <v>48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x14ac:dyDescent="0.3">
      <c r="A14" s="1" t="s">
        <v>47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3">
      <c r="A15" s="1" t="s">
        <v>46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1" t="s">
        <v>45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1" t="s">
        <v>44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3">
      <c r="A18" s="1" t="s">
        <v>43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 x14ac:dyDescent="0.3">
      <c r="A19" s="1" t="s">
        <v>42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3">
      <c r="A20" s="1" t="s">
        <v>41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3">
      <c r="A21" s="1" t="s">
        <v>40</v>
      </c>
      <c r="B21" s="45">
        <v>0</v>
      </c>
      <c r="C21" s="45">
        <v>1534168</v>
      </c>
      <c r="D21" s="45">
        <v>0</v>
      </c>
      <c r="E21" s="45">
        <v>539032</v>
      </c>
      <c r="F21" s="45">
        <v>0</v>
      </c>
      <c r="G21" s="45">
        <v>2073200</v>
      </c>
    </row>
    <row r="22" spans="1:7" x14ac:dyDescent="0.3">
      <c r="A22" s="1" t="s">
        <v>39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3">
      <c r="A23" s="1" t="s">
        <v>38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1" t="s">
        <v>37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3">
      <c r="A25" s="1" t="s">
        <v>36</v>
      </c>
      <c r="B25" s="45">
        <v>0</v>
      </c>
      <c r="C25" s="45">
        <v>0</v>
      </c>
      <c r="D25" s="45">
        <v>0</v>
      </c>
      <c r="E25" s="45">
        <v>1765341</v>
      </c>
      <c r="F25" s="45">
        <v>634830</v>
      </c>
      <c r="G25" s="45">
        <v>2400171</v>
      </c>
    </row>
    <row r="26" spans="1:7" x14ac:dyDescent="0.3">
      <c r="A26" s="1" t="s">
        <v>35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1" t="s">
        <v>34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3">
      <c r="A28" s="1" t="s">
        <v>33</v>
      </c>
      <c r="B28" s="45">
        <v>0</v>
      </c>
      <c r="C28" s="45">
        <v>20000000</v>
      </c>
      <c r="D28" s="45">
        <v>0</v>
      </c>
      <c r="E28" s="45">
        <v>0</v>
      </c>
      <c r="F28" s="45">
        <v>0</v>
      </c>
      <c r="G28" s="45">
        <v>20000000</v>
      </c>
    </row>
    <row r="29" spans="1:7" x14ac:dyDescent="0.3">
      <c r="A29" s="1" t="s">
        <v>32</v>
      </c>
      <c r="B29" s="45">
        <v>0</v>
      </c>
      <c r="C29" s="45">
        <v>25000000</v>
      </c>
      <c r="D29" s="45">
        <v>12200000</v>
      </c>
      <c r="E29" s="45">
        <v>0</v>
      </c>
      <c r="F29" s="45">
        <v>0</v>
      </c>
      <c r="G29" s="45">
        <v>37200000</v>
      </c>
    </row>
    <row r="30" spans="1:7" x14ac:dyDescent="0.3">
      <c r="A30" s="1" t="s">
        <v>31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</row>
    <row r="31" spans="1:7" x14ac:dyDescent="0.3">
      <c r="A31" s="1" t="s">
        <v>30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</row>
    <row r="32" spans="1:7" x14ac:dyDescent="0.3">
      <c r="A32" s="1" t="s">
        <v>29</v>
      </c>
      <c r="B32" s="45">
        <v>0</v>
      </c>
      <c r="C32" s="45">
        <v>10300000</v>
      </c>
      <c r="D32" s="45">
        <v>0</v>
      </c>
      <c r="E32" s="45">
        <v>1200000</v>
      </c>
      <c r="F32" s="45">
        <v>23480</v>
      </c>
      <c r="G32" s="45">
        <v>11523480</v>
      </c>
    </row>
    <row r="33" spans="1:7" x14ac:dyDescent="0.3">
      <c r="A33" s="1" t="s">
        <v>28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</row>
    <row r="34" spans="1:7" x14ac:dyDescent="0.3">
      <c r="A34" s="1" t="s">
        <v>27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</row>
    <row r="35" spans="1:7" x14ac:dyDescent="0.3">
      <c r="A35" s="1" t="s">
        <v>26</v>
      </c>
      <c r="B35" s="45">
        <v>13300000</v>
      </c>
      <c r="C35" s="45">
        <v>16000000</v>
      </c>
      <c r="D35" s="45">
        <v>0</v>
      </c>
      <c r="E35" s="45">
        <v>0</v>
      </c>
      <c r="F35" s="45">
        <v>0</v>
      </c>
      <c r="G35" s="45">
        <v>29300000</v>
      </c>
    </row>
    <row r="36" spans="1:7" x14ac:dyDescent="0.3">
      <c r="A36" s="1" t="s">
        <v>25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</row>
    <row r="37" spans="1:7" x14ac:dyDescent="0.3">
      <c r="A37" s="1" t="s">
        <v>24</v>
      </c>
      <c r="B37" s="45">
        <v>0</v>
      </c>
      <c r="C37" s="45">
        <v>0</v>
      </c>
      <c r="D37" s="45">
        <v>0</v>
      </c>
      <c r="E37" s="45">
        <v>0</v>
      </c>
      <c r="F37" s="45">
        <v>221217</v>
      </c>
      <c r="G37" s="45">
        <v>221217</v>
      </c>
    </row>
    <row r="38" spans="1:7" x14ac:dyDescent="0.3">
      <c r="A38" s="1" t="s">
        <v>23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</row>
    <row r="39" spans="1:7" x14ac:dyDescent="0.3">
      <c r="A39" s="1" t="s">
        <v>22</v>
      </c>
      <c r="B39" s="45">
        <v>15050000</v>
      </c>
      <c r="C39" s="45">
        <v>0</v>
      </c>
      <c r="D39" s="45">
        <v>0</v>
      </c>
      <c r="E39" s="45">
        <v>0</v>
      </c>
      <c r="F39" s="45">
        <v>0</v>
      </c>
      <c r="G39" s="45">
        <v>15050000</v>
      </c>
    </row>
    <row r="40" spans="1:7" x14ac:dyDescent="0.3">
      <c r="A40" s="1" t="s">
        <v>21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</row>
    <row r="41" spans="1:7" x14ac:dyDescent="0.3">
      <c r="A41" s="1" t="s">
        <v>20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</row>
    <row r="42" spans="1:7" x14ac:dyDescent="0.3">
      <c r="A42" s="1" t="s">
        <v>19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</row>
    <row r="43" spans="1:7" x14ac:dyDescent="0.3">
      <c r="A43" s="1" t="s">
        <v>18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</row>
    <row r="44" spans="1:7" x14ac:dyDescent="0.3">
      <c r="A44" s="1" t="s">
        <v>17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</row>
    <row r="45" spans="1:7" x14ac:dyDescent="0.3">
      <c r="A45" s="1" t="s">
        <v>16</v>
      </c>
      <c r="B45" s="45">
        <v>0</v>
      </c>
      <c r="C45" s="45">
        <v>0</v>
      </c>
      <c r="D45" s="45">
        <v>0</v>
      </c>
      <c r="E45" s="45">
        <v>0</v>
      </c>
      <c r="F45" s="45">
        <v>351556</v>
      </c>
      <c r="G45" s="45">
        <v>351556</v>
      </c>
    </row>
    <row r="46" spans="1:7" x14ac:dyDescent="0.3">
      <c r="A46" s="1" t="s">
        <v>15</v>
      </c>
      <c r="B46" s="45">
        <v>0</v>
      </c>
      <c r="C46" s="45">
        <v>0</v>
      </c>
      <c r="D46" s="45">
        <v>0</v>
      </c>
      <c r="E46" s="45">
        <v>0</v>
      </c>
      <c r="F46" s="45">
        <v>348068</v>
      </c>
      <c r="G46" s="45">
        <v>348068</v>
      </c>
    </row>
    <row r="47" spans="1:7" x14ac:dyDescent="0.3">
      <c r="A47" s="1" t="s">
        <v>14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</row>
    <row r="48" spans="1:7" x14ac:dyDescent="0.3">
      <c r="A48" s="1" t="s">
        <v>13</v>
      </c>
      <c r="B48" s="45">
        <v>0</v>
      </c>
      <c r="C48" s="45">
        <v>0</v>
      </c>
      <c r="D48" s="45">
        <v>0</v>
      </c>
      <c r="E48" s="45">
        <v>650000</v>
      </c>
      <c r="F48" s="45">
        <v>0</v>
      </c>
      <c r="G48" s="45">
        <v>650000</v>
      </c>
    </row>
    <row r="49" spans="1:7" x14ac:dyDescent="0.3">
      <c r="A49" s="1" t="s">
        <v>12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</row>
    <row r="50" spans="1:7" x14ac:dyDescent="0.3">
      <c r="A50" s="1" t="s">
        <v>11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</row>
    <row r="51" spans="1:7" x14ac:dyDescent="0.3">
      <c r="A51" s="1" t="s">
        <v>10</v>
      </c>
      <c r="B51" s="45">
        <v>0</v>
      </c>
      <c r="C51" s="45">
        <v>0</v>
      </c>
      <c r="D51" s="45">
        <v>0</v>
      </c>
      <c r="E51" s="45">
        <v>400000</v>
      </c>
      <c r="F51" s="45">
        <v>0</v>
      </c>
      <c r="G51" s="45">
        <v>400000</v>
      </c>
    </row>
    <row r="52" spans="1:7" x14ac:dyDescent="0.3">
      <c r="A52" s="1" t="s">
        <v>9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</row>
    <row r="53" spans="1:7" x14ac:dyDescent="0.3">
      <c r="A53" s="1" t="s">
        <v>8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</row>
    <row r="54" spans="1:7" x14ac:dyDescent="0.3">
      <c r="A54" s="1" t="s">
        <v>7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x14ac:dyDescent="0.3">
      <c r="A55" s="1" t="s">
        <v>6</v>
      </c>
      <c r="B55" s="45">
        <v>24900000</v>
      </c>
      <c r="C55" s="45">
        <v>0</v>
      </c>
      <c r="D55" s="45">
        <v>0</v>
      </c>
      <c r="E55" s="45">
        <v>0</v>
      </c>
      <c r="F55" s="45">
        <v>0</v>
      </c>
      <c r="G55" s="45">
        <v>24900000</v>
      </c>
    </row>
    <row r="56" spans="1:7" x14ac:dyDescent="0.3">
      <c r="A56" s="1" t="s">
        <v>5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x14ac:dyDescent="0.3">
      <c r="A57" s="1" t="s">
        <v>4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x14ac:dyDescent="0.3">
      <c r="A58" s="1" t="s">
        <v>3</v>
      </c>
      <c r="B58" s="45">
        <v>0</v>
      </c>
      <c r="C58" s="45">
        <v>0</v>
      </c>
      <c r="D58" s="45">
        <v>0</v>
      </c>
      <c r="E58" s="45">
        <v>300000</v>
      </c>
      <c r="F58" s="45">
        <v>0</v>
      </c>
      <c r="G58" s="45">
        <v>300000</v>
      </c>
    </row>
    <row r="59" spans="1:7" x14ac:dyDescent="0.3">
      <c r="A59" s="1" t="s">
        <v>2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</row>
    <row r="60" spans="1:7" x14ac:dyDescent="0.3">
      <c r="A60" s="1" t="s">
        <v>1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x14ac:dyDescent="0.3">
      <c r="A61" s="1" t="s">
        <v>0</v>
      </c>
      <c r="B61" s="45">
        <v>53250000</v>
      </c>
      <c r="C61" s="45">
        <v>84634168</v>
      </c>
      <c r="D61" s="45">
        <v>12200000</v>
      </c>
      <c r="E61" s="45">
        <v>7454373</v>
      </c>
      <c r="F61" s="45">
        <v>2820768</v>
      </c>
      <c r="G61" s="45">
        <v>160359309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tabSelected="1" workbookViewId="0">
      <selection activeCell="H23" sqref="H23"/>
    </sheetView>
  </sheetViews>
  <sheetFormatPr defaultRowHeight="14.4" x14ac:dyDescent="0.3"/>
  <cols>
    <col min="2" max="2" width="28.6640625" customWidth="1"/>
    <col min="3" max="7" width="18.88671875" customWidth="1"/>
    <col min="8" max="8" width="18.33203125" bestFit="1" customWidth="1"/>
  </cols>
  <sheetData>
    <row r="1" spans="2:9" ht="17.399999999999999" x14ac:dyDescent="0.3">
      <c r="B1" s="47" t="s">
        <v>67</v>
      </c>
      <c r="C1" s="47"/>
      <c r="D1" s="47"/>
      <c r="E1" s="47"/>
      <c r="F1" s="47"/>
      <c r="G1" s="47"/>
      <c r="H1" s="47"/>
      <c r="I1" s="47"/>
    </row>
    <row r="2" spans="2:9" ht="36" customHeight="1" x14ac:dyDescent="0.3">
      <c r="B2" s="57" t="s">
        <v>89</v>
      </c>
      <c r="C2" s="47"/>
      <c r="D2" s="47"/>
      <c r="E2" s="47"/>
      <c r="F2" s="47"/>
      <c r="G2" s="47"/>
      <c r="H2" s="47"/>
      <c r="I2" s="47"/>
    </row>
    <row r="3" spans="2:9" ht="18" thickBot="1" x14ac:dyDescent="0.35">
      <c r="B3" s="4"/>
      <c r="C3" s="4"/>
      <c r="D3" s="4"/>
      <c r="E3" s="4"/>
      <c r="F3" s="4"/>
      <c r="G3" s="4"/>
      <c r="H3" s="4"/>
      <c r="I3" s="4"/>
    </row>
    <row r="4" spans="2:9" ht="15.6" x14ac:dyDescent="0.3">
      <c r="B4" s="15"/>
      <c r="C4" s="48" t="s">
        <v>68</v>
      </c>
      <c r="D4" s="49"/>
      <c r="E4" s="49"/>
      <c r="F4" s="49"/>
      <c r="G4" s="50"/>
      <c r="H4" s="15"/>
      <c r="I4" s="16"/>
    </row>
    <row r="5" spans="2:9" ht="15.6" x14ac:dyDescent="0.3">
      <c r="B5" s="7" t="s">
        <v>69</v>
      </c>
      <c r="C5" s="51"/>
      <c r="D5" s="52"/>
      <c r="E5" s="52"/>
      <c r="F5" s="52"/>
      <c r="G5" s="53"/>
      <c r="H5" s="12" t="s">
        <v>70</v>
      </c>
      <c r="I5" s="19" t="s">
        <v>71</v>
      </c>
    </row>
    <row r="6" spans="2:9" ht="16.2" thickBot="1" x14ac:dyDescent="0.35">
      <c r="B6" s="7" t="s">
        <v>72</v>
      </c>
      <c r="C6" s="54"/>
      <c r="D6" s="55"/>
      <c r="E6" s="55"/>
      <c r="F6" s="55"/>
      <c r="G6" s="56"/>
      <c r="H6" s="7" t="s">
        <v>73</v>
      </c>
      <c r="I6" s="19" t="s">
        <v>74</v>
      </c>
    </row>
    <row r="7" spans="2:9" ht="15.6" x14ac:dyDescent="0.3">
      <c r="B7" s="7"/>
      <c r="C7" s="33" t="s">
        <v>75</v>
      </c>
      <c r="D7" s="12" t="s">
        <v>76</v>
      </c>
      <c r="E7" s="12" t="s">
        <v>77</v>
      </c>
      <c r="F7" s="12" t="s">
        <v>78</v>
      </c>
      <c r="G7" s="12" t="s">
        <v>79</v>
      </c>
      <c r="H7" s="7" t="s">
        <v>80</v>
      </c>
      <c r="I7" s="19" t="s">
        <v>81</v>
      </c>
    </row>
    <row r="8" spans="2:9" ht="16.2" thickBot="1" x14ac:dyDescent="0.35">
      <c r="B8" s="17"/>
      <c r="C8" s="17"/>
      <c r="D8" s="32" t="s">
        <v>82</v>
      </c>
      <c r="E8" s="32" t="s">
        <v>83</v>
      </c>
      <c r="F8" s="32"/>
      <c r="G8" s="32"/>
      <c r="H8" s="17"/>
      <c r="I8" s="18"/>
    </row>
    <row r="9" spans="2:9" ht="15.6" x14ac:dyDescent="0.3">
      <c r="B9" s="5"/>
      <c r="C9" s="5"/>
      <c r="D9" s="5"/>
      <c r="E9" s="5"/>
      <c r="F9" s="5"/>
      <c r="G9" s="5"/>
      <c r="H9" s="5"/>
      <c r="I9" s="6"/>
    </row>
    <row r="10" spans="2:9" ht="15.6" x14ac:dyDescent="0.3">
      <c r="B10" s="13" t="s">
        <v>56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46">
        <v>0</v>
      </c>
      <c r="I10" s="21">
        <f>(H10/$H$68)*100</f>
        <v>0</v>
      </c>
    </row>
    <row r="11" spans="2:9" ht="15.6" x14ac:dyDescent="0.3">
      <c r="B11" s="13" t="s">
        <v>55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21">
        <f t="shared" ref="I11:I65" si="0">(H11/$H$68)*100</f>
        <v>0</v>
      </c>
    </row>
    <row r="12" spans="2:9" ht="15.6" x14ac:dyDescent="0.3">
      <c r="B12" s="13" t="s">
        <v>54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21">
        <f t="shared" si="0"/>
        <v>0</v>
      </c>
    </row>
    <row r="13" spans="2:9" ht="15.6" x14ac:dyDescent="0.3">
      <c r="B13" s="13" t="s">
        <v>53</v>
      </c>
      <c r="C13" s="10">
        <v>0</v>
      </c>
      <c r="D13" s="10">
        <v>0</v>
      </c>
      <c r="E13" s="10">
        <v>0</v>
      </c>
      <c r="F13" s="10">
        <v>1600000</v>
      </c>
      <c r="G13" s="10">
        <v>0</v>
      </c>
      <c r="H13" s="10">
        <v>1600000</v>
      </c>
      <c r="I13" s="21">
        <f t="shared" si="0"/>
        <v>0.99775935053449261</v>
      </c>
    </row>
    <row r="14" spans="2:9" ht="15.6" x14ac:dyDescent="0.3">
      <c r="B14" s="13" t="s">
        <v>52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21">
        <f t="shared" si="0"/>
        <v>0</v>
      </c>
    </row>
    <row r="15" spans="2:9" ht="15.6" x14ac:dyDescent="0.3">
      <c r="B15" s="29" t="s">
        <v>51</v>
      </c>
      <c r="C15" s="44">
        <v>0</v>
      </c>
      <c r="D15" s="30">
        <v>11800000</v>
      </c>
      <c r="E15" s="30">
        <v>0</v>
      </c>
      <c r="F15" s="30">
        <v>1000000</v>
      </c>
      <c r="G15" s="30">
        <v>0</v>
      </c>
      <c r="H15" s="30">
        <v>12800000</v>
      </c>
      <c r="I15" s="31">
        <f t="shared" si="0"/>
        <v>7.9820748042759408</v>
      </c>
    </row>
    <row r="16" spans="2:9" ht="15.6" x14ac:dyDescent="0.3">
      <c r="B16" s="13" t="s">
        <v>50</v>
      </c>
      <c r="C16" s="10">
        <v>0</v>
      </c>
      <c r="D16" s="10">
        <v>0</v>
      </c>
      <c r="E16" s="10">
        <v>0</v>
      </c>
      <c r="F16" s="10">
        <v>0</v>
      </c>
      <c r="G16" s="10">
        <v>1241617</v>
      </c>
      <c r="H16" s="10">
        <v>1241617</v>
      </c>
      <c r="I16" s="21">
        <f t="shared" si="0"/>
        <v>0.77427185720786562</v>
      </c>
    </row>
    <row r="17" spans="2:12" ht="15.6" x14ac:dyDescent="0.3">
      <c r="B17" s="13" t="s">
        <v>49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21">
        <f t="shared" si="0"/>
        <v>0</v>
      </c>
      <c r="J17" s="3"/>
      <c r="K17" s="3"/>
      <c r="L17" s="3"/>
    </row>
    <row r="18" spans="2:12" ht="15.6" x14ac:dyDescent="0.3">
      <c r="B18" s="13" t="s">
        <v>48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21">
        <f t="shared" si="0"/>
        <v>0</v>
      </c>
      <c r="J18" s="3"/>
      <c r="K18" s="3"/>
      <c r="L18" s="3"/>
    </row>
    <row r="19" spans="2:12" ht="15.6" x14ac:dyDescent="0.3">
      <c r="B19" s="14" t="s">
        <v>47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22">
        <f t="shared" si="0"/>
        <v>0</v>
      </c>
      <c r="J19" s="3"/>
      <c r="K19" s="3"/>
      <c r="L19" s="3"/>
    </row>
    <row r="20" spans="2:12" ht="15.6" x14ac:dyDescent="0.3">
      <c r="B20" s="13" t="s">
        <v>46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21">
        <f t="shared" si="0"/>
        <v>0</v>
      </c>
      <c r="J20" s="3"/>
      <c r="K20" s="3"/>
      <c r="L20" s="3"/>
    </row>
    <row r="21" spans="2:12" ht="15.6" x14ac:dyDescent="0.3">
      <c r="B21" s="13" t="s">
        <v>45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21">
        <f t="shared" si="0"/>
        <v>0</v>
      </c>
      <c r="J21" s="3"/>
      <c r="K21" s="3"/>
      <c r="L21" s="3"/>
    </row>
    <row r="22" spans="2:12" ht="15.6" x14ac:dyDescent="0.3">
      <c r="B22" s="13" t="s">
        <v>44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21">
        <f t="shared" si="0"/>
        <v>0</v>
      </c>
      <c r="J22" s="3"/>
      <c r="K22" s="3"/>
      <c r="L22" s="3"/>
    </row>
    <row r="23" spans="2:12" ht="15.6" x14ac:dyDescent="0.3">
      <c r="B23" s="13" t="s">
        <v>43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21">
        <f t="shared" si="0"/>
        <v>0</v>
      </c>
      <c r="J23" s="3"/>
      <c r="K23" s="3"/>
      <c r="L23" s="3"/>
    </row>
    <row r="24" spans="2:12" ht="15.6" x14ac:dyDescent="0.3">
      <c r="B24" s="13" t="s">
        <v>42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21">
        <f t="shared" si="0"/>
        <v>0</v>
      </c>
      <c r="J24" s="3"/>
      <c r="K24" s="3"/>
      <c r="L24" s="43"/>
    </row>
    <row r="25" spans="2:12" ht="15.6" x14ac:dyDescent="0.3">
      <c r="B25" s="29" t="s">
        <v>41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1">
        <f t="shared" si="0"/>
        <v>0</v>
      </c>
      <c r="J25" s="3"/>
      <c r="K25" s="3"/>
      <c r="L25" s="3"/>
    </row>
    <row r="26" spans="2:12" ht="15.6" x14ac:dyDescent="0.3">
      <c r="B26" s="13" t="s">
        <v>40</v>
      </c>
      <c r="C26" s="10">
        <v>0</v>
      </c>
      <c r="D26" s="10">
        <v>1534168</v>
      </c>
      <c r="E26" s="10">
        <v>0</v>
      </c>
      <c r="F26" s="10">
        <v>539032</v>
      </c>
      <c r="G26" s="10">
        <v>0</v>
      </c>
      <c r="H26" s="10">
        <v>2073200</v>
      </c>
      <c r="I26" s="21">
        <f t="shared" si="0"/>
        <v>1.2928466784550685</v>
      </c>
      <c r="J26" s="3"/>
      <c r="K26" s="3"/>
      <c r="L26" s="3"/>
    </row>
    <row r="27" spans="2:12" ht="15.6" x14ac:dyDescent="0.3">
      <c r="B27" s="13" t="s">
        <v>39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21">
        <f t="shared" si="0"/>
        <v>0</v>
      </c>
      <c r="J27" s="3"/>
      <c r="K27" s="3"/>
      <c r="L27" s="3"/>
    </row>
    <row r="28" spans="2:12" ht="15.6" x14ac:dyDescent="0.3">
      <c r="B28" s="13" t="s">
        <v>38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21">
        <f t="shared" si="0"/>
        <v>0</v>
      </c>
      <c r="J28" s="3"/>
      <c r="K28" s="3"/>
      <c r="L28" s="3"/>
    </row>
    <row r="29" spans="2:12" ht="15.6" x14ac:dyDescent="0.3">
      <c r="B29" s="14" t="s">
        <v>37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22">
        <f t="shared" si="0"/>
        <v>0</v>
      </c>
      <c r="J29" s="3"/>
      <c r="K29" s="3"/>
      <c r="L29" s="3"/>
    </row>
    <row r="30" spans="2:12" ht="15.6" x14ac:dyDescent="0.3">
      <c r="B30" s="13" t="s">
        <v>84</v>
      </c>
      <c r="C30" s="10">
        <v>0</v>
      </c>
      <c r="D30" s="10">
        <v>0</v>
      </c>
      <c r="E30" s="10">
        <v>0</v>
      </c>
      <c r="F30" s="10">
        <v>1765341</v>
      </c>
      <c r="G30" s="10">
        <v>634830</v>
      </c>
      <c r="H30" s="10">
        <v>2400171</v>
      </c>
      <c r="I30" s="21">
        <f t="shared" si="0"/>
        <v>1.4967456613323271</v>
      </c>
      <c r="J30" s="3"/>
      <c r="K30" s="3"/>
      <c r="L30" s="3"/>
    </row>
    <row r="31" spans="2:12" ht="15.6" x14ac:dyDescent="0.3">
      <c r="B31" s="13" t="s">
        <v>35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21">
        <f t="shared" si="0"/>
        <v>0</v>
      </c>
      <c r="J31" s="3"/>
      <c r="K31" s="3"/>
      <c r="L31" s="3"/>
    </row>
    <row r="32" spans="2:12" ht="15.6" x14ac:dyDescent="0.3">
      <c r="B32" s="13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21">
        <f t="shared" si="0"/>
        <v>0</v>
      </c>
      <c r="J32" s="3"/>
      <c r="K32" s="3"/>
      <c r="L32" s="3"/>
    </row>
    <row r="33" spans="2:9" ht="15.6" x14ac:dyDescent="0.3">
      <c r="B33" s="13" t="s">
        <v>85</v>
      </c>
      <c r="C33" s="10">
        <v>0</v>
      </c>
      <c r="D33" s="10">
        <v>20000000</v>
      </c>
      <c r="E33" s="10">
        <v>0</v>
      </c>
      <c r="F33" s="10">
        <v>0</v>
      </c>
      <c r="G33" s="10">
        <v>0</v>
      </c>
      <c r="H33" s="10">
        <v>20000000</v>
      </c>
      <c r="I33" s="21">
        <f t="shared" si="0"/>
        <v>12.471991881681156</v>
      </c>
    </row>
    <row r="34" spans="2:9" ht="15.6" x14ac:dyDescent="0.3">
      <c r="B34" s="13" t="s">
        <v>32</v>
      </c>
      <c r="C34" s="10">
        <v>0</v>
      </c>
      <c r="D34" s="10">
        <v>25000000</v>
      </c>
      <c r="E34" s="10">
        <v>12200000</v>
      </c>
      <c r="F34" s="10">
        <v>0</v>
      </c>
      <c r="G34" s="10">
        <v>0</v>
      </c>
      <c r="H34" s="10">
        <v>37200000</v>
      </c>
      <c r="I34" s="21">
        <f t="shared" si="0"/>
        <v>23.197904899926954</v>
      </c>
    </row>
    <row r="35" spans="2:9" ht="15.6" x14ac:dyDescent="0.3">
      <c r="B35" s="29" t="s">
        <v>31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1">
        <f t="shared" si="0"/>
        <v>0</v>
      </c>
    </row>
    <row r="36" spans="2:9" ht="15.6" x14ac:dyDescent="0.3">
      <c r="B36" s="13" t="s">
        <v>30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21">
        <f t="shared" si="0"/>
        <v>0</v>
      </c>
    </row>
    <row r="37" spans="2:9" ht="15.6" x14ac:dyDescent="0.3">
      <c r="B37" s="13" t="s">
        <v>29</v>
      </c>
      <c r="C37" s="10">
        <v>0</v>
      </c>
      <c r="D37" s="10">
        <v>10300000</v>
      </c>
      <c r="E37" s="10">
        <v>0</v>
      </c>
      <c r="F37" s="10">
        <v>1200000</v>
      </c>
      <c r="G37" s="10">
        <v>23480</v>
      </c>
      <c r="H37" s="10">
        <v>11523480</v>
      </c>
      <c r="I37" s="21">
        <f t="shared" si="0"/>
        <v>7.1860374504357587</v>
      </c>
    </row>
    <row r="38" spans="2:9" ht="15.6" x14ac:dyDescent="0.3">
      <c r="B38" s="13" t="s">
        <v>28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21">
        <f t="shared" si="0"/>
        <v>0</v>
      </c>
    </row>
    <row r="39" spans="2:9" ht="15.6" x14ac:dyDescent="0.3">
      <c r="B39" s="14" t="s">
        <v>27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22">
        <f t="shared" si="0"/>
        <v>0</v>
      </c>
    </row>
    <row r="40" spans="2:9" ht="15.6" x14ac:dyDescent="0.3">
      <c r="B40" s="13" t="s">
        <v>26</v>
      </c>
      <c r="C40" s="10">
        <v>13300000</v>
      </c>
      <c r="D40" s="10">
        <v>16000000</v>
      </c>
      <c r="E40" s="10">
        <v>0</v>
      </c>
      <c r="F40" s="10">
        <v>0</v>
      </c>
      <c r="G40" s="10">
        <v>0</v>
      </c>
      <c r="H40" s="10">
        <v>29300000</v>
      </c>
      <c r="I40" s="21">
        <f t="shared" si="0"/>
        <v>18.271468106662894</v>
      </c>
    </row>
    <row r="41" spans="2:9" ht="15.6" x14ac:dyDescent="0.3">
      <c r="B41" s="13" t="s">
        <v>25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21">
        <f t="shared" si="0"/>
        <v>0</v>
      </c>
    </row>
    <row r="42" spans="2:9" ht="15.6" x14ac:dyDescent="0.3">
      <c r="B42" s="13" t="s">
        <v>24</v>
      </c>
      <c r="C42" s="10">
        <v>0</v>
      </c>
      <c r="D42" s="10">
        <v>0</v>
      </c>
      <c r="E42" s="10">
        <v>0</v>
      </c>
      <c r="F42" s="10">
        <v>0</v>
      </c>
      <c r="G42" s="10">
        <v>221217</v>
      </c>
      <c r="H42" s="10">
        <v>221217</v>
      </c>
      <c r="I42" s="21">
        <f t="shared" si="0"/>
        <v>0.13795083140449302</v>
      </c>
    </row>
    <row r="43" spans="2:9" ht="15.6" x14ac:dyDescent="0.3">
      <c r="B43" s="13" t="s">
        <v>23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21">
        <f t="shared" si="0"/>
        <v>0</v>
      </c>
    </row>
    <row r="44" spans="2:9" ht="15.6" x14ac:dyDescent="0.3">
      <c r="B44" s="13" t="s">
        <v>22</v>
      </c>
      <c r="C44" s="10">
        <v>15050000</v>
      </c>
      <c r="D44" s="10">
        <v>0</v>
      </c>
      <c r="E44" s="10">
        <v>0</v>
      </c>
      <c r="F44" s="10">
        <v>0</v>
      </c>
      <c r="G44" s="10">
        <v>0</v>
      </c>
      <c r="H44" s="10">
        <v>15050000</v>
      </c>
      <c r="I44" s="21">
        <f t="shared" si="0"/>
        <v>9.3851738909650706</v>
      </c>
    </row>
    <row r="45" spans="2:9" ht="15.6" x14ac:dyDescent="0.3">
      <c r="B45" s="29" t="s">
        <v>21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1">
        <f t="shared" si="0"/>
        <v>0</v>
      </c>
    </row>
    <row r="46" spans="2:9" ht="15.6" x14ac:dyDescent="0.3">
      <c r="B46" s="13" t="s">
        <v>20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21">
        <f t="shared" si="0"/>
        <v>0</v>
      </c>
    </row>
    <row r="47" spans="2:9" ht="15.6" x14ac:dyDescent="0.3">
      <c r="B47" s="13" t="s">
        <v>19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21">
        <f t="shared" si="0"/>
        <v>0</v>
      </c>
    </row>
    <row r="48" spans="2:9" ht="15.6" x14ac:dyDescent="0.3">
      <c r="B48" s="13" t="s">
        <v>18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21">
        <f t="shared" si="0"/>
        <v>0</v>
      </c>
    </row>
    <row r="49" spans="2:9" ht="15.6" x14ac:dyDescent="0.3">
      <c r="B49" s="14" t="s">
        <v>17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22">
        <f t="shared" si="0"/>
        <v>0</v>
      </c>
    </row>
    <row r="50" spans="2:9" ht="15.6" x14ac:dyDescent="0.3">
      <c r="B50" s="13" t="s">
        <v>16</v>
      </c>
      <c r="C50" s="10">
        <v>0</v>
      </c>
      <c r="D50" s="10">
        <v>0</v>
      </c>
      <c r="E50" s="10">
        <v>0</v>
      </c>
      <c r="F50" s="10">
        <v>0</v>
      </c>
      <c r="G50" s="10">
        <v>351556</v>
      </c>
      <c r="H50" s="10">
        <v>351556</v>
      </c>
      <c r="I50" s="21">
        <f t="shared" si="0"/>
        <v>0.21923017889781504</v>
      </c>
    </row>
    <row r="51" spans="2:9" ht="15.6" x14ac:dyDescent="0.3">
      <c r="B51" s="13" t="s">
        <v>15</v>
      </c>
      <c r="C51" s="10">
        <v>0</v>
      </c>
      <c r="D51" s="10">
        <v>0</v>
      </c>
      <c r="E51" s="10">
        <v>0</v>
      </c>
      <c r="F51" s="10">
        <v>0</v>
      </c>
      <c r="G51" s="10">
        <v>348068</v>
      </c>
      <c r="H51" s="10">
        <v>348068</v>
      </c>
      <c r="I51" s="21">
        <f t="shared" si="0"/>
        <v>0.21705506351364984</v>
      </c>
    </row>
    <row r="52" spans="2:9" ht="15.6" x14ac:dyDescent="0.3">
      <c r="B52" s="13" t="s">
        <v>14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21">
        <f t="shared" si="0"/>
        <v>0</v>
      </c>
    </row>
    <row r="53" spans="2:9" ht="15.6" x14ac:dyDescent="0.3">
      <c r="B53" s="13" t="s">
        <v>13</v>
      </c>
      <c r="C53" s="10">
        <v>0</v>
      </c>
      <c r="D53" s="10">
        <v>0</v>
      </c>
      <c r="E53" s="10">
        <v>0</v>
      </c>
      <c r="F53" s="10">
        <v>650000</v>
      </c>
      <c r="G53" s="10">
        <v>0</v>
      </c>
      <c r="H53" s="10">
        <v>650000</v>
      </c>
      <c r="I53" s="21">
        <f t="shared" si="0"/>
        <v>0.40533973615463753</v>
      </c>
    </row>
    <row r="54" spans="2:9" ht="15.6" x14ac:dyDescent="0.3">
      <c r="B54" s="13" t="s">
        <v>12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21">
        <f t="shared" si="0"/>
        <v>0</v>
      </c>
    </row>
    <row r="55" spans="2:9" ht="15.6" x14ac:dyDescent="0.3">
      <c r="B55" s="29" t="s">
        <v>11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1">
        <f t="shared" si="0"/>
        <v>0</v>
      </c>
    </row>
    <row r="56" spans="2:9" ht="15.6" x14ac:dyDescent="0.3">
      <c r="B56" s="13" t="s">
        <v>10</v>
      </c>
      <c r="C56" s="10">
        <v>0</v>
      </c>
      <c r="D56" s="10">
        <v>0</v>
      </c>
      <c r="E56" s="10">
        <v>0</v>
      </c>
      <c r="F56" s="10">
        <v>400000</v>
      </c>
      <c r="G56" s="10">
        <v>0</v>
      </c>
      <c r="H56" s="10">
        <v>400000</v>
      </c>
      <c r="I56" s="21">
        <f t="shared" si="0"/>
        <v>0.24943983763362315</v>
      </c>
    </row>
    <row r="57" spans="2:9" ht="15.6" x14ac:dyDescent="0.3">
      <c r="B57" s="13" t="s">
        <v>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21">
        <f t="shared" si="0"/>
        <v>0</v>
      </c>
    </row>
    <row r="58" spans="2:9" ht="15.6" x14ac:dyDescent="0.3">
      <c r="B58" s="13" t="s">
        <v>8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21">
        <f t="shared" si="0"/>
        <v>0</v>
      </c>
    </row>
    <row r="59" spans="2:9" ht="15.6" x14ac:dyDescent="0.3">
      <c r="B59" s="14" t="s">
        <v>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22">
        <f t="shared" si="0"/>
        <v>0</v>
      </c>
    </row>
    <row r="60" spans="2:9" ht="15.6" x14ac:dyDescent="0.3">
      <c r="B60" s="13" t="s">
        <v>86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21">
        <f t="shared" si="0"/>
        <v>0</v>
      </c>
    </row>
    <row r="61" spans="2:9" ht="15.6" x14ac:dyDescent="0.3">
      <c r="B61" s="13" t="s">
        <v>6</v>
      </c>
      <c r="C61" s="10">
        <v>24900000</v>
      </c>
      <c r="D61" s="10">
        <v>0</v>
      </c>
      <c r="E61" s="10">
        <v>0</v>
      </c>
      <c r="F61" s="10">
        <v>0</v>
      </c>
      <c r="G61" s="10">
        <v>0</v>
      </c>
      <c r="H61" s="10">
        <v>24900000</v>
      </c>
      <c r="I61" s="21">
        <f t="shared" si="0"/>
        <v>15.527629892693041</v>
      </c>
    </row>
    <row r="62" spans="2:9" ht="15.6" x14ac:dyDescent="0.3">
      <c r="B62" s="13" t="s">
        <v>5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21">
        <f t="shared" si="0"/>
        <v>0</v>
      </c>
    </row>
    <row r="63" spans="2:9" ht="15.6" x14ac:dyDescent="0.3">
      <c r="B63" s="13" t="s">
        <v>4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21">
        <f t="shared" si="0"/>
        <v>0</v>
      </c>
    </row>
    <row r="64" spans="2:9" ht="15.6" x14ac:dyDescent="0.3">
      <c r="B64" s="13" t="s">
        <v>3</v>
      </c>
      <c r="C64" s="10">
        <v>0</v>
      </c>
      <c r="D64" s="10">
        <v>0</v>
      </c>
      <c r="E64" s="10">
        <v>0</v>
      </c>
      <c r="F64" s="10">
        <v>300000</v>
      </c>
      <c r="G64" s="10">
        <v>0</v>
      </c>
      <c r="H64" s="10">
        <v>300000</v>
      </c>
      <c r="I64" s="21">
        <f t="shared" si="0"/>
        <v>0.18707987822521735</v>
      </c>
    </row>
    <row r="65" spans="2:9" ht="15.6" x14ac:dyDescent="0.3">
      <c r="B65" s="13" t="s">
        <v>2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21">
        <f t="shared" si="0"/>
        <v>0</v>
      </c>
    </row>
    <row r="66" spans="2:9" ht="16.2" thickBot="1" x14ac:dyDescent="0.35">
      <c r="B66" s="5"/>
      <c r="C66" s="11"/>
      <c r="D66" s="10"/>
      <c r="E66" s="10"/>
      <c r="F66" s="10"/>
      <c r="G66" s="10"/>
      <c r="H66" s="10"/>
      <c r="I66" s="9"/>
    </row>
    <row r="67" spans="2:9" ht="16.2" thickTop="1" x14ac:dyDescent="0.3">
      <c r="B67" s="26"/>
      <c r="C67" s="37"/>
      <c r="D67" s="38"/>
      <c r="E67" s="38"/>
      <c r="F67" s="38"/>
      <c r="G67" s="38"/>
      <c r="H67" s="34"/>
      <c r="I67" s="23"/>
    </row>
    <row r="68" spans="2:9" ht="15.6" x14ac:dyDescent="0.3">
      <c r="B68" s="7" t="s">
        <v>87</v>
      </c>
      <c r="C68" s="39">
        <v>53250000</v>
      </c>
      <c r="D68" s="39">
        <f>SUM(D10:D65)</f>
        <v>84634168</v>
      </c>
      <c r="E68" s="39">
        <f t="shared" ref="E68:H68" si="1">SUM(E10:E65)</f>
        <v>12200000</v>
      </c>
      <c r="F68" s="39">
        <f t="shared" si="1"/>
        <v>7454373</v>
      </c>
      <c r="G68" s="39">
        <f t="shared" si="1"/>
        <v>2820768</v>
      </c>
      <c r="H68" s="39">
        <f t="shared" si="1"/>
        <v>160359309</v>
      </c>
      <c r="I68" s="28">
        <f>SUM(I10:I65)</f>
        <v>100.00000000000001</v>
      </c>
    </row>
    <row r="69" spans="2:9" ht="15.6" x14ac:dyDescent="0.3">
      <c r="B69" s="27"/>
      <c r="C69" s="40"/>
      <c r="D69" s="41"/>
      <c r="E69" s="41"/>
      <c r="F69" s="41"/>
      <c r="G69" s="41"/>
      <c r="H69" s="35"/>
      <c r="I69" s="24"/>
    </row>
    <row r="70" spans="2:9" ht="16.2" thickBot="1" x14ac:dyDescent="0.35">
      <c r="B70" s="17"/>
      <c r="C70" s="20"/>
      <c r="D70" s="20"/>
      <c r="E70" s="20"/>
      <c r="F70" s="20"/>
      <c r="G70" s="20"/>
      <c r="H70" s="36"/>
      <c r="I70" s="25"/>
    </row>
    <row r="71" spans="2:9" ht="15.6" x14ac:dyDescent="0.3">
      <c r="B71" s="42" t="s">
        <v>88</v>
      </c>
      <c r="C71" s="3"/>
      <c r="D71" s="3"/>
      <c r="E71" s="3"/>
      <c r="F71" s="3"/>
      <c r="G71" s="3"/>
      <c r="H71" s="3"/>
      <c r="I71" s="3"/>
    </row>
  </sheetData>
  <mergeCells count="3">
    <mergeCell ref="B1:I1"/>
    <mergeCell ref="C4:G6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T-50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2016-09-19T18:32:08Z</dcterms:created>
  <dcterms:modified xsi:type="dcterms:W3CDTF">2017-03-08T17:15:48Z</dcterms:modified>
</cp:coreProperties>
</file>