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155" windowHeight="11760"/>
  </bookViews>
  <sheets>
    <sheet name="T-9" sheetId="1" r:id="rId1"/>
  </sheets>
  <calcPr calcId="145621" concurrentCalc="0"/>
</workbook>
</file>

<file path=xl/calcChain.xml><?xml version="1.0" encoding="utf-8"?>
<calcChain xmlns="http://schemas.openxmlformats.org/spreadsheetml/2006/main">
  <c r="D5" i="1" l="1"/>
  <c r="D10" i="1"/>
  <c r="D9" i="1"/>
  <c r="D8" i="1"/>
  <c r="D7" i="1"/>
  <c r="D6" i="1"/>
  <c r="D11" i="1"/>
</calcChain>
</file>

<file path=xl/sharedStrings.xml><?xml version="1.0" encoding="utf-8"?>
<sst xmlns="http://schemas.openxmlformats.org/spreadsheetml/2006/main" count="12" uniqueCount="12">
  <si>
    <t>Category</t>
  </si>
  <si>
    <t>Total</t>
  </si>
  <si>
    <t>Vehicle Purchase / Rehab</t>
  </si>
  <si>
    <t>Rail Car Purchase / Rehab</t>
  </si>
  <si>
    <t>Transit Infrastructure Construction</t>
  </si>
  <si>
    <t>Preventive Maintenance</t>
  </si>
  <si>
    <t>Operating Assistance</t>
  </si>
  <si>
    <t>Other Capital Expenses</t>
  </si>
  <si>
    <t>Grand Total</t>
  </si>
  <si>
    <t>TABLE 9</t>
  </si>
  <si>
    <t>% of Total</t>
  </si>
  <si>
    <t>ARRA URBANIZED AREA FORMULA OBLIGATIONS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</si>
</sst>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4" xfId="1" applyNumberFormat="1" applyFont="1" applyBorder="1" applyAlignment="1"/>
    <xf numFmtId="164" fontId="0" fillId="0" borderId="6" xfId="1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164" fontId="3" fillId="0" borderId="11" xfId="1" applyNumberFormat="1" applyFont="1" applyBorder="1" applyAlignment="1"/>
    <xf numFmtId="0" fontId="0" fillId="0" borderId="5" xfId="0" applyBorder="1" applyAlignment="1"/>
    <xf numFmtId="0" fontId="0" fillId="0" borderId="0" xfId="0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0" fillId="0" borderId="3" xfId="0" applyBorder="1" applyAlignment="1"/>
    <xf numFmtId="0" fontId="0" fillId="0" borderId="8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343870962717213E-2"/>
          <c:y val="3.0778811428557793E-2"/>
          <c:w val="0.89389549600068618"/>
          <c:h val="0.7417154561666207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9739793629430256E-2"/>
                  <c:y val="-0.155745535663544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150740242261125E-2"/>
                  <c:y val="-7.217476042944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94526693584567E-2"/>
                  <c:y val="-0.227920296092991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34320323014892E-2"/>
                  <c:y val="-9.4966790038746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534320323014812E-2"/>
                  <c:y val="-9.1168118437196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767160161507413E-2"/>
                  <c:y val="-0.11016147644494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'T-9'!$A$5:$A$10</c:f>
              <c:strCache>
                <c:ptCount val="6"/>
                <c:pt idx="0">
                  <c:v>Vehicle Purchase / Rehab</c:v>
                </c:pt>
                <c:pt idx="1">
                  <c:v>Rail Car Purchase / Rehab</c:v>
                </c:pt>
                <c:pt idx="2">
                  <c:v>Transit Infrastructure Construction</c:v>
                </c:pt>
                <c:pt idx="3">
                  <c:v>Preventive Maintenance</c:v>
                </c:pt>
                <c:pt idx="4">
                  <c:v>Operating Assistance</c:v>
                </c:pt>
                <c:pt idx="5">
                  <c:v>Other Capital Expenses</c:v>
                </c:pt>
              </c:strCache>
            </c:strRef>
          </c:cat>
          <c:val>
            <c:numRef>
              <c:f>'T-9'!$D$5:$D$10</c:f>
              <c:numCache>
                <c:formatCode>0%</c:formatCode>
                <c:ptCount val="6"/>
                <c:pt idx="0">
                  <c:v>0.26641802130925785</c:v>
                </c:pt>
                <c:pt idx="1">
                  <c:v>3.5292458880081201E-2</c:v>
                </c:pt>
                <c:pt idx="2">
                  <c:v>0.474107163831821</c:v>
                </c:pt>
                <c:pt idx="3">
                  <c:v>0.10277497789907288</c:v>
                </c:pt>
                <c:pt idx="4">
                  <c:v>2.9994087507205901E-2</c:v>
                </c:pt>
                <c:pt idx="5">
                  <c:v>9.1413290572561159E-2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256320"/>
        <c:axId val="111258240"/>
        <c:axId val="0"/>
      </c:bar3DChart>
      <c:catAx>
        <c:axId val="111256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258240"/>
        <c:crosses val="autoZero"/>
        <c:auto val="1"/>
        <c:lblAlgn val="ctr"/>
        <c:lblOffset val="100"/>
        <c:noMultiLvlLbl val="0"/>
      </c:catAx>
      <c:valAx>
        <c:axId val="1112582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25632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12</xdr:row>
      <xdr:rowOff>19050</xdr:rowOff>
    </xdr:from>
    <xdr:to>
      <xdr:col>4</xdr:col>
      <xdr:colOff>1276349</xdr:colOff>
      <xdr:row>29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6" sqref="A6:C6"/>
    </sheetView>
  </sheetViews>
  <sheetFormatPr defaultRowHeight="15" x14ac:dyDescent="0.25"/>
  <cols>
    <col min="1" max="1" width="36.28515625" customWidth="1"/>
    <col min="2" max="2" width="30.7109375" customWidth="1"/>
    <col min="3" max="3" width="6.42578125" customWidth="1"/>
    <col min="4" max="4" width="22.85546875" customWidth="1"/>
    <col min="5" max="5" width="19.28515625" customWidth="1"/>
  </cols>
  <sheetData>
    <row r="1" spans="1:5" ht="24.95" customHeight="1" x14ac:dyDescent="0.25">
      <c r="A1" s="13" t="s">
        <v>9</v>
      </c>
      <c r="B1" s="13"/>
      <c r="C1" s="14"/>
      <c r="D1" s="14"/>
      <c r="E1" s="14"/>
    </row>
    <row r="2" spans="1:5" ht="24.95" customHeight="1" x14ac:dyDescent="0.25">
      <c r="A2" s="13" t="s">
        <v>11</v>
      </c>
      <c r="B2" s="13"/>
      <c r="C2" s="14"/>
      <c r="D2" s="14"/>
      <c r="E2" s="14"/>
    </row>
    <row r="3" spans="1:5" ht="23.1" customHeight="1" thickBot="1" x14ac:dyDescent="0.3"/>
    <row r="4" spans="1:5" ht="23.1" customHeight="1" thickBot="1" x14ac:dyDescent="0.3">
      <c r="A4" s="15" t="s">
        <v>0</v>
      </c>
      <c r="B4" s="16"/>
      <c r="C4" s="16"/>
      <c r="D4" s="3" t="s">
        <v>10</v>
      </c>
      <c r="E4" s="4" t="s">
        <v>1</v>
      </c>
    </row>
    <row r="5" spans="1:5" ht="23.1" customHeight="1" x14ac:dyDescent="0.25">
      <c r="A5" s="17" t="s">
        <v>2</v>
      </c>
      <c r="B5" s="18"/>
      <c r="C5" s="18"/>
      <c r="D5" s="5">
        <f>E5/E11</f>
        <v>0.26641802130925785</v>
      </c>
      <c r="E5" s="1">
        <v>1595361720.9000001</v>
      </c>
    </row>
    <row r="6" spans="1:5" ht="23.1" customHeight="1" x14ac:dyDescent="0.25">
      <c r="A6" s="9" t="s">
        <v>3</v>
      </c>
      <c r="B6" s="10"/>
      <c r="C6" s="10"/>
      <c r="D6" s="6">
        <f>E6/E11</f>
        <v>3.5292458880081201E-2</v>
      </c>
      <c r="E6" s="2">
        <v>211337948</v>
      </c>
    </row>
    <row r="7" spans="1:5" ht="23.1" customHeight="1" x14ac:dyDescent="0.25">
      <c r="A7" s="9" t="s">
        <v>4</v>
      </c>
      <c r="B7" s="10"/>
      <c r="C7" s="10"/>
      <c r="D7" s="6">
        <f>E7/E11</f>
        <v>0.474107163831821</v>
      </c>
      <c r="E7" s="2">
        <v>2839043759.3699999</v>
      </c>
    </row>
    <row r="8" spans="1:5" ht="23.1" customHeight="1" x14ac:dyDescent="0.25">
      <c r="A8" s="9" t="s">
        <v>5</v>
      </c>
      <c r="B8" s="10"/>
      <c r="C8" s="10"/>
      <c r="D8" s="6">
        <f>E8/E11</f>
        <v>0.10277497789907288</v>
      </c>
      <c r="E8" s="2">
        <v>615436091</v>
      </c>
    </row>
    <row r="9" spans="1:5" ht="23.1" customHeight="1" x14ac:dyDescent="0.25">
      <c r="A9" s="9" t="s">
        <v>6</v>
      </c>
      <c r="B9" s="10"/>
      <c r="C9" s="10"/>
      <c r="D9" s="6">
        <f>E9/E11</f>
        <v>2.9994087507205901E-2</v>
      </c>
      <c r="E9" s="2">
        <v>179610293.72999999</v>
      </c>
    </row>
    <row r="10" spans="1:5" ht="23.1" customHeight="1" thickBot="1" x14ac:dyDescent="0.3">
      <c r="A10" s="9" t="s">
        <v>7</v>
      </c>
      <c r="B10" s="10"/>
      <c r="C10" s="10"/>
      <c r="D10" s="6">
        <f>E10/E11</f>
        <v>9.1413290572561159E-2</v>
      </c>
      <c r="E10" s="2">
        <v>547400149</v>
      </c>
    </row>
    <row r="11" spans="1:5" ht="23.1" customHeight="1" thickTop="1" thickBot="1" x14ac:dyDescent="0.3">
      <c r="A11" s="11" t="s">
        <v>8</v>
      </c>
      <c r="B11" s="12"/>
      <c r="C11" s="12"/>
      <c r="D11" s="7">
        <f>SUM(D5:D10)</f>
        <v>1</v>
      </c>
      <c r="E11" s="8">
        <v>5988189962</v>
      </c>
    </row>
    <row r="12" spans="1:5" ht="16.5" customHeight="1" thickTop="1" x14ac:dyDescent="0.25"/>
    <row r="30" ht="6.75" customHeight="1" x14ac:dyDescent="0.25"/>
  </sheetData>
  <mergeCells count="10">
    <mergeCell ref="A9:C9"/>
    <mergeCell ref="A10:C10"/>
    <mergeCell ref="A11:C11"/>
    <mergeCell ref="A1:E1"/>
    <mergeCell ref="A2:E2"/>
    <mergeCell ref="A4:C4"/>
    <mergeCell ref="A5:C5"/>
    <mergeCell ref="A6:C6"/>
    <mergeCell ref="A7:C7"/>
    <mergeCell ref="A8:C8"/>
  </mergeCells>
  <printOptions horizontalCentered="1" verticalCentered="1"/>
  <pageMargins left="0.75" right="0.75" top="0.75" bottom="0.75" header="0.3" footer="0.3"/>
  <pageSetup scale="9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ann.souvandara</dc:creator>
  <cp:lastModifiedBy>USDOT_User</cp:lastModifiedBy>
  <cp:lastPrinted>2011-07-07T17:09:12Z</cp:lastPrinted>
  <dcterms:created xsi:type="dcterms:W3CDTF">2011-07-06T15:06:19Z</dcterms:created>
  <dcterms:modified xsi:type="dcterms:W3CDTF">2016-01-26T12:20:07Z</dcterms:modified>
</cp:coreProperties>
</file>