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pportionments\FY 2019 Formula Apportionments\FY 19 Final Tables for TCA Posting\"/>
    </mc:Choice>
  </mc:AlternateContent>
  <bookViews>
    <workbookView xWindow="8685" yWindow="60" windowWidth="10485" windowHeight="9435"/>
  </bookViews>
  <sheets>
    <sheet name="Table 18" sheetId="2" r:id="rId1"/>
  </sheets>
  <definedNames>
    <definedName name="_xlnm._FilterDatabase" localSheetId="0" hidden="1">'Table 18'!$A$6:$E$6</definedName>
    <definedName name="_xlnm.Print_Area" localSheetId="0">'Table 18'!$A$1:$E$40</definedName>
    <definedName name="_xlnm.Print_Titles" localSheetId="0">'Table 18'!$1:$2</definedName>
  </definedNames>
  <calcPr calcId="171027"/>
</workbook>
</file>

<file path=xl/calcChain.xml><?xml version="1.0" encoding="utf-8"?>
<calcChain xmlns="http://schemas.openxmlformats.org/spreadsheetml/2006/main">
  <c r="E96" i="2" l="1"/>
  <c r="E39" i="2" l="1"/>
  <c r="E9" i="2" l="1"/>
  <c r="E97" i="2" s="1"/>
</calcChain>
</file>

<file path=xl/sharedStrings.xml><?xml version="1.0" encoding="utf-8"?>
<sst xmlns="http://schemas.openxmlformats.org/spreadsheetml/2006/main" count="344" uniqueCount="256">
  <si>
    <t>FEDERAL TRANSIT ADMINISTRATION</t>
  </si>
  <si>
    <t>Earmark ID</t>
  </si>
  <si>
    <t>State</t>
  </si>
  <si>
    <t>KY</t>
  </si>
  <si>
    <t>MO</t>
  </si>
  <si>
    <t>OR</t>
  </si>
  <si>
    <t>CA</t>
  </si>
  <si>
    <t>TX</t>
  </si>
  <si>
    <t>IL</t>
  </si>
  <si>
    <t xml:space="preserve">
Allocation</t>
  </si>
  <si>
    <t>Project Description</t>
  </si>
  <si>
    <t>Recipient</t>
  </si>
  <si>
    <t>D2016-LWNO-006</t>
  </si>
  <si>
    <t>D2016-LWNO-012</t>
  </si>
  <si>
    <t>DE</t>
  </si>
  <si>
    <t>FL</t>
  </si>
  <si>
    <t>LA</t>
  </si>
  <si>
    <t>NY</t>
  </si>
  <si>
    <t>SC</t>
  </si>
  <si>
    <t>UT</t>
  </si>
  <si>
    <t>WA</t>
  </si>
  <si>
    <t>Total FY 2016 Unobligated Allocations….</t>
  </si>
  <si>
    <t>Delaware Transit Corporation</t>
  </si>
  <si>
    <t>Capital District Transportation Authority</t>
  </si>
  <si>
    <t>Utah Department of Transportation</t>
  </si>
  <si>
    <t>Purchase electric buses</t>
  </si>
  <si>
    <t>Purchase electric buses and associated support equipment.</t>
  </si>
  <si>
    <t>FY 2017 Unobligated Allocations</t>
  </si>
  <si>
    <t>Total FY 2017 Unobligated Allocations….</t>
  </si>
  <si>
    <t>AK</t>
  </si>
  <si>
    <t>AL</t>
  </si>
  <si>
    <t>CO</t>
  </si>
  <si>
    <t>GA</t>
  </si>
  <si>
    <t>HI</t>
  </si>
  <si>
    <t>ID</t>
  </si>
  <si>
    <t>IN</t>
  </si>
  <si>
    <t>MA</t>
  </si>
  <si>
    <t>MD</t>
  </si>
  <si>
    <t>MI</t>
  </si>
  <si>
    <t>MN</t>
  </si>
  <si>
    <t>MT</t>
  </si>
  <si>
    <t>NC</t>
  </si>
  <si>
    <t>NJ</t>
  </si>
  <si>
    <t>NM</t>
  </si>
  <si>
    <t>NV</t>
  </si>
  <si>
    <t>OH</t>
  </si>
  <si>
    <t>OK</t>
  </si>
  <si>
    <t>PA</t>
  </si>
  <si>
    <t>TN</t>
  </si>
  <si>
    <t>VA</t>
  </si>
  <si>
    <t>VT</t>
  </si>
  <si>
    <t>WI</t>
  </si>
  <si>
    <t>D2017-LWNO-002</t>
  </si>
  <si>
    <t>D2017-LWNO-003</t>
  </si>
  <si>
    <t>D2017-LWNO-004</t>
  </si>
  <si>
    <t>D2017-LWNO-007</t>
  </si>
  <si>
    <t>D2017-LWNO-010</t>
  </si>
  <si>
    <t>D2017-LWNO-015</t>
  </si>
  <si>
    <t>D2017-LWNO-017</t>
  </si>
  <si>
    <t>D2017-LWNO-019</t>
  </si>
  <si>
    <t>D2017-LWNO-020</t>
  </si>
  <si>
    <t>D2017-LWNO-021</t>
  </si>
  <si>
    <t>D2017-LWNO-022</t>
  </si>
  <si>
    <t>D2017-LWNO-025</t>
  </si>
  <si>
    <t>D2017-LWNO-028</t>
  </si>
  <si>
    <t>D2017-LWNO-030</t>
  </si>
  <si>
    <t>D2017-LWNO-031</t>
  </si>
  <si>
    <t>D2017-LWNO-034</t>
  </si>
  <si>
    <t>D2017-LWNO-035</t>
  </si>
  <si>
    <t>D2017-LWNO-036</t>
  </si>
  <si>
    <t>D2017-LWNO-039</t>
  </si>
  <si>
    <t>D2017-LWNO-041</t>
  </si>
  <si>
    <t>D2017-LWNO-043</t>
  </si>
  <si>
    <t>D2017-LWNO-045</t>
  </si>
  <si>
    <t>D2017-LWNO-046</t>
  </si>
  <si>
    <t>D2017-LWNO-047</t>
  </si>
  <si>
    <t>D2017-LWNO-048</t>
  </si>
  <si>
    <t>Alabama A&amp;M University</t>
  </si>
  <si>
    <t>City of Fairfield</t>
  </si>
  <si>
    <t>City of Los Angeles, Department of Transportation</t>
  </si>
  <si>
    <t>Antelope Valley Transit Authority</t>
  </si>
  <si>
    <t>City of Gainesville</t>
  </si>
  <si>
    <t>Pinellas Suncoast Transit Authority</t>
  </si>
  <si>
    <t>City of Tallahassee</t>
  </si>
  <si>
    <t>City and County of Honolulu</t>
  </si>
  <si>
    <t>Mountain Rides Transportation Authority</t>
  </si>
  <si>
    <t>Bloomington-Normal Public Transit System</t>
  </si>
  <si>
    <t>Champaign-Urbana Mass Transit</t>
  </si>
  <si>
    <t>Indianapolis Public Transportation Corporation</t>
  </si>
  <si>
    <t>Transit Authority of Lexington (Lextran)</t>
  </si>
  <si>
    <t>Lafayette City-Parish Consolidated Government</t>
  </si>
  <si>
    <t>Mass Transportation Authority (Flint)</t>
  </si>
  <si>
    <t>Bi-State Development Agency</t>
  </si>
  <si>
    <t>Missoula Urban Transportation District</t>
  </si>
  <si>
    <t>New Jersey Transit</t>
  </si>
  <si>
    <t>City of Las Cruces</t>
  </si>
  <si>
    <t>Tahoe Transportation District</t>
  </si>
  <si>
    <t>Central Oklahoma Transportation and Parking Authority</t>
  </si>
  <si>
    <t>Port Authority of Allegheny County</t>
  </si>
  <si>
    <t>Greenville Transit Authority</t>
  </si>
  <si>
    <t>City of Lubbock/Citibus</t>
  </si>
  <si>
    <t>VIA Metropolitan Transit</t>
  </si>
  <si>
    <t>Transportation District Commission of Hampton Roads</t>
  </si>
  <si>
    <t>Vermont Agency of Transportation</t>
  </si>
  <si>
    <t>Allocation</t>
  </si>
  <si>
    <t>Purchase battery-electric buses, associated charging infrastructure and a back-up generator.</t>
  </si>
  <si>
    <t>Purchase battery-electric buses and a charging station.</t>
  </si>
  <si>
    <t>Purchase battery-electric buses and charging infrastructure.</t>
  </si>
  <si>
    <t>Purchase battery-electric buses with a capitalized lease for the battery, and install charging stations.</t>
  </si>
  <si>
    <t>Purchase battery-electric buses and depot chargers.</t>
  </si>
  <si>
    <t>Purchase battery-electric buses and on-route/depot charging equipment.</t>
  </si>
  <si>
    <t>Purchase battery-electric buses and chargers.</t>
  </si>
  <si>
    <t>Purchase battery-electric buses and on-route chargers.</t>
  </si>
  <si>
    <t>Purchase battery-electric buses and fast charging station.</t>
  </si>
  <si>
    <t>Purchase battery-electric buses and install solar panels to support charging infrastructure.</t>
  </si>
  <si>
    <t>Purchase hydrogen fuel-cell electric articulated buses and hydrogen fueling infrastructure.</t>
  </si>
  <si>
    <t>Upgrade electrical infrastructure at operations facility to charge electric buses.</t>
  </si>
  <si>
    <t>Purchase electric buses and overnight charging stations.</t>
  </si>
  <si>
    <t>Purchase battery-electric buses and charging stations.</t>
  </si>
  <si>
    <t>Purchase battery-electric buses and charging equipment.</t>
  </si>
  <si>
    <t xml:space="preserve">Purchase battery-electric buses and chargers. </t>
  </si>
  <si>
    <t>Purchase battery-electric buses, charging equipment and conduct staff training.</t>
  </si>
  <si>
    <t xml:space="preserve">Purchase battery-electric buses, depot chargers, and upgrade a maintenance facility. </t>
  </si>
  <si>
    <t>Purchase one battery-electric bus.</t>
  </si>
  <si>
    <t>Purchase battery-electric buses and charging equipment, and conduct staff training.</t>
  </si>
  <si>
    <t>Purchase battery-electric buses, charging stations, and associated training.</t>
  </si>
  <si>
    <t>Purchase battery-electric buses, charging equipment, and conduct staff training.</t>
  </si>
  <si>
    <t xml:space="preserve">Purchase battery-electric buses and depot chargers. </t>
  </si>
  <si>
    <t>Purchase battery-electric buses.</t>
  </si>
  <si>
    <t>Unobligated FY 2017 Low-No allocations lapse on September 30, 2020</t>
  </si>
  <si>
    <t>Unobligated FY 2016 Low-No allocations lapse on September 30, 2019</t>
  </si>
  <si>
    <t>Prior Year Unobligated Section 5339(c) Low or No Emission Program as of September 30, 2018</t>
  </si>
  <si>
    <t>Alaska DOT</t>
  </si>
  <si>
    <t>D2018-LWNO-001</t>
  </si>
  <si>
    <t>Birmingham-Jefferson County Transit Authority</t>
  </si>
  <si>
    <t>D2018-LWNO-002</t>
  </si>
  <si>
    <t>California DOT</t>
  </si>
  <si>
    <t>D2018-LWNO-003</t>
  </si>
  <si>
    <t>Purchase battery-electric buses and install electrical infrastructure and charging stations.</t>
  </si>
  <si>
    <t>Colorado DOT</t>
  </si>
  <si>
    <t>D2018-LWNO-004</t>
  </si>
  <si>
    <t>Purchase battery-electric buses and supporting infrastructure.</t>
  </si>
  <si>
    <t>D2018-LWNO-005</t>
  </si>
  <si>
    <t>D2018-LWNO-006</t>
  </si>
  <si>
    <t>D2018-LWNO-007</t>
  </si>
  <si>
    <t>Broward County Transit</t>
  </si>
  <si>
    <t>D2018-LWNO-008</t>
  </si>
  <si>
    <t>Purchase battery-electric buses and install solar power infrastructure.</t>
  </si>
  <si>
    <t>D2018-LWNO-009</t>
  </si>
  <si>
    <t>D2018-LWNO-010</t>
  </si>
  <si>
    <t>Purchase battery-electric buses and on-route charging equipment.</t>
  </si>
  <si>
    <t>Chatham Area Transit Authority</t>
  </si>
  <si>
    <t>D2018-LWNO-011</t>
  </si>
  <si>
    <t>Hawaii DOT</t>
  </si>
  <si>
    <t>D2018-LWNO-012</t>
  </si>
  <si>
    <t>Transportation, Idaho Department of</t>
  </si>
  <si>
    <t>D2018-LWNO-013</t>
  </si>
  <si>
    <t>Chicago Transit Authority</t>
  </si>
  <si>
    <t>D2018-LWNO-014</t>
  </si>
  <si>
    <t>D2018-LWNO-015</t>
  </si>
  <si>
    <t>Purchase solar power infrastructure to support charging battery-electric buses.</t>
  </si>
  <si>
    <t>KS</t>
  </si>
  <si>
    <t>City of Wichita</t>
  </si>
  <si>
    <t>D2018-LWNO-016</t>
  </si>
  <si>
    <t>Purchase battery-electric buses, depot chargers and make related infrastructure improvements.</t>
  </si>
  <si>
    <t>D2018-LWNO-017</t>
  </si>
  <si>
    <t>City of Shreveport</t>
  </si>
  <si>
    <t>D2018-LWNO-018</t>
  </si>
  <si>
    <t>Massachusetts DOT</t>
  </si>
  <si>
    <t>D2018-LWNO-019</t>
  </si>
  <si>
    <t>Purchase charging infrastructure to support battery-electric buses.</t>
  </si>
  <si>
    <t>Maryland Transit Administration</t>
  </si>
  <si>
    <t>D2018-LWNO-020</t>
  </si>
  <si>
    <t>ME</t>
  </si>
  <si>
    <t>Maine DOT</t>
  </si>
  <si>
    <t>D2018-LWNO-021</t>
  </si>
  <si>
    <t>Purchase battery-electric buses, chargers and related training activities.</t>
  </si>
  <si>
    <t>Blue Water Area Transportation Commission</t>
  </si>
  <si>
    <t>D2018-LWNO-022</t>
  </si>
  <si>
    <t>City of Rochester</t>
  </si>
  <si>
    <t>D2018-LWNO-023</t>
  </si>
  <si>
    <t>D2018-LWNO-024</t>
  </si>
  <si>
    <t>Purchase battery-electric buses and infrastructure</t>
  </si>
  <si>
    <t>MS</t>
  </si>
  <si>
    <t>Jackson, City of</t>
  </si>
  <si>
    <t>D2018-LWNO-025</t>
  </si>
  <si>
    <t>Purchase hybrid diesel-electric buses.</t>
  </si>
  <si>
    <t>University of Montana</t>
  </si>
  <si>
    <t>D2018-LWNO-026</t>
  </si>
  <si>
    <t>City of Greensboro</t>
  </si>
  <si>
    <t>D2018-LWNO-027</t>
  </si>
  <si>
    <t>Research Triangle Regional Public Transportation Authority</t>
  </si>
  <si>
    <t>D2018-LWNO-028</t>
  </si>
  <si>
    <t>Town of Chapel Hill</t>
  </si>
  <si>
    <t>D2018-LWNO-029</t>
  </si>
  <si>
    <t>NH</t>
  </si>
  <si>
    <t>City of Nashua, Nashua Transit System</t>
  </si>
  <si>
    <t>D2018-LWNO-030</t>
  </si>
  <si>
    <t>Purchase hybrid-electric buses.</t>
  </si>
  <si>
    <t>New Jersey Transit Corporation</t>
  </si>
  <si>
    <t>D2018-LWNO-031</t>
  </si>
  <si>
    <t>New Mexico DOT</t>
  </si>
  <si>
    <t>D2018-LWNO-032</t>
  </si>
  <si>
    <t>Purchase battery-electric buses and charging systems.</t>
  </si>
  <si>
    <t>D2018-LWNO-033</t>
  </si>
  <si>
    <t>Purchase charging infrastructure, facility improvements, and conduct staff training.</t>
  </si>
  <si>
    <t>Tompkins County, NY</t>
  </si>
  <si>
    <t>D2018-LWNO-034</t>
  </si>
  <si>
    <t>Laketran</t>
  </si>
  <si>
    <t>D2018-LWNO-035</t>
  </si>
  <si>
    <t>Cherokee Nation</t>
  </si>
  <si>
    <t>D2018-LWNO-036</t>
  </si>
  <si>
    <t>Tri-County Metropolitan Transportation District of Oregon</t>
  </si>
  <si>
    <t>D2018-LWNO-037</t>
  </si>
  <si>
    <t>Purchase electric buses and charging equipment.</t>
  </si>
  <si>
    <t>Southeastern Pennsylvania Transportation Authority</t>
  </si>
  <si>
    <t>D2018-LWNO-038</t>
  </si>
  <si>
    <t>RI</t>
  </si>
  <si>
    <t>Rhode Island Public Transit Authority</t>
  </si>
  <si>
    <t>D2018-LWNO-039</t>
  </si>
  <si>
    <t>Berkeley-Charleston-Dorchester Council of Governments</t>
  </si>
  <si>
    <t>D2018-LWNO-040</t>
  </si>
  <si>
    <t>Chattanooga Regional Transportation Authority (CARTA)</t>
  </si>
  <si>
    <t>D2018-LWNO-041</t>
  </si>
  <si>
    <t>Purchase battery-electric coaches.</t>
  </si>
  <si>
    <t>City of Port Arthur</t>
  </si>
  <si>
    <t>D2018-LWNO-042</t>
  </si>
  <si>
    <t>D2018-LWNO-043</t>
  </si>
  <si>
    <t>Utah DOT</t>
  </si>
  <si>
    <t>D2018-LWNO-044</t>
  </si>
  <si>
    <t>D2018-LWNO-045</t>
  </si>
  <si>
    <t>Purchase battery-electric buses, chargers and facility improvements.</t>
  </si>
  <si>
    <t>D2018-LWNO-046</t>
  </si>
  <si>
    <t>Purchase battery-electric minibuses.</t>
  </si>
  <si>
    <t>Washington DOT</t>
  </si>
  <si>
    <t>D2018-LWNO-047</t>
  </si>
  <si>
    <t>Whatcom Transportation Authority</t>
  </si>
  <si>
    <t>D2018-LWNO-048</t>
  </si>
  <si>
    <t>Purchase battery-electric buses and charging facilities.</t>
  </si>
  <si>
    <t>City of La Crosse</t>
  </si>
  <si>
    <t>D2018-LWNO-049</t>
  </si>
  <si>
    <t>Wisconsin DOT</t>
  </si>
  <si>
    <t>D2018-LWNO-050</t>
  </si>
  <si>
    <t>D2018-LWNO-051</t>
  </si>
  <si>
    <t>Purchase battery-electric buses, charging infrastructure and electrical upgrades.</t>
  </si>
  <si>
    <t>WY</t>
  </si>
  <si>
    <t>Wyoming DOT</t>
  </si>
  <si>
    <t>D2018-LWNO-052</t>
  </si>
  <si>
    <t>Purchase battery-electric vehicles and charging stations.</t>
  </si>
  <si>
    <t xml:space="preserve">Purchase battery-electric buses and charging systems. </t>
  </si>
  <si>
    <t>FY 2016 Unobligated Allocations</t>
  </si>
  <si>
    <t>FY 2018 Unobligated Allocations</t>
  </si>
  <si>
    <t>Total FY 2016, FY 2017, and FY 2018 Unobligated Allocations….</t>
  </si>
  <si>
    <t>Unobligated FY 2018 Low-No allocations lapse on September 30, 2021</t>
  </si>
  <si>
    <t>Total FY 2018 Unobligated Allocations….</t>
  </si>
  <si>
    <t>TABLE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</si>
</sst>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2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3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3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3" fontId="19" fillId="0" borderId="10" xfId="45" applyFont="1" applyFill="1" applyBorder="1" applyAlignment="1">
      <alignment horizontal="center"/>
    </xf>
    <xf numFmtId="3" fontId="19" fillId="0" borderId="10" xfId="45" applyFont="1" applyBorder="1" applyAlignment="1">
      <alignment horizontal="center"/>
    </xf>
    <xf numFmtId="3" fontId="19" fillId="0" borderId="10" xfId="45" applyFont="1" applyBorder="1" applyAlignment="1">
      <alignment horizontal="center" wrapText="1"/>
    </xf>
    <xf numFmtId="3" fontId="19" fillId="0" borderId="10" xfId="45" applyNumberFormat="1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Border="1" applyAlignment="1"/>
    <xf numFmtId="0" fontId="21" fillId="0" borderId="0" xfId="43" applyFont="1" applyBorder="1" applyAlignment="1">
      <alignment horizontal="left"/>
    </xf>
    <xf numFmtId="0" fontId="19" fillId="0" borderId="0" xfId="43" applyFont="1" applyBorder="1" applyAlignment="1">
      <alignment horizontal="center" wrapText="1"/>
    </xf>
    <xf numFmtId="6" fontId="0" fillId="0" borderId="0" xfId="0" applyNumberFormat="1" applyAlignment="1"/>
    <xf numFmtId="0" fontId="22" fillId="0" borderId="0" xfId="0" applyFont="1" applyBorder="1" applyAlignment="1"/>
    <xf numFmtId="0" fontId="22" fillId="0" borderId="0" xfId="0" applyFont="1" applyBorder="1" applyAlignment="1">
      <alignment wrapText="1"/>
    </xf>
    <xf numFmtId="49" fontId="22" fillId="0" borderId="0" xfId="44" applyNumberFormat="1" applyFont="1" applyBorder="1" applyAlignment="1">
      <alignment wrapText="1"/>
    </xf>
    <xf numFmtId="165" fontId="22" fillId="0" borderId="0" xfId="51" applyNumberFormat="1" applyFont="1" applyBorder="1" applyAlignment="1"/>
    <xf numFmtId="0" fontId="0" fillId="0" borderId="10" xfId="0" applyBorder="1" applyAlignment="1"/>
    <xf numFmtId="0" fontId="0" fillId="0" borderId="0" xfId="0" applyAlignment="1">
      <alignment wrapText="1"/>
    </xf>
    <xf numFmtId="0" fontId="22" fillId="0" borderId="0" xfId="0" applyFont="1" applyFill="1" applyBorder="1" applyAlignment="1"/>
    <xf numFmtId="0" fontId="22" fillId="0" borderId="0" xfId="0" applyFont="1" applyAlignment="1"/>
    <xf numFmtId="0" fontId="22" fillId="0" borderId="0" xfId="0" applyFont="1" applyAlignment="1">
      <alignment wrapText="1"/>
    </xf>
    <xf numFmtId="0" fontId="0" fillId="0" borderId="11" xfId="0" applyBorder="1" applyAlignment="1"/>
    <xf numFmtId="0" fontId="0" fillId="0" borderId="11" xfId="0" applyBorder="1" applyAlignment="1">
      <alignment wrapText="1"/>
    </xf>
    <xf numFmtId="6" fontId="22" fillId="0" borderId="11" xfId="0" applyNumberFormat="1" applyFont="1" applyBorder="1" applyAlignment="1"/>
    <xf numFmtId="164" fontId="22" fillId="0" borderId="0" xfId="1" applyNumberFormat="1" applyFont="1" applyBorder="1" applyAlignment="1"/>
    <xf numFmtId="0" fontId="0" fillId="0" borderId="0" xfId="0" applyBorder="1" applyAlignment="1">
      <alignment wrapText="1"/>
    </xf>
    <xf numFmtId="38" fontId="22" fillId="0" borderId="0" xfId="0" applyNumberFormat="1" applyFont="1" applyAlignment="1"/>
    <xf numFmtId="0" fontId="19" fillId="0" borderId="0" xfId="43" applyFont="1" applyBorder="1" applyAlignment="1">
      <alignment horizontal="center" wrapText="1"/>
    </xf>
    <xf numFmtId="0" fontId="25" fillId="0" borderId="0" xfId="0" applyFont="1" applyBorder="1" applyAlignment="1"/>
    <xf numFmtId="5" fontId="22" fillId="0" borderId="0" xfId="51" applyNumberFormat="1" applyFont="1" applyBorder="1" applyAlignment="1"/>
    <xf numFmtId="0" fontId="22" fillId="0" borderId="11" xfId="0" applyFont="1" applyBorder="1" applyAlignment="1"/>
    <xf numFmtId="0" fontId="22" fillId="0" borderId="11" xfId="0" applyFont="1" applyBorder="1" applyAlignment="1">
      <alignment wrapText="1"/>
    </xf>
    <xf numFmtId="0" fontId="22" fillId="0" borderId="10" xfId="0" applyFont="1" applyBorder="1" applyAlignment="1"/>
    <xf numFmtId="0" fontId="22" fillId="0" borderId="10" xfId="0" applyFont="1" applyBorder="1" applyAlignment="1">
      <alignment wrapText="1"/>
    </xf>
    <xf numFmtId="0" fontId="23" fillId="0" borderId="11" xfId="0" applyFont="1" applyBorder="1" applyAlignment="1">
      <alignment horizontal="right" wrapText="1"/>
    </xf>
    <xf numFmtId="6" fontId="24" fillId="0" borderId="0" xfId="0" applyNumberFormat="1" applyFont="1" applyBorder="1" applyAlignment="1">
      <alignment horizontal="right"/>
    </xf>
    <xf numFmtId="38" fontId="24" fillId="0" borderId="0" xfId="0" applyNumberFormat="1" applyFont="1" applyBorder="1" applyAlignment="1">
      <alignment horizontal="right"/>
    </xf>
    <xf numFmtId="0" fontId="24" fillId="0" borderId="0" xfId="0" applyFont="1" applyBorder="1" applyAlignment="1">
      <alignment wrapText="1"/>
    </xf>
    <xf numFmtId="0" fontId="24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 wrapText="1"/>
    </xf>
    <xf numFmtId="0" fontId="23" fillId="0" borderId="12" xfId="0" applyFont="1" applyFill="1" applyBorder="1" applyAlignment="1"/>
    <xf numFmtId="0" fontId="23" fillId="0" borderId="0" xfId="0" applyFont="1" applyAlignment="1"/>
    <xf numFmtId="0" fontId="23" fillId="0" borderId="11" xfId="0" applyFont="1" applyBorder="1" applyAlignment="1">
      <alignment horizontal="right" wrapText="1"/>
    </xf>
    <xf numFmtId="0" fontId="23" fillId="0" borderId="0" xfId="0" applyFont="1" applyFill="1" applyBorder="1" applyAlignment="1">
      <alignment horizontal="right" wrapText="1"/>
    </xf>
    <xf numFmtId="0" fontId="19" fillId="0" borderId="11" xfId="43" applyFont="1" applyBorder="1" applyAlignment="1">
      <alignment horizontal="center" wrapText="1"/>
    </xf>
    <xf numFmtId="0" fontId="19" fillId="0" borderId="0" xfId="43" applyFont="1" applyAlignment="1">
      <alignment horizontal="center"/>
    </xf>
    <xf numFmtId="0" fontId="19" fillId="0" borderId="0" xfId="43" applyFont="1" applyFill="1" applyAlignment="1">
      <alignment horizontal="center"/>
    </xf>
    <xf numFmtId="0" fontId="23" fillId="0" borderId="11" xfId="0" applyFont="1" applyFill="1" applyBorder="1" applyAlignment="1">
      <alignment horizontal="right" wrapText="1"/>
    </xf>
    <xf numFmtId="0" fontId="19" fillId="0" borderId="0" xfId="43" applyFont="1" applyBorder="1" applyAlignment="1">
      <alignment horizontal="center" wrapText="1"/>
    </xf>
  </cellXfs>
  <cellStyles count="52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51" builtinId="3"/>
    <cellStyle name="Comma 2" xfId="46"/>
    <cellStyle name="Comma 3" xfId="49"/>
    <cellStyle name="Currency" xfId="1" builtinId="4"/>
    <cellStyle name="Currency 2" xfId="47"/>
    <cellStyle name="Currency 3" xfId="50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 3" xfId="44"/>
    <cellStyle name="Normal 4" xfId="45"/>
    <cellStyle name="Normal 5" xfId="48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abSelected="1" zoomScale="90" zoomScaleNormal="90" workbookViewId="0">
      <selection activeCell="G14" sqref="G14"/>
    </sheetView>
  </sheetViews>
  <sheetFormatPr defaultColWidth="8.85546875" defaultRowHeight="36" customHeight="1" x14ac:dyDescent="0.25"/>
  <cols>
    <col min="1" max="1" width="6.85546875" style="5" bestFit="1" customWidth="1"/>
    <col min="2" max="2" width="29.5703125" style="5" customWidth="1"/>
    <col min="3" max="3" width="40.85546875" style="15" customWidth="1"/>
    <col min="4" max="4" width="47.140625" style="15" customWidth="1"/>
    <col min="5" max="5" width="20.5703125" style="5" customWidth="1"/>
    <col min="6" max="6" width="8.85546875" style="5"/>
    <col min="7" max="7" width="24.42578125" style="5" customWidth="1"/>
    <col min="8" max="16384" width="8.85546875" style="5"/>
  </cols>
  <sheetData>
    <row r="1" spans="1:14" ht="19.149999999999999" customHeight="1" x14ac:dyDescent="0.25">
      <c r="A1" s="43" t="s">
        <v>0</v>
      </c>
      <c r="B1" s="43"/>
      <c r="C1" s="43"/>
      <c r="D1" s="43"/>
      <c r="E1" s="43"/>
    </row>
    <row r="2" spans="1:14" ht="22.15" customHeight="1" x14ac:dyDescent="0.25">
      <c r="A2" s="44" t="s">
        <v>255</v>
      </c>
      <c r="B2" s="44"/>
      <c r="C2" s="44"/>
      <c r="D2" s="44"/>
      <c r="E2" s="44"/>
    </row>
    <row r="3" spans="1:14" ht="20.45" customHeight="1" x14ac:dyDescent="0.25">
      <c r="A3" s="42" t="s">
        <v>131</v>
      </c>
      <c r="B3" s="42"/>
      <c r="C3" s="42"/>
      <c r="D3" s="42"/>
      <c r="E3" s="42"/>
    </row>
    <row r="4" spans="1:14" s="6" customFormat="1" ht="6" customHeight="1" x14ac:dyDescent="0.25">
      <c r="A4" s="46"/>
      <c r="B4" s="46"/>
      <c r="C4" s="46"/>
      <c r="D4" s="46"/>
      <c r="E4" s="46"/>
    </row>
    <row r="5" spans="1:14" ht="22.15" customHeight="1" x14ac:dyDescent="0.25">
      <c r="A5" s="7" t="s">
        <v>250</v>
      </c>
      <c r="B5" s="8"/>
      <c r="C5" s="8"/>
      <c r="D5" s="8"/>
      <c r="E5" s="8"/>
    </row>
    <row r="6" spans="1:14" s="6" customFormat="1" ht="23.45" customHeight="1" x14ac:dyDescent="0.25">
      <c r="A6" s="1" t="s">
        <v>2</v>
      </c>
      <c r="B6" s="2" t="s">
        <v>1</v>
      </c>
      <c r="C6" s="3" t="s">
        <v>11</v>
      </c>
      <c r="D6" s="3" t="s">
        <v>10</v>
      </c>
      <c r="E6" s="4" t="s">
        <v>9</v>
      </c>
    </row>
    <row r="7" spans="1:14" ht="15.6" x14ac:dyDescent="0.25">
      <c r="A7" s="10" t="s">
        <v>14</v>
      </c>
      <c r="B7" s="11" t="s">
        <v>12</v>
      </c>
      <c r="C7" s="11" t="s">
        <v>22</v>
      </c>
      <c r="D7" s="18" t="s">
        <v>25</v>
      </c>
      <c r="E7" s="27">
        <v>2029300</v>
      </c>
      <c r="G7" s="9"/>
    </row>
    <row r="8" spans="1:14" ht="30.95" x14ac:dyDescent="0.25">
      <c r="A8" s="30" t="s">
        <v>17</v>
      </c>
      <c r="B8" s="31" t="s">
        <v>13</v>
      </c>
      <c r="C8" s="11" t="s">
        <v>23</v>
      </c>
      <c r="D8" s="12" t="s">
        <v>26</v>
      </c>
      <c r="E8" s="24">
        <v>767500</v>
      </c>
      <c r="G8" s="9"/>
    </row>
    <row r="9" spans="1:14" ht="22.15" customHeight="1" x14ac:dyDescent="0.25">
      <c r="B9" s="14"/>
      <c r="C9" s="45" t="s">
        <v>21</v>
      </c>
      <c r="D9" s="45"/>
      <c r="E9" s="21">
        <f>SUM(E7:E8)</f>
        <v>2796800</v>
      </c>
      <c r="G9" s="9"/>
    </row>
    <row r="10" spans="1:14" ht="16.149999999999999" customHeight="1" x14ac:dyDescent="0.25">
      <c r="A10" s="38" t="s">
        <v>130</v>
      </c>
    </row>
    <row r="11" spans="1:14" ht="16.149999999999999" customHeight="1" x14ac:dyDescent="0.25">
      <c r="A11" s="16"/>
    </row>
    <row r="12" spans="1:14" ht="36" customHeight="1" x14ac:dyDescent="0.25">
      <c r="A12" s="7" t="s">
        <v>27</v>
      </c>
      <c r="B12" s="8"/>
      <c r="C12" s="8"/>
      <c r="D12" s="8"/>
      <c r="E12" s="8"/>
      <c r="G12" s="9"/>
    </row>
    <row r="13" spans="1:14" ht="36" customHeight="1" x14ac:dyDescent="0.25">
      <c r="A13" s="1" t="s">
        <v>2</v>
      </c>
      <c r="B13" s="2" t="s">
        <v>1</v>
      </c>
      <c r="C13" s="3" t="s">
        <v>11</v>
      </c>
      <c r="D13" s="3" t="s">
        <v>10</v>
      </c>
      <c r="E13" s="4" t="s">
        <v>104</v>
      </c>
    </row>
    <row r="14" spans="1:14" ht="36" customHeight="1" x14ac:dyDescent="0.25">
      <c r="A14" s="10" t="s">
        <v>30</v>
      </c>
      <c r="B14" s="11" t="s">
        <v>52</v>
      </c>
      <c r="C14" s="11" t="s">
        <v>77</v>
      </c>
      <c r="D14" s="18" t="s">
        <v>106</v>
      </c>
      <c r="E14" s="27">
        <v>1000000</v>
      </c>
      <c r="H14" s="6"/>
      <c r="I14" s="6"/>
      <c r="J14" s="6"/>
      <c r="K14" s="41"/>
      <c r="L14" s="41"/>
      <c r="M14" s="22"/>
      <c r="N14" s="6"/>
    </row>
    <row r="15" spans="1:14" ht="36" customHeight="1" x14ac:dyDescent="0.25">
      <c r="A15" s="10" t="s">
        <v>6</v>
      </c>
      <c r="B15" s="10" t="s">
        <v>53</v>
      </c>
      <c r="C15" s="11" t="s">
        <v>78</v>
      </c>
      <c r="D15" s="18" t="s">
        <v>107</v>
      </c>
      <c r="E15" s="13">
        <v>1225000</v>
      </c>
      <c r="I15" s="16"/>
      <c r="K15" s="23"/>
      <c r="L15" s="23"/>
      <c r="M15" s="6"/>
      <c r="N15" s="6"/>
    </row>
    <row r="16" spans="1:14" ht="53.45" customHeight="1" x14ac:dyDescent="0.25">
      <c r="A16" s="10" t="s">
        <v>6</v>
      </c>
      <c r="B16" s="10" t="s">
        <v>54</v>
      </c>
      <c r="C16" s="11" t="s">
        <v>79</v>
      </c>
      <c r="D16" s="18" t="s">
        <v>108</v>
      </c>
      <c r="E16" s="13">
        <v>1225000</v>
      </c>
    </row>
    <row r="17" spans="1:5" ht="36" customHeight="1" x14ac:dyDescent="0.25">
      <c r="A17" s="10" t="s">
        <v>6</v>
      </c>
      <c r="B17" s="10" t="s">
        <v>55</v>
      </c>
      <c r="C17" s="11" t="s">
        <v>80</v>
      </c>
      <c r="D17" s="18" t="s">
        <v>109</v>
      </c>
      <c r="E17" s="13">
        <v>705347</v>
      </c>
    </row>
    <row r="18" spans="1:5" ht="36" customHeight="1" x14ac:dyDescent="0.25">
      <c r="A18" s="16" t="s">
        <v>14</v>
      </c>
      <c r="B18" s="16" t="s">
        <v>56</v>
      </c>
      <c r="C18" s="11" t="s">
        <v>22</v>
      </c>
      <c r="D18" s="12" t="s">
        <v>110</v>
      </c>
      <c r="E18" s="13">
        <v>1000000</v>
      </c>
    </row>
    <row r="19" spans="1:5" ht="36" customHeight="1" x14ac:dyDescent="0.25">
      <c r="A19" s="17" t="s">
        <v>15</v>
      </c>
      <c r="B19" s="17" t="s">
        <v>57</v>
      </c>
      <c r="C19" s="18" t="s">
        <v>83</v>
      </c>
      <c r="D19" s="18" t="s">
        <v>112</v>
      </c>
      <c r="E19" s="24">
        <v>1000000</v>
      </c>
    </row>
    <row r="20" spans="1:5" ht="36" customHeight="1" x14ac:dyDescent="0.25">
      <c r="A20" s="17" t="s">
        <v>33</v>
      </c>
      <c r="B20" s="17" t="s">
        <v>58</v>
      </c>
      <c r="C20" s="18" t="s">
        <v>84</v>
      </c>
      <c r="D20" s="18" t="s">
        <v>109</v>
      </c>
      <c r="E20" s="24">
        <v>1450000</v>
      </c>
    </row>
    <row r="21" spans="1:5" ht="36" customHeight="1" x14ac:dyDescent="0.25">
      <c r="A21" s="17" t="s">
        <v>34</v>
      </c>
      <c r="B21" s="17" t="s">
        <v>59</v>
      </c>
      <c r="C21" s="18" t="s">
        <v>85</v>
      </c>
      <c r="D21" s="18" t="s">
        <v>113</v>
      </c>
      <c r="E21" s="24">
        <v>500000</v>
      </c>
    </row>
    <row r="22" spans="1:5" ht="36" customHeight="1" x14ac:dyDescent="0.25">
      <c r="A22" s="17" t="s">
        <v>8</v>
      </c>
      <c r="B22" s="17" t="s">
        <v>60</v>
      </c>
      <c r="C22" s="18" t="s">
        <v>86</v>
      </c>
      <c r="D22" s="18" t="s">
        <v>114</v>
      </c>
      <c r="E22" s="24">
        <v>1450000</v>
      </c>
    </row>
    <row r="23" spans="1:5" ht="36" customHeight="1" x14ac:dyDescent="0.25">
      <c r="A23" s="17" t="s">
        <v>8</v>
      </c>
      <c r="B23" s="17" t="s">
        <v>61</v>
      </c>
      <c r="C23" s="18" t="s">
        <v>87</v>
      </c>
      <c r="D23" s="18" t="s">
        <v>115</v>
      </c>
      <c r="E23" s="24">
        <v>1450000</v>
      </c>
    </row>
    <row r="24" spans="1:5" ht="36" customHeight="1" x14ac:dyDescent="0.25">
      <c r="A24" s="17" t="s">
        <v>35</v>
      </c>
      <c r="B24" s="17" t="s">
        <v>62</v>
      </c>
      <c r="C24" s="18" t="s">
        <v>88</v>
      </c>
      <c r="D24" s="18" t="s">
        <v>116</v>
      </c>
      <c r="E24" s="24">
        <v>1450000</v>
      </c>
    </row>
    <row r="25" spans="1:5" ht="36" customHeight="1" x14ac:dyDescent="0.25">
      <c r="A25" s="17" t="s">
        <v>16</v>
      </c>
      <c r="B25" s="17" t="s">
        <v>63</v>
      </c>
      <c r="C25" s="18" t="s">
        <v>90</v>
      </c>
      <c r="D25" s="18" t="s">
        <v>117</v>
      </c>
      <c r="E25" s="24">
        <v>500000</v>
      </c>
    </row>
    <row r="26" spans="1:5" ht="36" customHeight="1" x14ac:dyDescent="0.25">
      <c r="A26" s="17" t="s">
        <v>38</v>
      </c>
      <c r="B26" s="17" t="s">
        <v>64</v>
      </c>
      <c r="C26" s="18" t="s">
        <v>91</v>
      </c>
      <c r="D26" s="18" t="s">
        <v>118</v>
      </c>
      <c r="E26" s="24">
        <v>500000</v>
      </c>
    </row>
    <row r="27" spans="1:5" ht="36" customHeight="1" x14ac:dyDescent="0.25">
      <c r="A27" s="17" t="s">
        <v>4</v>
      </c>
      <c r="B27" s="17" t="s">
        <v>65</v>
      </c>
      <c r="C27" s="18" t="s">
        <v>92</v>
      </c>
      <c r="D27" s="18" t="s">
        <v>119</v>
      </c>
      <c r="E27" s="24">
        <v>1450000</v>
      </c>
    </row>
    <row r="28" spans="1:5" ht="36" customHeight="1" x14ac:dyDescent="0.25">
      <c r="A28" s="17" t="s">
        <v>40</v>
      </c>
      <c r="B28" s="17" t="s">
        <v>66</v>
      </c>
      <c r="C28" s="18" t="s">
        <v>93</v>
      </c>
      <c r="D28" s="18" t="s">
        <v>109</v>
      </c>
      <c r="E28" s="24">
        <v>500000</v>
      </c>
    </row>
    <row r="29" spans="1:5" ht="36" customHeight="1" x14ac:dyDescent="0.25">
      <c r="A29" s="17" t="s">
        <v>42</v>
      </c>
      <c r="B29" s="17" t="s">
        <v>67</v>
      </c>
      <c r="C29" s="18" t="s">
        <v>94</v>
      </c>
      <c r="D29" s="18" t="s">
        <v>121</v>
      </c>
      <c r="E29" s="24">
        <v>500000</v>
      </c>
    </row>
    <row r="30" spans="1:5" ht="36" customHeight="1" x14ac:dyDescent="0.25">
      <c r="A30" s="17" t="s">
        <v>43</v>
      </c>
      <c r="B30" s="17" t="s">
        <v>68</v>
      </c>
      <c r="C30" s="18" t="s">
        <v>95</v>
      </c>
      <c r="D30" s="18" t="s">
        <v>122</v>
      </c>
      <c r="E30" s="24">
        <v>1450000</v>
      </c>
    </row>
    <row r="31" spans="1:5" ht="36" customHeight="1" x14ac:dyDescent="0.25">
      <c r="A31" s="17" t="s">
        <v>44</v>
      </c>
      <c r="B31" s="17" t="s">
        <v>69</v>
      </c>
      <c r="C31" s="18" t="s">
        <v>96</v>
      </c>
      <c r="D31" s="18" t="s">
        <v>123</v>
      </c>
      <c r="E31" s="24">
        <v>850000</v>
      </c>
    </row>
    <row r="32" spans="1:5" ht="36" customHeight="1" x14ac:dyDescent="0.25">
      <c r="A32" s="17" t="s">
        <v>46</v>
      </c>
      <c r="B32" s="17" t="s">
        <v>70</v>
      </c>
      <c r="C32" s="18" t="s">
        <v>97</v>
      </c>
      <c r="D32" s="18" t="s">
        <v>124</v>
      </c>
      <c r="E32" s="24">
        <v>797550</v>
      </c>
    </row>
    <row r="33" spans="1:7" ht="36" customHeight="1" x14ac:dyDescent="0.25">
      <c r="A33" s="17" t="s">
        <v>47</v>
      </c>
      <c r="B33" s="17" t="s">
        <v>71</v>
      </c>
      <c r="C33" s="18" t="s">
        <v>98</v>
      </c>
      <c r="D33" s="18" t="s">
        <v>125</v>
      </c>
      <c r="E33" s="24">
        <v>500000</v>
      </c>
    </row>
    <row r="34" spans="1:7" ht="36" customHeight="1" x14ac:dyDescent="0.25">
      <c r="A34" s="17" t="s">
        <v>18</v>
      </c>
      <c r="B34" s="17" t="s">
        <v>72</v>
      </c>
      <c r="C34" s="18" t="s">
        <v>99</v>
      </c>
      <c r="D34" s="18" t="s">
        <v>111</v>
      </c>
      <c r="E34" s="24">
        <v>1450000</v>
      </c>
    </row>
    <row r="35" spans="1:7" ht="36" customHeight="1" x14ac:dyDescent="0.25">
      <c r="A35" s="17" t="s">
        <v>7</v>
      </c>
      <c r="B35" s="17" t="s">
        <v>73</v>
      </c>
      <c r="C35" s="18" t="s">
        <v>100</v>
      </c>
      <c r="D35" s="18" t="s">
        <v>110</v>
      </c>
      <c r="E35" s="24">
        <v>1750000</v>
      </c>
    </row>
    <row r="36" spans="1:7" ht="36" customHeight="1" x14ac:dyDescent="0.25">
      <c r="A36" s="17" t="s">
        <v>7</v>
      </c>
      <c r="B36" s="17" t="s">
        <v>74</v>
      </c>
      <c r="C36" s="18" t="s">
        <v>101</v>
      </c>
      <c r="D36" s="18" t="s">
        <v>126</v>
      </c>
      <c r="E36" s="24">
        <v>1750000</v>
      </c>
    </row>
    <row r="37" spans="1:7" ht="36" customHeight="1" x14ac:dyDescent="0.25">
      <c r="A37" s="17" t="s">
        <v>19</v>
      </c>
      <c r="B37" s="17" t="s">
        <v>75</v>
      </c>
      <c r="C37" s="18" t="s">
        <v>24</v>
      </c>
      <c r="D37" s="18" t="s">
        <v>127</v>
      </c>
      <c r="E37" s="24">
        <v>500000</v>
      </c>
    </row>
    <row r="38" spans="1:7" ht="36" customHeight="1" x14ac:dyDescent="0.25">
      <c r="A38" s="17" t="s">
        <v>49</v>
      </c>
      <c r="B38" s="17" t="s">
        <v>76</v>
      </c>
      <c r="C38" s="18" t="s">
        <v>102</v>
      </c>
      <c r="D38" s="18" t="s">
        <v>119</v>
      </c>
      <c r="E38" s="24">
        <v>500000</v>
      </c>
    </row>
    <row r="39" spans="1:7" ht="24" customHeight="1" x14ac:dyDescent="0.25">
      <c r="A39" s="19"/>
      <c r="B39" s="19"/>
      <c r="C39" s="20"/>
      <c r="D39" s="32" t="s">
        <v>28</v>
      </c>
      <c r="E39" s="21">
        <f>SUM(E14:E38)</f>
        <v>25452897</v>
      </c>
    </row>
    <row r="40" spans="1:7" ht="22.15" customHeight="1" x14ac:dyDescent="0.25">
      <c r="A40" s="39" t="s">
        <v>129</v>
      </c>
    </row>
    <row r="41" spans="1:7" ht="22.15" customHeight="1" x14ac:dyDescent="0.25">
      <c r="A41" s="17"/>
    </row>
    <row r="42" spans="1:7" ht="36" customHeight="1" x14ac:dyDescent="0.25">
      <c r="A42" s="7" t="s">
        <v>251</v>
      </c>
      <c r="B42" s="25"/>
      <c r="C42" s="25"/>
      <c r="D42" s="25"/>
      <c r="E42" s="25"/>
      <c r="G42" s="9"/>
    </row>
    <row r="43" spans="1:7" ht="36" customHeight="1" x14ac:dyDescent="0.25">
      <c r="A43" s="1" t="s">
        <v>2</v>
      </c>
      <c r="B43" s="2" t="s">
        <v>1</v>
      </c>
      <c r="C43" s="3" t="s">
        <v>11</v>
      </c>
      <c r="D43" s="3" t="s">
        <v>10</v>
      </c>
      <c r="E43" s="4" t="s">
        <v>104</v>
      </c>
    </row>
    <row r="44" spans="1:7" s="26" customFormat="1" ht="45" x14ac:dyDescent="0.2">
      <c r="A44" s="36" t="s">
        <v>29</v>
      </c>
      <c r="B44" s="37" t="s">
        <v>133</v>
      </c>
      <c r="C44" s="35" t="s">
        <v>132</v>
      </c>
      <c r="D44" s="11" t="s">
        <v>105</v>
      </c>
      <c r="E44" s="33">
        <v>1500000</v>
      </c>
    </row>
    <row r="45" spans="1:7" s="26" customFormat="1" ht="36" customHeight="1" x14ac:dyDescent="0.2">
      <c r="A45" s="36" t="s">
        <v>30</v>
      </c>
      <c r="B45" s="37" t="s">
        <v>135</v>
      </c>
      <c r="C45" s="35" t="s">
        <v>134</v>
      </c>
      <c r="D45" s="11" t="s">
        <v>106</v>
      </c>
      <c r="E45" s="34">
        <v>1500000</v>
      </c>
    </row>
    <row r="46" spans="1:7" s="26" customFormat="1" ht="36" customHeight="1" x14ac:dyDescent="0.2">
      <c r="A46" s="36" t="s">
        <v>6</v>
      </c>
      <c r="B46" s="37" t="s">
        <v>137</v>
      </c>
      <c r="C46" s="35" t="s">
        <v>136</v>
      </c>
      <c r="D46" s="11" t="s">
        <v>138</v>
      </c>
      <c r="E46" s="34">
        <v>2290000</v>
      </c>
    </row>
    <row r="47" spans="1:7" s="26" customFormat="1" ht="36" customHeight="1" x14ac:dyDescent="0.2">
      <c r="A47" s="36" t="s">
        <v>31</v>
      </c>
      <c r="B47" s="37" t="s">
        <v>140</v>
      </c>
      <c r="C47" s="35" t="s">
        <v>139</v>
      </c>
      <c r="D47" s="11" t="s">
        <v>141</v>
      </c>
      <c r="E47" s="34">
        <v>403266</v>
      </c>
    </row>
    <row r="48" spans="1:7" s="26" customFormat="1" ht="36" customHeight="1" x14ac:dyDescent="0.2">
      <c r="A48" s="36" t="s">
        <v>31</v>
      </c>
      <c r="B48" s="37" t="s">
        <v>142</v>
      </c>
      <c r="C48" s="35" t="s">
        <v>139</v>
      </c>
      <c r="D48" s="11" t="s">
        <v>118</v>
      </c>
      <c r="E48" s="34">
        <v>1300000</v>
      </c>
    </row>
    <row r="49" spans="1:5" s="26" customFormat="1" ht="36" customHeight="1" x14ac:dyDescent="0.2">
      <c r="A49" s="36" t="s">
        <v>31</v>
      </c>
      <c r="B49" s="37" t="s">
        <v>143</v>
      </c>
      <c r="C49" s="35" t="s">
        <v>139</v>
      </c>
      <c r="D49" s="11" t="s">
        <v>118</v>
      </c>
      <c r="E49" s="34">
        <v>1000000</v>
      </c>
    </row>
    <row r="50" spans="1:5" s="26" customFormat="1" ht="36" customHeight="1" x14ac:dyDescent="0.2">
      <c r="A50" s="36" t="s">
        <v>31</v>
      </c>
      <c r="B50" s="37" t="s">
        <v>144</v>
      </c>
      <c r="C50" s="35" t="s">
        <v>139</v>
      </c>
      <c r="D50" s="11" t="s">
        <v>118</v>
      </c>
      <c r="E50" s="34">
        <v>1200000</v>
      </c>
    </row>
    <row r="51" spans="1:5" s="26" customFormat="1" ht="36" customHeight="1" x14ac:dyDescent="0.2">
      <c r="A51" s="36" t="s">
        <v>15</v>
      </c>
      <c r="B51" s="37" t="s">
        <v>146</v>
      </c>
      <c r="C51" s="35" t="s">
        <v>145</v>
      </c>
      <c r="D51" s="11" t="s">
        <v>147</v>
      </c>
      <c r="E51" s="34">
        <v>2225000</v>
      </c>
    </row>
    <row r="52" spans="1:5" s="26" customFormat="1" ht="36" customHeight="1" x14ac:dyDescent="0.2">
      <c r="A52" s="36" t="s">
        <v>15</v>
      </c>
      <c r="B52" s="37" t="s">
        <v>148</v>
      </c>
      <c r="C52" s="35" t="s">
        <v>81</v>
      </c>
      <c r="D52" s="11" t="s">
        <v>118</v>
      </c>
      <c r="E52" s="34">
        <v>1000000</v>
      </c>
    </row>
    <row r="53" spans="1:5" s="26" customFormat="1" ht="36" customHeight="1" x14ac:dyDescent="0.2">
      <c r="A53" s="36" t="s">
        <v>15</v>
      </c>
      <c r="B53" s="37" t="s">
        <v>149</v>
      </c>
      <c r="C53" s="35" t="s">
        <v>82</v>
      </c>
      <c r="D53" s="11" t="s">
        <v>150</v>
      </c>
      <c r="E53" s="34">
        <v>1000000</v>
      </c>
    </row>
    <row r="54" spans="1:5" s="26" customFormat="1" ht="36" customHeight="1" x14ac:dyDescent="0.2">
      <c r="A54" s="36" t="s">
        <v>32</v>
      </c>
      <c r="B54" s="37" t="s">
        <v>152</v>
      </c>
      <c r="C54" s="35" t="s">
        <v>151</v>
      </c>
      <c r="D54" s="11" t="s">
        <v>109</v>
      </c>
      <c r="E54" s="34">
        <v>1500000</v>
      </c>
    </row>
    <row r="55" spans="1:5" s="26" customFormat="1" ht="36" customHeight="1" x14ac:dyDescent="0.2">
      <c r="A55" s="36" t="s">
        <v>33</v>
      </c>
      <c r="B55" s="37" t="s">
        <v>154</v>
      </c>
      <c r="C55" s="35" t="s">
        <v>153</v>
      </c>
      <c r="D55" s="11" t="s">
        <v>118</v>
      </c>
      <c r="E55" s="34">
        <v>1500000</v>
      </c>
    </row>
    <row r="56" spans="1:5" s="26" customFormat="1" ht="36" customHeight="1" x14ac:dyDescent="0.2">
      <c r="A56" s="36" t="s">
        <v>34</v>
      </c>
      <c r="B56" s="37" t="s">
        <v>156</v>
      </c>
      <c r="C56" s="35" t="s">
        <v>155</v>
      </c>
      <c r="D56" s="11" t="s">
        <v>107</v>
      </c>
      <c r="E56" s="34">
        <v>1500000</v>
      </c>
    </row>
    <row r="57" spans="1:5" s="26" customFormat="1" ht="36" customHeight="1" x14ac:dyDescent="0.2">
      <c r="A57" s="36" t="s">
        <v>8</v>
      </c>
      <c r="B57" s="37" t="s">
        <v>158</v>
      </c>
      <c r="C57" s="35" t="s">
        <v>157</v>
      </c>
      <c r="D57" s="11" t="s">
        <v>112</v>
      </c>
      <c r="E57" s="34">
        <v>2290000</v>
      </c>
    </row>
    <row r="58" spans="1:5" s="26" customFormat="1" ht="36" customHeight="1" x14ac:dyDescent="0.2">
      <c r="A58" s="36" t="s">
        <v>35</v>
      </c>
      <c r="B58" s="37" t="s">
        <v>159</v>
      </c>
      <c r="C58" s="35" t="s">
        <v>88</v>
      </c>
      <c r="D58" s="11" t="s">
        <v>160</v>
      </c>
      <c r="E58" s="34">
        <v>980000</v>
      </c>
    </row>
    <row r="59" spans="1:5" s="26" customFormat="1" ht="45" x14ac:dyDescent="0.2">
      <c r="A59" s="36" t="s">
        <v>161</v>
      </c>
      <c r="B59" s="37" t="s">
        <v>163</v>
      </c>
      <c r="C59" s="35" t="s">
        <v>162</v>
      </c>
      <c r="D59" s="11" t="s">
        <v>164</v>
      </c>
      <c r="E59" s="34">
        <v>2290000</v>
      </c>
    </row>
    <row r="60" spans="1:5" s="26" customFormat="1" ht="36" customHeight="1" x14ac:dyDescent="0.2">
      <c r="A60" s="36" t="s">
        <v>3</v>
      </c>
      <c r="B60" s="37" t="s">
        <v>165</v>
      </c>
      <c r="C60" s="35" t="s">
        <v>89</v>
      </c>
      <c r="D60" s="11" t="s">
        <v>128</v>
      </c>
      <c r="E60" s="34">
        <v>2290000</v>
      </c>
    </row>
    <row r="61" spans="1:5" s="26" customFormat="1" ht="36" customHeight="1" x14ac:dyDescent="0.2">
      <c r="A61" s="36" t="s">
        <v>16</v>
      </c>
      <c r="B61" s="37" t="s">
        <v>167</v>
      </c>
      <c r="C61" s="35" t="s">
        <v>166</v>
      </c>
      <c r="D61" s="11" t="s">
        <v>128</v>
      </c>
      <c r="E61" s="34">
        <v>1500000</v>
      </c>
    </row>
    <row r="62" spans="1:5" s="26" customFormat="1" ht="36" customHeight="1" x14ac:dyDescent="0.2">
      <c r="A62" s="36" t="s">
        <v>36</v>
      </c>
      <c r="B62" s="37" t="s">
        <v>169</v>
      </c>
      <c r="C62" s="35" t="s">
        <v>168</v>
      </c>
      <c r="D62" s="11" t="s">
        <v>170</v>
      </c>
      <c r="E62" s="34">
        <v>1750000</v>
      </c>
    </row>
    <row r="63" spans="1:5" s="26" customFormat="1" ht="36" customHeight="1" x14ac:dyDescent="0.2">
      <c r="A63" s="36" t="s">
        <v>37</v>
      </c>
      <c r="B63" s="37" t="s">
        <v>172</v>
      </c>
      <c r="C63" s="35" t="s">
        <v>171</v>
      </c>
      <c r="D63" s="11" t="s">
        <v>128</v>
      </c>
      <c r="E63" s="34">
        <v>1500000</v>
      </c>
    </row>
    <row r="64" spans="1:5" s="26" customFormat="1" ht="36" customHeight="1" x14ac:dyDescent="0.2">
      <c r="A64" s="36" t="s">
        <v>173</v>
      </c>
      <c r="B64" s="37" t="s">
        <v>175</v>
      </c>
      <c r="C64" s="35" t="s">
        <v>174</v>
      </c>
      <c r="D64" s="11" t="s">
        <v>176</v>
      </c>
      <c r="E64" s="34">
        <v>2290000</v>
      </c>
    </row>
    <row r="65" spans="1:5" s="26" customFormat="1" ht="36" customHeight="1" x14ac:dyDescent="0.2">
      <c r="A65" s="36" t="s">
        <v>38</v>
      </c>
      <c r="B65" s="37" t="s">
        <v>178</v>
      </c>
      <c r="C65" s="35" t="s">
        <v>177</v>
      </c>
      <c r="D65" s="11" t="s">
        <v>111</v>
      </c>
      <c r="E65" s="34">
        <v>1500000</v>
      </c>
    </row>
    <row r="66" spans="1:5" s="26" customFormat="1" ht="36" customHeight="1" x14ac:dyDescent="0.2">
      <c r="A66" s="36" t="s">
        <v>39</v>
      </c>
      <c r="B66" s="37" t="s">
        <v>180</v>
      </c>
      <c r="C66" s="35" t="s">
        <v>179</v>
      </c>
      <c r="D66" s="11" t="s">
        <v>107</v>
      </c>
      <c r="E66" s="34">
        <v>2290000</v>
      </c>
    </row>
    <row r="67" spans="1:5" s="26" customFormat="1" ht="36" customHeight="1" x14ac:dyDescent="0.2">
      <c r="A67" s="36" t="s">
        <v>4</v>
      </c>
      <c r="B67" s="37" t="s">
        <v>181</v>
      </c>
      <c r="C67" s="35" t="s">
        <v>92</v>
      </c>
      <c r="D67" s="11" t="s">
        <v>182</v>
      </c>
      <c r="E67" s="34">
        <v>1500000</v>
      </c>
    </row>
    <row r="68" spans="1:5" s="26" customFormat="1" ht="36" customHeight="1" x14ac:dyDescent="0.2">
      <c r="A68" s="36" t="s">
        <v>183</v>
      </c>
      <c r="B68" s="37" t="s">
        <v>185</v>
      </c>
      <c r="C68" s="35" t="s">
        <v>184</v>
      </c>
      <c r="D68" s="11" t="s">
        <v>186</v>
      </c>
      <c r="E68" s="34">
        <v>1500000</v>
      </c>
    </row>
    <row r="69" spans="1:5" s="26" customFormat="1" ht="36" customHeight="1" x14ac:dyDescent="0.2">
      <c r="A69" s="36" t="s">
        <v>40</v>
      </c>
      <c r="B69" s="37" t="s">
        <v>188</v>
      </c>
      <c r="C69" s="35" t="s">
        <v>187</v>
      </c>
      <c r="D69" s="11" t="s">
        <v>128</v>
      </c>
      <c r="E69" s="34">
        <v>1500000</v>
      </c>
    </row>
    <row r="70" spans="1:5" s="26" customFormat="1" ht="36" customHeight="1" x14ac:dyDescent="0.2">
      <c r="A70" s="36" t="s">
        <v>41</v>
      </c>
      <c r="B70" s="37" t="s">
        <v>190</v>
      </c>
      <c r="C70" s="35" t="s">
        <v>189</v>
      </c>
      <c r="D70" s="11" t="s">
        <v>118</v>
      </c>
      <c r="E70" s="34">
        <v>1900000</v>
      </c>
    </row>
    <row r="71" spans="1:5" s="26" customFormat="1" ht="36" customHeight="1" x14ac:dyDescent="0.2">
      <c r="A71" s="36" t="s">
        <v>41</v>
      </c>
      <c r="B71" s="37" t="s">
        <v>192</v>
      </c>
      <c r="C71" s="35" t="s">
        <v>191</v>
      </c>
      <c r="D71" s="11" t="s">
        <v>128</v>
      </c>
      <c r="E71" s="34">
        <v>943000</v>
      </c>
    </row>
    <row r="72" spans="1:5" s="26" customFormat="1" ht="36" customHeight="1" x14ac:dyDescent="0.2">
      <c r="A72" s="36" t="s">
        <v>41</v>
      </c>
      <c r="B72" s="37" t="s">
        <v>194</v>
      </c>
      <c r="C72" s="35" t="s">
        <v>193</v>
      </c>
      <c r="D72" s="11" t="s">
        <v>128</v>
      </c>
      <c r="E72" s="34">
        <v>1382000</v>
      </c>
    </row>
    <row r="73" spans="1:5" s="26" customFormat="1" ht="36" customHeight="1" x14ac:dyDescent="0.2">
      <c r="A73" s="36" t="s">
        <v>195</v>
      </c>
      <c r="B73" s="37" t="s">
        <v>197</v>
      </c>
      <c r="C73" s="35" t="s">
        <v>196</v>
      </c>
      <c r="D73" s="11" t="s">
        <v>198</v>
      </c>
      <c r="E73" s="34">
        <v>1105000</v>
      </c>
    </row>
    <row r="74" spans="1:5" s="26" customFormat="1" ht="36" customHeight="1" x14ac:dyDescent="0.2">
      <c r="A74" s="36" t="s">
        <v>42</v>
      </c>
      <c r="B74" s="37" t="s">
        <v>200</v>
      </c>
      <c r="C74" s="35" t="s">
        <v>199</v>
      </c>
      <c r="D74" s="11" t="s">
        <v>128</v>
      </c>
      <c r="E74" s="34">
        <v>1500000</v>
      </c>
    </row>
    <row r="75" spans="1:5" s="26" customFormat="1" ht="36" customHeight="1" x14ac:dyDescent="0.2">
      <c r="A75" s="36" t="s">
        <v>43</v>
      </c>
      <c r="B75" s="37" t="s">
        <v>202</v>
      </c>
      <c r="C75" s="35" t="s">
        <v>201</v>
      </c>
      <c r="D75" s="11" t="s">
        <v>249</v>
      </c>
      <c r="E75" s="34">
        <v>1485000</v>
      </c>
    </row>
    <row r="76" spans="1:5" s="26" customFormat="1" ht="36" customHeight="1" x14ac:dyDescent="0.2">
      <c r="A76" s="36" t="s">
        <v>44</v>
      </c>
      <c r="B76" s="37" t="s">
        <v>204</v>
      </c>
      <c r="C76" s="35" t="s">
        <v>96</v>
      </c>
      <c r="D76" s="11" t="s">
        <v>205</v>
      </c>
      <c r="E76" s="34">
        <v>1500000</v>
      </c>
    </row>
    <row r="77" spans="1:5" s="26" customFormat="1" ht="36" customHeight="1" x14ac:dyDescent="0.2">
      <c r="A77" s="36" t="s">
        <v>17</v>
      </c>
      <c r="B77" s="37" t="s">
        <v>207</v>
      </c>
      <c r="C77" s="35" t="s">
        <v>206</v>
      </c>
      <c r="D77" s="11" t="s">
        <v>128</v>
      </c>
      <c r="E77" s="34">
        <v>2290000</v>
      </c>
    </row>
    <row r="78" spans="1:5" s="26" customFormat="1" ht="36" customHeight="1" x14ac:dyDescent="0.2">
      <c r="A78" s="36" t="s">
        <v>45</v>
      </c>
      <c r="B78" s="37" t="s">
        <v>209</v>
      </c>
      <c r="C78" s="35" t="s">
        <v>208</v>
      </c>
      <c r="D78" s="11" t="s">
        <v>203</v>
      </c>
      <c r="E78" s="34">
        <v>2290000</v>
      </c>
    </row>
    <row r="79" spans="1:5" s="26" customFormat="1" ht="36" customHeight="1" x14ac:dyDescent="0.2">
      <c r="A79" s="36" t="s">
        <v>46</v>
      </c>
      <c r="B79" s="37" t="s">
        <v>211</v>
      </c>
      <c r="C79" s="35" t="s">
        <v>210</v>
      </c>
      <c r="D79" s="11" t="s">
        <v>111</v>
      </c>
      <c r="E79" s="34">
        <v>1318600</v>
      </c>
    </row>
    <row r="80" spans="1:5" s="26" customFormat="1" ht="36" customHeight="1" x14ac:dyDescent="0.2">
      <c r="A80" s="36" t="s">
        <v>5</v>
      </c>
      <c r="B80" s="37" t="s">
        <v>213</v>
      </c>
      <c r="C80" s="35" t="s">
        <v>212</v>
      </c>
      <c r="D80" s="11" t="s">
        <v>214</v>
      </c>
      <c r="E80" s="34">
        <v>2290000</v>
      </c>
    </row>
    <row r="81" spans="1:5" s="26" customFormat="1" ht="36" customHeight="1" x14ac:dyDescent="0.2">
      <c r="A81" s="36" t="s">
        <v>47</v>
      </c>
      <c r="B81" s="37" t="s">
        <v>216</v>
      </c>
      <c r="C81" s="35" t="s">
        <v>215</v>
      </c>
      <c r="D81" s="11" t="s">
        <v>214</v>
      </c>
      <c r="E81" s="34">
        <v>1500000</v>
      </c>
    </row>
    <row r="82" spans="1:5" s="26" customFormat="1" ht="36" customHeight="1" x14ac:dyDescent="0.2">
      <c r="A82" s="36" t="s">
        <v>217</v>
      </c>
      <c r="B82" s="37" t="s">
        <v>219</v>
      </c>
      <c r="C82" s="35" t="s">
        <v>218</v>
      </c>
      <c r="D82" s="11" t="s">
        <v>126</v>
      </c>
      <c r="E82" s="34">
        <v>1500000</v>
      </c>
    </row>
    <row r="83" spans="1:5" s="26" customFormat="1" ht="36" customHeight="1" x14ac:dyDescent="0.2">
      <c r="A83" s="36" t="s">
        <v>18</v>
      </c>
      <c r="B83" s="37" t="s">
        <v>221</v>
      </c>
      <c r="C83" s="35" t="s">
        <v>220</v>
      </c>
      <c r="D83" s="11" t="s">
        <v>128</v>
      </c>
      <c r="E83" s="34">
        <v>1500000</v>
      </c>
    </row>
    <row r="84" spans="1:5" s="26" customFormat="1" ht="36" customHeight="1" x14ac:dyDescent="0.2">
      <c r="A84" s="36" t="s">
        <v>48</v>
      </c>
      <c r="B84" s="37" t="s">
        <v>223</v>
      </c>
      <c r="C84" s="35" t="s">
        <v>222</v>
      </c>
      <c r="D84" s="11" t="s">
        <v>224</v>
      </c>
      <c r="E84" s="34">
        <v>1500000</v>
      </c>
    </row>
    <row r="85" spans="1:5" s="26" customFormat="1" ht="36" customHeight="1" x14ac:dyDescent="0.2">
      <c r="A85" s="36" t="s">
        <v>7</v>
      </c>
      <c r="B85" s="37" t="s">
        <v>226</v>
      </c>
      <c r="C85" s="35" t="s">
        <v>225</v>
      </c>
      <c r="D85" s="11" t="s">
        <v>121</v>
      </c>
      <c r="E85" s="34">
        <v>2225000</v>
      </c>
    </row>
    <row r="86" spans="1:5" s="26" customFormat="1" ht="36" customHeight="1" x14ac:dyDescent="0.2">
      <c r="A86" s="36" t="s">
        <v>7</v>
      </c>
      <c r="B86" s="37" t="s">
        <v>227</v>
      </c>
      <c r="C86" s="35" t="s">
        <v>101</v>
      </c>
      <c r="D86" s="11" t="s">
        <v>128</v>
      </c>
      <c r="E86" s="34">
        <v>2000000</v>
      </c>
    </row>
    <row r="87" spans="1:5" s="26" customFormat="1" ht="36" customHeight="1" x14ac:dyDescent="0.2">
      <c r="A87" s="36" t="s">
        <v>19</v>
      </c>
      <c r="B87" s="37" t="s">
        <v>229</v>
      </c>
      <c r="C87" s="35" t="s">
        <v>228</v>
      </c>
      <c r="D87" s="11" t="s">
        <v>111</v>
      </c>
      <c r="E87" s="34">
        <v>2290000</v>
      </c>
    </row>
    <row r="88" spans="1:5" s="26" customFormat="1" ht="36" customHeight="1" x14ac:dyDescent="0.2">
      <c r="A88" s="36" t="s">
        <v>49</v>
      </c>
      <c r="B88" s="37" t="s">
        <v>230</v>
      </c>
      <c r="C88" s="35" t="s">
        <v>102</v>
      </c>
      <c r="D88" s="11" t="s">
        <v>231</v>
      </c>
      <c r="E88" s="34">
        <v>2290000</v>
      </c>
    </row>
    <row r="89" spans="1:5" s="26" customFormat="1" ht="36" customHeight="1" x14ac:dyDescent="0.2">
      <c r="A89" s="36" t="s">
        <v>50</v>
      </c>
      <c r="B89" s="37" t="s">
        <v>232</v>
      </c>
      <c r="C89" s="35" t="s">
        <v>103</v>
      </c>
      <c r="D89" s="11" t="s">
        <v>233</v>
      </c>
      <c r="E89" s="34">
        <v>407064</v>
      </c>
    </row>
    <row r="90" spans="1:5" s="26" customFormat="1" ht="36" customHeight="1" x14ac:dyDescent="0.2">
      <c r="A90" s="36" t="s">
        <v>20</v>
      </c>
      <c r="B90" s="37" t="s">
        <v>235</v>
      </c>
      <c r="C90" s="35" t="s">
        <v>234</v>
      </c>
      <c r="D90" s="11" t="s">
        <v>120</v>
      </c>
      <c r="E90" s="34">
        <v>1330060</v>
      </c>
    </row>
    <row r="91" spans="1:5" s="26" customFormat="1" ht="36" customHeight="1" x14ac:dyDescent="0.2">
      <c r="A91" s="36" t="s">
        <v>20</v>
      </c>
      <c r="B91" s="37" t="s">
        <v>237</v>
      </c>
      <c r="C91" s="35" t="s">
        <v>236</v>
      </c>
      <c r="D91" s="11" t="s">
        <v>238</v>
      </c>
      <c r="E91" s="34">
        <v>2290000</v>
      </c>
    </row>
    <row r="92" spans="1:5" s="26" customFormat="1" ht="36" customHeight="1" x14ac:dyDescent="0.2">
      <c r="A92" s="36" t="s">
        <v>51</v>
      </c>
      <c r="B92" s="37" t="s">
        <v>240</v>
      </c>
      <c r="C92" s="35" t="s">
        <v>239</v>
      </c>
      <c r="D92" s="11" t="s">
        <v>119</v>
      </c>
      <c r="E92" s="34">
        <v>1250000</v>
      </c>
    </row>
    <row r="93" spans="1:5" s="26" customFormat="1" ht="36" customHeight="1" x14ac:dyDescent="0.2">
      <c r="A93" s="36" t="s">
        <v>51</v>
      </c>
      <c r="B93" s="37" t="s">
        <v>242</v>
      </c>
      <c r="C93" s="35" t="s">
        <v>241</v>
      </c>
      <c r="D93" s="11" t="s">
        <v>107</v>
      </c>
      <c r="E93" s="34">
        <v>1475000</v>
      </c>
    </row>
    <row r="94" spans="1:5" s="26" customFormat="1" ht="36" customHeight="1" x14ac:dyDescent="0.2">
      <c r="A94" s="36" t="s">
        <v>51</v>
      </c>
      <c r="B94" s="37" t="s">
        <v>243</v>
      </c>
      <c r="C94" s="35" t="s">
        <v>241</v>
      </c>
      <c r="D94" s="11" t="s">
        <v>244</v>
      </c>
      <c r="E94" s="34">
        <v>1500000</v>
      </c>
    </row>
    <row r="95" spans="1:5" s="26" customFormat="1" ht="36" customHeight="1" x14ac:dyDescent="0.2">
      <c r="A95" s="36" t="s">
        <v>245</v>
      </c>
      <c r="B95" s="37" t="s">
        <v>247</v>
      </c>
      <c r="C95" s="35" t="s">
        <v>246</v>
      </c>
      <c r="D95" s="11" t="s">
        <v>248</v>
      </c>
      <c r="E95" s="34">
        <v>2290000</v>
      </c>
    </row>
    <row r="96" spans="1:5" s="17" customFormat="1" ht="24" customHeight="1" x14ac:dyDescent="0.25">
      <c r="A96" s="28"/>
      <c r="B96" s="28"/>
      <c r="C96" s="29"/>
      <c r="D96" s="32" t="s">
        <v>254</v>
      </c>
      <c r="E96" s="21">
        <f>SUM(E44:E95)</f>
        <v>84448990</v>
      </c>
    </row>
    <row r="97" spans="1:5" s="17" customFormat="1" ht="36" customHeight="1" x14ac:dyDescent="0.25">
      <c r="A97" s="28"/>
      <c r="B97" s="28"/>
      <c r="C97" s="40" t="s">
        <v>252</v>
      </c>
      <c r="D97" s="40"/>
      <c r="E97" s="21">
        <f>E96+E39+E9</f>
        <v>112698687</v>
      </c>
    </row>
    <row r="98" spans="1:5" s="17" customFormat="1" ht="22.15" customHeight="1" x14ac:dyDescent="0.25">
      <c r="A98" s="39" t="s">
        <v>253</v>
      </c>
      <c r="C98" s="18"/>
      <c r="D98" s="18"/>
    </row>
  </sheetData>
  <mergeCells count="7">
    <mergeCell ref="C97:D97"/>
    <mergeCell ref="K14:L14"/>
    <mergeCell ref="A3:E3"/>
    <mergeCell ref="A1:E1"/>
    <mergeCell ref="A2:E2"/>
    <mergeCell ref="C9:D9"/>
    <mergeCell ref="A4:E4"/>
  </mergeCells>
  <pageMargins left="0.45" right="0.45" top="0.5" bottom="0.5" header="0.3" footer="0.3"/>
  <pageSetup scale="65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18</vt:lpstr>
      <vt:lpstr>'Table 18'!Print_Area</vt:lpstr>
      <vt:lpstr>'Table 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2018 Full Year Apportionment Table 18 LoNo Carryover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Snead, Samuel (FTA)</dc:creator>
  <cp:lastModifiedBy>USDOT_User</cp:lastModifiedBy>
  <cp:lastPrinted>2019-03-06T16:24:24Z</cp:lastPrinted>
  <dcterms:created xsi:type="dcterms:W3CDTF">2011-10-18T15:05:05Z</dcterms:created>
  <dcterms:modified xsi:type="dcterms:W3CDTF">2019-03-08T16:04:33Z</dcterms:modified>
</cp:coreProperties>
</file>