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pportionments\FY 2020 Formula Apportionments\FY 2020 Full Year Tables\"/>
    </mc:Choice>
  </mc:AlternateContent>
  <bookViews>
    <workbookView xWindow="720" yWindow="360" windowWidth="15570" windowHeight="9435"/>
  </bookViews>
  <sheets>
    <sheet name="Table 11" sheetId="1" r:id="rId1"/>
  </sheets>
  <definedNames>
    <definedName name="_xlnm._FilterDatabase" localSheetId="0" hidden="1">'Table 11'!$A$5:$D$5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11'!$A$1:$D$92</definedName>
    <definedName name="Print_Area_MI" localSheetId="0">'Table 11'!$C$5:$C$5</definedName>
    <definedName name="_xlnm.Print_Titles" localSheetId="0">'Table 11'!$1:$3</definedName>
  </definedNames>
  <calcPr calcId="171027"/>
</workbook>
</file>

<file path=xl/calcChain.xml><?xml version="1.0" encoding="utf-8"?>
<calcChain xmlns="http://schemas.openxmlformats.org/spreadsheetml/2006/main">
  <c r="D91" i="1" l="1"/>
  <c r="C91" i="1"/>
</calcChain>
</file>

<file path=xl/sharedStrings.xml><?xml version="1.0" encoding="utf-8"?>
<sst xmlns="http://schemas.openxmlformats.org/spreadsheetml/2006/main" count="179" uniqueCount="131">
  <si>
    <t>FEDERAL TRANSIT ADMINISTRATION</t>
  </si>
  <si>
    <t>TABLE 11</t>
  </si>
  <si>
    <t>STATE</t>
  </si>
  <si>
    <t>URBANIZED AREA</t>
  </si>
  <si>
    <t>High Intensity Fixed Guideway State of Good Repair</t>
  </si>
  <si>
    <t>High Intensity Motorbus State of Good Repair</t>
  </si>
  <si>
    <t>Alaska</t>
  </si>
  <si>
    <t>Fairbanks, AK</t>
  </si>
  <si>
    <t>Arizona</t>
  </si>
  <si>
    <t>Arkansas</t>
  </si>
  <si>
    <t>Little Rock, AR</t>
  </si>
  <si>
    <t>California</t>
  </si>
  <si>
    <t>Antioch, CA</t>
  </si>
  <si>
    <t>Concord, CA</t>
  </si>
  <si>
    <t>Oxnard, CA</t>
  </si>
  <si>
    <t>Sacramento, CA</t>
  </si>
  <si>
    <t>San Diego, CA</t>
  </si>
  <si>
    <t>San Jose, CA</t>
  </si>
  <si>
    <t>Stockton, CA</t>
  </si>
  <si>
    <t>Thousand Oaks, CA</t>
  </si>
  <si>
    <t>Colorado</t>
  </si>
  <si>
    <t>Connecticut</t>
  </si>
  <si>
    <t>Hartford, CT</t>
  </si>
  <si>
    <t>Southwestern Connecticut</t>
  </si>
  <si>
    <t>District of Columbia</t>
  </si>
  <si>
    <t>Florida</t>
  </si>
  <si>
    <t>Jacksonville, FL</t>
  </si>
  <si>
    <t>Miami, FL</t>
  </si>
  <si>
    <t>Orlando, FL</t>
  </si>
  <si>
    <t>Georgia</t>
  </si>
  <si>
    <t>Atlanta, GA</t>
  </si>
  <si>
    <t>Savannah, GA</t>
  </si>
  <si>
    <t>Hawaii</t>
  </si>
  <si>
    <t>Illinois</t>
  </si>
  <si>
    <t>Round Lake Beach-McHenry-Grayslake, IL-WI</t>
  </si>
  <si>
    <t>Indiana</t>
  </si>
  <si>
    <t>Louisiana</t>
  </si>
  <si>
    <t>New Orleans, LA</t>
  </si>
  <si>
    <t>Maine</t>
  </si>
  <si>
    <t>Portland, ME</t>
  </si>
  <si>
    <t>Maryland</t>
  </si>
  <si>
    <t>Baltimore Commuter Rail</t>
  </si>
  <si>
    <t>Baltimore, MD</t>
  </si>
  <si>
    <t>Massachusetts</t>
  </si>
  <si>
    <t>Michigan</t>
  </si>
  <si>
    <t>Detroit, MI</t>
  </si>
  <si>
    <t>Minnesota</t>
  </si>
  <si>
    <t>Missouri</t>
  </si>
  <si>
    <t>Nevada</t>
  </si>
  <si>
    <t>New Jersey</t>
  </si>
  <si>
    <t>Atlantic City, NJ</t>
  </si>
  <si>
    <t>Northeastern New Jersey</t>
  </si>
  <si>
    <t>Trenton, NJ</t>
  </si>
  <si>
    <t>New Mexico</t>
  </si>
  <si>
    <t>Albuquerque, NM</t>
  </si>
  <si>
    <t>New York</t>
  </si>
  <si>
    <t>Buffalo, NY</t>
  </si>
  <si>
    <t>Charlotte, NC-SC</t>
  </si>
  <si>
    <t>Ohio</t>
  </si>
  <si>
    <t>Cincinnati, OH-KY-IN</t>
  </si>
  <si>
    <t>Dayton, OH</t>
  </si>
  <si>
    <t>Toledo, OH-MI</t>
  </si>
  <si>
    <t>Oregon</t>
  </si>
  <si>
    <t>Pennsylvania</t>
  </si>
  <si>
    <t>Harrisburg, PA</t>
  </si>
  <si>
    <t>Johnstown, PA</t>
  </si>
  <si>
    <t>Lancaster, PA</t>
  </si>
  <si>
    <t>Pittsburgh, PA</t>
  </si>
  <si>
    <t>Puerto Rico</t>
  </si>
  <si>
    <t>San Juan, PR</t>
  </si>
  <si>
    <t>Rhode Island</t>
  </si>
  <si>
    <t>Tennessee</t>
  </si>
  <si>
    <t>Nashville-Davidson, TN</t>
  </si>
  <si>
    <t>Texas</t>
  </si>
  <si>
    <t>Houston, TX</t>
  </si>
  <si>
    <t>Utah</t>
  </si>
  <si>
    <t>Virginia</t>
  </si>
  <si>
    <t>Virginia Beach, VA</t>
  </si>
  <si>
    <t>Washington</t>
  </si>
  <si>
    <t>Bremerton, WA</t>
  </si>
  <si>
    <t>Seattle, WA</t>
  </si>
  <si>
    <t>West Virginia</t>
  </si>
  <si>
    <t>Wisconsin</t>
  </si>
  <si>
    <t>Kenosha, WI-IL</t>
  </si>
  <si>
    <t>Madison, WI</t>
  </si>
  <si>
    <t>Milwaukee, WI</t>
  </si>
  <si>
    <t>Total</t>
  </si>
  <si>
    <t>Cleveland, OH</t>
  </si>
  <si>
    <t>Philadelphia, PA-NJ-DE-MD</t>
  </si>
  <si>
    <t>Boston, MA</t>
  </si>
  <si>
    <t>Anchorage, AK</t>
  </si>
  <si>
    <t>Ogden-Layton, UT</t>
  </si>
  <si>
    <t>Oklahoma</t>
  </si>
  <si>
    <t>Oklahoma City, OK</t>
  </si>
  <si>
    <t>Phoenix--Mesa, AZ</t>
  </si>
  <si>
    <t>Lancaster--Palmdale, CA</t>
  </si>
  <si>
    <t>Los Angeles--Long Beach--Santa Ana, CA</t>
  </si>
  <si>
    <t>Mission Viejo, CA</t>
  </si>
  <si>
    <t>Riverside--San Bernardino, CA</t>
  </si>
  <si>
    <t>San Francisco--Oakland, CA</t>
  </si>
  <si>
    <t>Denver--Aurora, CO</t>
  </si>
  <si>
    <t>Washington, DC--VA--MD</t>
  </si>
  <si>
    <t>Tampa--St. Petersburg, FL</t>
  </si>
  <si>
    <t>Honolulu, HI</t>
  </si>
  <si>
    <t>South Bend, IN--MI</t>
  </si>
  <si>
    <t>Minneapolis--St. Paul, MN</t>
  </si>
  <si>
    <t>Kansas City, MO--KS</t>
  </si>
  <si>
    <t>St. Louis, MO--IL</t>
  </si>
  <si>
    <t>Poughkeepsie-Newburgh, NY</t>
  </si>
  <si>
    <t>Portland, OR--WA</t>
  </si>
  <si>
    <t>Providence, RI--MA</t>
  </si>
  <si>
    <t>Chattanooga, TN--GA</t>
  </si>
  <si>
    <t>Memphis, TN--MS--AR</t>
  </si>
  <si>
    <t>Dallas--Fort Worth--Arlington, TX</t>
  </si>
  <si>
    <t>Salt Lake City, UT</t>
  </si>
  <si>
    <t>Fajardo, PR</t>
  </si>
  <si>
    <t>Eugene, Oregon</t>
  </si>
  <si>
    <t>Austin, TX</t>
  </si>
  <si>
    <t>Chicago, IL</t>
  </si>
  <si>
    <t>Worcester, MA--CT</t>
  </si>
  <si>
    <t>Morgantown, WV</t>
  </si>
  <si>
    <t>Las Vegas--Henderson, NV</t>
  </si>
  <si>
    <t>Santa Clarita, CA</t>
  </si>
  <si>
    <t>Denton-Lewisville, TX</t>
  </si>
  <si>
    <t>Reno, NV</t>
  </si>
  <si>
    <t>Avondale-Goodyear, AZ</t>
  </si>
  <si>
    <t>Iowa</t>
  </si>
  <si>
    <t>Davenport</t>
  </si>
  <si>
    <t>FY 2020 FULL YEAR SECTION 5337 STATE OF GOOD REPAIR FORMULA APPORTIONMENTS</t>
  </si>
  <si>
    <t>The total available amount for a program is based on funding authorized under The Fixing America's Surface Transportation Act (FAST) and The Further Consolidated Appropriations Act, 2020 (Pub. L. 116-94, Dec. 20, 2019).</t>
  </si>
  <si>
    <t>North Carolina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</si>
</sst>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12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i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1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hair">
        <color theme="1" tint="0.499984740745262"/>
      </right>
      <top/>
      <bottom style="hair">
        <color theme="1" tint="0.499984740745262"/>
      </bottom>
      <diagonal/>
    </border>
    <border>
      <left style="hair">
        <color theme="1" tint="0.499984740745262"/>
      </left>
      <right style="thin">
        <color theme="1"/>
      </right>
      <top/>
      <bottom style="hair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hair">
        <color theme="1" tint="0.499984740745262"/>
      </right>
      <top style="hair">
        <color theme="1" tint="0.499984740745262"/>
      </top>
      <bottom/>
      <diagonal/>
    </border>
    <border>
      <left style="hair">
        <color theme="1" tint="0.499984740745262"/>
      </left>
      <right style="thin">
        <color theme="1"/>
      </right>
      <top style="hair">
        <color theme="1" tint="0.499984740745262"/>
      </top>
      <bottom/>
      <diagonal/>
    </border>
    <border>
      <left style="thin">
        <color theme="1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1"/>
      </right>
      <top style="hair">
        <color theme="0" tint="-0.499984740745262"/>
      </top>
      <bottom style="hair">
        <color theme="0" tint="-0.499984740745262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" fillId="0" borderId="0"/>
    <xf numFmtId="0" fontId="8" fillId="0" borderId="0"/>
    <xf numFmtId="0" fontId="12" fillId="0" borderId="0"/>
    <xf numFmtId="0" fontId="10" fillId="0" borderId="0"/>
    <xf numFmtId="0" fontId="12" fillId="0" borderId="0"/>
    <xf numFmtId="0" fontId="11" fillId="0" borderId="0"/>
    <xf numFmtId="3" fontId="12" fillId="0" borderId="0"/>
    <xf numFmtId="0" fontId="1" fillId="0" borderId="0"/>
    <xf numFmtId="0" fontId="1" fillId="0" borderId="0"/>
    <xf numFmtId="0" fontId="10" fillId="0" borderId="0"/>
    <xf numFmtId="3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2">
    <xf numFmtId="0" fontId="0" fillId="0" borderId="0" xfId="0"/>
    <xf numFmtId="0" fontId="2" fillId="0" borderId="0" xfId="1" applyFont="1" applyFill="1"/>
    <xf numFmtId="0" fontId="2" fillId="0" borderId="0" xfId="1" applyFont="1" applyFill="1" applyAlignment="1">
      <alignment vertical="center"/>
    </xf>
    <xf numFmtId="164" fontId="2" fillId="0" borderId="0" xfId="3" applyNumberFormat="1" applyFont="1" applyFill="1"/>
    <xf numFmtId="0" fontId="2" fillId="0" borderId="0" xfId="1" applyFont="1" applyFill="1" applyAlignment="1">
      <alignment horizontal="center"/>
    </xf>
    <xf numFmtId="0" fontId="8" fillId="0" borderId="15" xfId="1" applyFont="1" applyFill="1" applyBorder="1"/>
    <xf numFmtId="0" fontId="8" fillId="0" borderId="16" xfId="1" applyFont="1" applyFill="1" applyBorder="1"/>
    <xf numFmtId="3" fontId="8" fillId="0" borderId="16" xfId="1" applyNumberFormat="1" applyFont="1" applyFill="1" applyBorder="1"/>
    <xf numFmtId="3" fontId="8" fillId="0" borderId="17" xfId="1" applyNumberFormat="1" applyFont="1" applyFill="1" applyBorder="1"/>
    <xf numFmtId="0" fontId="8" fillId="0" borderId="18" xfId="1" applyFont="1" applyFill="1" applyBorder="1"/>
    <xf numFmtId="0" fontId="8" fillId="0" borderId="19" xfId="1" applyFont="1" applyFill="1" applyBorder="1"/>
    <xf numFmtId="3" fontId="8" fillId="0" borderId="19" xfId="1" applyNumberFormat="1" applyFont="1" applyFill="1" applyBorder="1"/>
    <xf numFmtId="3" fontId="8" fillId="0" borderId="20" xfId="1" applyNumberFormat="1" applyFont="1" applyFill="1" applyBorder="1"/>
    <xf numFmtId="0" fontId="6" fillId="0" borderId="21" xfId="1" applyFont="1" applyFill="1" applyBorder="1" applyAlignment="1">
      <alignment horizontal="center"/>
    </xf>
    <xf numFmtId="164" fontId="6" fillId="0" borderId="21" xfId="3" applyNumberFormat="1" applyFont="1" applyFill="1" applyBorder="1" applyAlignment="1">
      <alignment horizontal="center" wrapText="1"/>
    </xf>
    <xf numFmtId="3" fontId="8" fillId="0" borderId="25" xfId="1" applyNumberFormat="1" applyFont="1" applyFill="1" applyBorder="1"/>
    <xf numFmtId="0" fontId="8" fillId="0" borderId="26" xfId="1" applyFont="1" applyFill="1" applyBorder="1"/>
    <xf numFmtId="0" fontId="8" fillId="0" borderId="27" xfId="1" applyFont="1" applyFill="1" applyBorder="1"/>
    <xf numFmtId="3" fontId="8" fillId="0" borderId="27" xfId="1" applyNumberFormat="1" applyFont="1" applyFill="1" applyBorder="1"/>
    <xf numFmtId="3" fontId="8" fillId="0" borderId="28" xfId="1" applyNumberFormat="1" applyFont="1" applyFill="1" applyBorder="1"/>
    <xf numFmtId="0" fontId="8" fillId="0" borderId="26" xfId="1" applyFont="1" applyFill="1" applyBorder="1" applyAlignment="1">
      <alignment vertical="center"/>
    </xf>
    <xf numFmtId="0" fontId="8" fillId="0" borderId="23" xfId="1" applyFont="1" applyFill="1" applyBorder="1"/>
    <xf numFmtId="0" fontId="8" fillId="0" borderId="13" xfId="1" applyFont="1" applyFill="1" applyBorder="1"/>
    <xf numFmtId="0" fontId="8" fillId="0" borderId="27" xfId="1" applyFont="1" applyFill="1" applyBorder="1" applyAlignment="1">
      <alignment vertical="center"/>
    </xf>
    <xf numFmtId="0" fontId="8" fillId="0" borderId="24" xfId="1" applyFont="1" applyFill="1" applyBorder="1"/>
    <xf numFmtId="0" fontId="8" fillId="0" borderId="14" xfId="1" applyFont="1" applyFill="1" applyBorder="1"/>
    <xf numFmtId="3" fontId="8" fillId="0" borderId="27" xfId="1" applyNumberFormat="1" applyFont="1" applyFill="1" applyBorder="1" applyAlignment="1">
      <alignment vertical="center"/>
    </xf>
    <xf numFmtId="3" fontId="8" fillId="0" borderId="24" xfId="1" applyNumberFormat="1" applyFont="1" applyFill="1" applyBorder="1"/>
    <xf numFmtId="3" fontId="8" fillId="0" borderId="14" xfId="1" applyNumberFormat="1" applyFont="1" applyFill="1" applyBorder="1"/>
    <xf numFmtId="3" fontId="8" fillId="0" borderId="22" xfId="1" applyNumberFormat="1" applyFont="1" applyFill="1" applyBorder="1"/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25">
    <cellStyle name="Comma 2" xfId="4"/>
    <cellStyle name="Comma 3" xfId="5"/>
    <cellStyle name="Comma 4" xfId="6"/>
    <cellStyle name="Comma 5" xfId="3"/>
    <cellStyle name="Currency 2" xfId="7"/>
    <cellStyle name="Currency 3" xfId="8"/>
    <cellStyle name="Currency 4" xfId="9"/>
    <cellStyle name="Currency 5" xfId="10"/>
    <cellStyle name="Normal" xfId="0" builtinId="0"/>
    <cellStyle name="Normal 2" xfId="11"/>
    <cellStyle name="Normal 2 2" xfId="12"/>
    <cellStyle name="Normal 2 3" xfId="13"/>
    <cellStyle name="Normal 3" xfId="14"/>
    <cellStyle name="Normal 3 2" xfId="15"/>
    <cellStyle name="Normal 4" xfId="16"/>
    <cellStyle name="Normal 4 2" xfId="17"/>
    <cellStyle name="Normal 5" xfId="18"/>
    <cellStyle name="Normal 6" xfId="19"/>
    <cellStyle name="Normal 7" xfId="2"/>
    <cellStyle name="Normal 8" xfId="20"/>
    <cellStyle name="Normal 9" xfId="21"/>
    <cellStyle name="Normal_Table 7 - 2003 Fixed Guideway" xfId="1"/>
    <cellStyle name="Percent 2" xfId="22"/>
    <cellStyle name="Percent 3" xfId="23"/>
    <cellStyle name="Title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D92"/>
  <sheetViews>
    <sheetView tabSelected="1" defaultGridColor="0" topLeftCell="A73" colorId="22" zoomScale="80" zoomScaleNormal="80" workbookViewId="0">
      <selection activeCell="D92" sqref="D92"/>
    </sheetView>
  </sheetViews>
  <sheetFormatPr defaultColWidth="12.42578125" defaultRowHeight="15.75" x14ac:dyDescent="0.25"/>
  <cols>
    <col min="1" max="1" width="25.7109375" style="4" customWidth="1"/>
    <col min="2" max="2" width="52.7109375" style="4" customWidth="1"/>
    <col min="3" max="3" width="27.28515625" style="3" customWidth="1"/>
    <col min="4" max="4" width="26.140625" style="3" customWidth="1"/>
    <col min="5" max="153" width="12.42578125" style="1"/>
    <col min="154" max="154" width="25.7109375" style="1" customWidth="1"/>
    <col min="155" max="155" width="52.7109375" style="1" customWidth="1"/>
    <col min="156" max="156" width="25.85546875" style="1" customWidth="1"/>
    <col min="157" max="157" width="26" style="1" customWidth="1"/>
    <col min="158" max="158" width="12.42578125" style="1" customWidth="1"/>
    <col min="159" max="409" width="12.42578125" style="1"/>
    <col min="410" max="410" width="25.7109375" style="1" customWidth="1"/>
    <col min="411" max="411" width="52.7109375" style="1" customWidth="1"/>
    <col min="412" max="412" width="25.85546875" style="1" customWidth="1"/>
    <col min="413" max="413" width="26" style="1" customWidth="1"/>
    <col min="414" max="414" width="12.42578125" style="1" customWidth="1"/>
    <col min="415" max="665" width="12.42578125" style="1"/>
    <col min="666" max="666" width="25.7109375" style="1" customWidth="1"/>
    <col min="667" max="667" width="52.7109375" style="1" customWidth="1"/>
    <col min="668" max="668" width="25.85546875" style="1" customWidth="1"/>
    <col min="669" max="669" width="26" style="1" customWidth="1"/>
    <col min="670" max="670" width="12.42578125" style="1" customWidth="1"/>
    <col min="671" max="921" width="12.42578125" style="1"/>
    <col min="922" max="922" width="25.7109375" style="1" customWidth="1"/>
    <col min="923" max="923" width="52.7109375" style="1" customWidth="1"/>
    <col min="924" max="924" width="25.85546875" style="1" customWidth="1"/>
    <col min="925" max="925" width="26" style="1" customWidth="1"/>
    <col min="926" max="926" width="12.42578125" style="1" customWidth="1"/>
    <col min="927" max="1177" width="12.42578125" style="1"/>
    <col min="1178" max="1178" width="25.7109375" style="1" customWidth="1"/>
    <col min="1179" max="1179" width="52.7109375" style="1" customWidth="1"/>
    <col min="1180" max="1180" width="25.85546875" style="1" customWidth="1"/>
    <col min="1181" max="1181" width="26" style="1" customWidth="1"/>
    <col min="1182" max="1182" width="12.42578125" style="1" customWidth="1"/>
    <col min="1183" max="1433" width="12.42578125" style="1"/>
    <col min="1434" max="1434" width="25.7109375" style="1" customWidth="1"/>
    <col min="1435" max="1435" width="52.7109375" style="1" customWidth="1"/>
    <col min="1436" max="1436" width="25.85546875" style="1" customWidth="1"/>
    <col min="1437" max="1437" width="26" style="1" customWidth="1"/>
    <col min="1438" max="1438" width="12.42578125" style="1" customWidth="1"/>
    <col min="1439" max="1689" width="12.42578125" style="1"/>
    <col min="1690" max="1690" width="25.7109375" style="1" customWidth="1"/>
    <col min="1691" max="1691" width="52.7109375" style="1" customWidth="1"/>
    <col min="1692" max="1692" width="25.85546875" style="1" customWidth="1"/>
    <col min="1693" max="1693" width="26" style="1" customWidth="1"/>
    <col min="1694" max="1694" width="12.42578125" style="1" customWidth="1"/>
    <col min="1695" max="1945" width="12.42578125" style="1"/>
    <col min="1946" max="1946" width="25.7109375" style="1" customWidth="1"/>
    <col min="1947" max="1947" width="52.7109375" style="1" customWidth="1"/>
    <col min="1948" max="1948" width="25.85546875" style="1" customWidth="1"/>
    <col min="1949" max="1949" width="26" style="1" customWidth="1"/>
    <col min="1950" max="1950" width="12.42578125" style="1" customWidth="1"/>
    <col min="1951" max="2201" width="12.42578125" style="1"/>
    <col min="2202" max="2202" width="25.7109375" style="1" customWidth="1"/>
    <col min="2203" max="2203" width="52.7109375" style="1" customWidth="1"/>
    <col min="2204" max="2204" width="25.85546875" style="1" customWidth="1"/>
    <col min="2205" max="2205" width="26" style="1" customWidth="1"/>
    <col min="2206" max="2206" width="12.42578125" style="1" customWidth="1"/>
    <col min="2207" max="2457" width="12.42578125" style="1"/>
    <col min="2458" max="2458" width="25.7109375" style="1" customWidth="1"/>
    <col min="2459" max="2459" width="52.7109375" style="1" customWidth="1"/>
    <col min="2460" max="2460" width="25.85546875" style="1" customWidth="1"/>
    <col min="2461" max="2461" width="26" style="1" customWidth="1"/>
    <col min="2462" max="2462" width="12.42578125" style="1" customWidth="1"/>
    <col min="2463" max="2713" width="12.42578125" style="1"/>
    <col min="2714" max="2714" width="25.7109375" style="1" customWidth="1"/>
    <col min="2715" max="2715" width="52.7109375" style="1" customWidth="1"/>
    <col min="2716" max="2716" width="25.85546875" style="1" customWidth="1"/>
    <col min="2717" max="2717" width="26" style="1" customWidth="1"/>
    <col min="2718" max="2718" width="12.42578125" style="1" customWidth="1"/>
    <col min="2719" max="2969" width="12.42578125" style="1"/>
    <col min="2970" max="2970" width="25.7109375" style="1" customWidth="1"/>
    <col min="2971" max="2971" width="52.7109375" style="1" customWidth="1"/>
    <col min="2972" max="2972" width="25.85546875" style="1" customWidth="1"/>
    <col min="2973" max="2973" width="26" style="1" customWidth="1"/>
    <col min="2974" max="2974" width="12.42578125" style="1" customWidth="1"/>
    <col min="2975" max="3225" width="12.42578125" style="1"/>
    <col min="3226" max="3226" width="25.7109375" style="1" customWidth="1"/>
    <col min="3227" max="3227" width="52.7109375" style="1" customWidth="1"/>
    <col min="3228" max="3228" width="25.85546875" style="1" customWidth="1"/>
    <col min="3229" max="3229" width="26" style="1" customWidth="1"/>
    <col min="3230" max="3230" width="12.42578125" style="1" customWidth="1"/>
    <col min="3231" max="3481" width="12.42578125" style="1"/>
    <col min="3482" max="3482" width="25.7109375" style="1" customWidth="1"/>
    <col min="3483" max="3483" width="52.7109375" style="1" customWidth="1"/>
    <col min="3484" max="3484" width="25.85546875" style="1" customWidth="1"/>
    <col min="3485" max="3485" width="26" style="1" customWidth="1"/>
    <col min="3486" max="3486" width="12.42578125" style="1" customWidth="1"/>
    <col min="3487" max="3737" width="12.42578125" style="1"/>
    <col min="3738" max="3738" width="25.7109375" style="1" customWidth="1"/>
    <col min="3739" max="3739" width="52.7109375" style="1" customWidth="1"/>
    <col min="3740" max="3740" width="25.85546875" style="1" customWidth="1"/>
    <col min="3741" max="3741" width="26" style="1" customWidth="1"/>
    <col min="3742" max="3742" width="12.42578125" style="1" customWidth="1"/>
    <col min="3743" max="3993" width="12.42578125" style="1"/>
    <col min="3994" max="3994" width="25.7109375" style="1" customWidth="1"/>
    <col min="3995" max="3995" width="52.7109375" style="1" customWidth="1"/>
    <col min="3996" max="3996" width="25.85546875" style="1" customWidth="1"/>
    <col min="3997" max="3997" width="26" style="1" customWidth="1"/>
    <col min="3998" max="3998" width="12.42578125" style="1" customWidth="1"/>
    <col min="3999" max="4249" width="12.42578125" style="1"/>
    <col min="4250" max="4250" width="25.7109375" style="1" customWidth="1"/>
    <col min="4251" max="4251" width="52.7109375" style="1" customWidth="1"/>
    <col min="4252" max="4252" width="25.85546875" style="1" customWidth="1"/>
    <col min="4253" max="4253" width="26" style="1" customWidth="1"/>
    <col min="4254" max="4254" width="12.42578125" style="1" customWidth="1"/>
    <col min="4255" max="4505" width="12.42578125" style="1"/>
    <col min="4506" max="4506" width="25.7109375" style="1" customWidth="1"/>
    <col min="4507" max="4507" width="52.7109375" style="1" customWidth="1"/>
    <col min="4508" max="4508" width="25.85546875" style="1" customWidth="1"/>
    <col min="4509" max="4509" width="26" style="1" customWidth="1"/>
    <col min="4510" max="4510" width="12.42578125" style="1" customWidth="1"/>
    <col min="4511" max="4761" width="12.42578125" style="1"/>
    <col min="4762" max="4762" width="25.7109375" style="1" customWidth="1"/>
    <col min="4763" max="4763" width="52.7109375" style="1" customWidth="1"/>
    <col min="4764" max="4764" width="25.85546875" style="1" customWidth="1"/>
    <col min="4765" max="4765" width="26" style="1" customWidth="1"/>
    <col min="4766" max="4766" width="12.42578125" style="1" customWidth="1"/>
    <col min="4767" max="5017" width="12.42578125" style="1"/>
    <col min="5018" max="5018" width="25.7109375" style="1" customWidth="1"/>
    <col min="5019" max="5019" width="52.7109375" style="1" customWidth="1"/>
    <col min="5020" max="5020" width="25.85546875" style="1" customWidth="1"/>
    <col min="5021" max="5021" width="26" style="1" customWidth="1"/>
    <col min="5022" max="5022" width="12.42578125" style="1" customWidth="1"/>
    <col min="5023" max="5273" width="12.42578125" style="1"/>
    <col min="5274" max="5274" width="25.7109375" style="1" customWidth="1"/>
    <col min="5275" max="5275" width="52.7109375" style="1" customWidth="1"/>
    <col min="5276" max="5276" width="25.85546875" style="1" customWidth="1"/>
    <col min="5277" max="5277" width="26" style="1" customWidth="1"/>
    <col min="5278" max="5278" width="12.42578125" style="1" customWidth="1"/>
    <col min="5279" max="5529" width="12.42578125" style="1"/>
    <col min="5530" max="5530" width="25.7109375" style="1" customWidth="1"/>
    <col min="5531" max="5531" width="52.7109375" style="1" customWidth="1"/>
    <col min="5532" max="5532" width="25.85546875" style="1" customWidth="1"/>
    <col min="5533" max="5533" width="26" style="1" customWidth="1"/>
    <col min="5534" max="5534" width="12.42578125" style="1" customWidth="1"/>
    <col min="5535" max="5785" width="12.42578125" style="1"/>
    <col min="5786" max="5786" width="25.7109375" style="1" customWidth="1"/>
    <col min="5787" max="5787" width="52.7109375" style="1" customWidth="1"/>
    <col min="5788" max="5788" width="25.85546875" style="1" customWidth="1"/>
    <col min="5789" max="5789" width="26" style="1" customWidth="1"/>
    <col min="5790" max="5790" width="12.42578125" style="1" customWidth="1"/>
    <col min="5791" max="6041" width="12.42578125" style="1"/>
    <col min="6042" max="6042" width="25.7109375" style="1" customWidth="1"/>
    <col min="6043" max="6043" width="52.7109375" style="1" customWidth="1"/>
    <col min="6044" max="6044" width="25.85546875" style="1" customWidth="1"/>
    <col min="6045" max="6045" width="26" style="1" customWidth="1"/>
    <col min="6046" max="6046" width="12.42578125" style="1" customWidth="1"/>
    <col min="6047" max="6297" width="12.42578125" style="1"/>
    <col min="6298" max="6298" width="25.7109375" style="1" customWidth="1"/>
    <col min="6299" max="6299" width="52.7109375" style="1" customWidth="1"/>
    <col min="6300" max="6300" width="25.85546875" style="1" customWidth="1"/>
    <col min="6301" max="6301" width="26" style="1" customWidth="1"/>
    <col min="6302" max="6302" width="12.42578125" style="1" customWidth="1"/>
    <col min="6303" max="6553" width="12.42578125" style="1"/>
    <col min="6554" max="6554" width="25.7109375" style="1" customWidth="1"/>
    <col min="6555" max="6555" width="52.7109375" style="1" customWidth="1"/>
    <col min="6556" max="6556" width="25.85546875" style="1" customWidth="1"/>
    <col min="6557" max="6557" width="26" style="1" customWidth="1"/>
    <col min="6558" max="6558" width="12.42578125" style="1" customWidth="1"/>
    <col min="6559" max="6809" width="12.42578125" style="1"/>
    <col min="6810" max="6810" width="25.7109375" style="1" customWidth="1"/>
    <col min="6811" max="6811" width="52.7109375" style="1" customWidth="1"/>
    <col min="6812" max="6812" width="25.85546875" style="1" customWidth="1"/>
    <col min="6813" max="6813" width="26" style="1" customWidth="1"/>
    <col min="6814" max="6814" width="12.42578125" style="1" customWidth="1"/>
    <col min="6815" max="7065" width="12.42578125" style="1"/>
    <col min="7066" max="7066" width="25.7109375" style="1" customWidth="1"/>
    <col min="7067" max="7067" width="52.7109375" style="1" customWidth="1"/>
    <col min="7068" max="7068" width="25.85546875" style="1" customWidth="1"/>
    <col min="7069" max="7069" width="26" style="1" customWidth="1"/>
    <col min="7070" max="7070" width="12.42578125" style="1" customWidth="1"/>
    <col min="7071" max="7321" width="12.42578125" style="1"/>
    <col min="7322" max="7322" width="25.7109375" style="1" customWidth="1"/>
    <col min="7323" max="7323" width="52.7109375" style="1" customWidth="1"/>
    <col min="7324" max="7324" width="25.85546875" style="1" customWidth="1"/>
    <col min="7325" max="7325" width="26" style="1" customWidth="1"/>
    <col min="7326" max="7326" width="12.42578125" style="1" customWidth="1"/>
    <col min="7327" max="7577" width="12.42578125" style="1"/>
    <col min="7578" max="7578" width="25.7109375" style="1" customWidth="1"/>
    <col min="7579" max="7579" width="52.7109375" style="1" customWidth="1"/>
    <col min="7580" max="7580" width="25.85546875" style="1" customWidth="1"/>
    <col min="7581" max="7581" width="26" style="1" customWidth="1"/>
    <col min="7582" max="7582" width="12.42578125" style="1" customWidth="1"/>
    <col min="7583" max="7833" width="12.42578125" style="1"/>
    <col min="7834" max="7834" width="25.7109375" style="1" customWidth="1"/>
    <col min="7835" max="7835" width="52.7109375" style="1" customWidth="1"/>
    <col min="7836" max="7836" width="25.85546875" style="1" customWidth="1"/>
    <col min="7837" max="7837" width="26" style="1" customWidth="1"/>
    <col min="7838" max="7838" width="12.42578125" style="1" customWidth="1"/>
    <col min="7839" max="8089" width="12.42578125" style="1"/>
    <col min="8090" max="8090" width="25.7109375" style="1" customWidth="1"/>
    <col min="8091" max="8091" width="52.7109375" style="1" customWidth="1"/>
    <col min="8092" max="8092" width="25.85546875" style="1" customWidth="1"/>
    <col min="8093" max="8093" width="26" style="1" customWidth="1"/>
    <col min="8094" max="8094" width="12.42578125" style="1" customWidth="1"/>
    <col min="8095" max="8345" width="12.42578125" style="1"/>
    <col min="8346" max="8346" width="25.7109375" style="1" customWidth="1"/>
    <col min="8347" max="8347" width="52.7109375" style="1" customWidth="1"/>
    <col min="8348" max="8348" width="25.85546875" style="1" customWidth="1"/>
    <col min="8349" max="8349" width="26" style="1" customWidth="1"/>
    <col min="8350" max="8350" width="12.42578125" style="1" customWidth="1"/>
    <col min="8351" max="8601" width="12.42578125" style="1"/>
    <col min="8602" max="8602" width="25.7109375" style="1" customWidth="1"/>
    <col min="8603" max="8603" width="52.7109375" style="1" customWidth="1"/>
    <col min="8604" max="8604" width="25.85546875" style="1" customWidth="1"/>
    <col min="8605" max="8605" width="26" style="1" customWidth="1"/>
    <col min="8606" max="8606" width="12.42578125" style="1" customWidth="1"/>
    <col min="8607" max="8857" width="12.42578125" style="1"/>
    <col min="8858" max="8858" width="25.7109375" style="1" customWidth="1"/>
    <col min="8859" max="8859" width="52.7109375" style="1" customWidth="1"/>
    <col min="8860" max="8860" width="25.85546875" style="1" customWidth="1"/>
    <col min="8861" max="8861" width="26" style="1" customWidth="1"/>
    <col min="8862" max="8862" width="12.42578125" style="1" customWidth="1"/>
    <col min="8863" max="9113" width="12.42578125" style="1"/>
    <col min="9114" max="9114" width="25.7109375" style="1" customWidth="1"/>
    <col min="9115" max="9115" width="52.7109375" style="1" customWidth="1"/>
    <col min="9116" max="9116" width="25.85546875" style="1" customWidth="1"/>
    <col min="9117" max="9117" width="26" style="1" customWidth="1"/>
    <col min="9118" max="9118" width="12.42578125" style="1" customWidth="1"/>
    <col min="9119" max="9369" width="12.42578125" style="1"/>
    <col min="9370" max="9370" width="25.7109375" style="1" customWidth="1"/>
    <col min="9371" max="9371" width="52.7109375" style="1" customWidth="1"/>
    <col min="9372" max="9372" width="25.85546875" style="1" customWidth="1"/>
    <col min="9373" max="9373" width="26" style="1" customWidth="1"/>
    <col min="9374" max="9374" width="12.42578125" style="1" customWidth="1"/>
    <col min="9375" max="9625" width="12.42578125" style="1"/>
    <col min="9626" max="9626" width="25.7109375" style="1" customWidth="1"/>
    <col min="9627" max="9627" width="52.7109375" style="1" customWidth="1"/>
    <col min="9628" max="9628" width="25.85546875" style="1" customWidth="1"/>
    <col min="9629" max="9629" width="26" style="1" customWidth="1"/>
    <col min="9630" max="9630" width="12.42578125" style="1" customWidth="1"/>
    <col min="9631" max="9881" width="12.42578125" style="1"/>
    <col min="9882" max="9882" width="25.7109375" style="1" customWidth="1"/>
    <col min="9883" max="9883" width="52.7109375" style="1" customWidth="1"/>
    <col min="9884" max="9884" width="25.85546875" style="1" customWidth="1"/>
    <col min="9885" max="9885" width="26" style="1" customWidth="1"/>
    <col min="9886" max="9886" width="12.42578125" style="1" customWidth="1"/>
    <col min="9887" max="10137" width="12.42578125" style="1"/>
    <col min="10138" max="10138" width="25.7109375" style="1" customWidth="1"/>
    <col min="10139" max="10139" width="52.7109375" style="1" customWidth="1"/>
    <col min="10140" max="10140" width="25.85546875" style="1" customWidth="1"/>
    <col min="10141" max="10141" width="26" style="1" customWidth="1"/>
    <col min="10142" max="10142" width="12.42578125" style="1" customWidth="1"/>
    <col min="10143" max="10393" width="12.42578125" style="1"/>
    <col min="10394" max="10394" width="25.7109375" style="1" customWidth="1"/>
    <col min="10395" max="10395" width="52.7109375" style="1" customWidth="1"/>
    <col min="10396" max="10396" width="25.85546875" style="1" customWidth="1"/>
    <col min="10397" max="10397" width="26" style="1" customWidth="1"/>
    <col min="10398" max="10398" width="12.42578125" style="1" customWidth="1"/>
    <col min="10399" max="10649" width="12.42578125" style="1"/>
    <col min="10650" max="10650" width="25.7109375" style="1" customWidth="1"/>
    <col min="10651" max="10651" width="52.7109375" style="1" customWidth="1"/>
    <col min="10652" max="10652" width="25.85546875" style="1" customWidth="1"/>
    <col min="10653" max="10653" width="26" style="1" customWidth="1"/>
    <col min="10654" max="10654" width="12.42578125" style="1" customWidth="1"/>
    <col min="10655" max="10905" width="12.42578125" style="1"/>
    <col min="10906" max="10906" width="25.7109375" style="1" customWidth="1"/>
    <col min="10907" max="10907" width="52.7109375" style="1" customWidth="1"/>
    <col min="10908" max="10908" width="25.85546875" style="1" customWidth="1"/>
    <col min="10909" max="10909" width="26" style="1" customWidth="1"/>
    <col min="10910" max="10910" width="12.42578125" style="1" customWidth="1"/>
    <col min="10911" max="11161" width="12.42578125" style="1"/>
    <col min="11162" max="11162" width="25.7109375" style="1" customWidth="1"/>
    <col min="11163" max="11163" width="52.7109375" style="1" customWidth="1"/>
    <col min="11164" max="11164" width="25.85546875" style="1" customWidth="1"/>
    <col min="11165" max="11165" width="26" style="1" customWidth="1"/>
    <col min="11166" max="11166" width="12.42578125" style="1" customWidth="1"/>
    <col min="11167" max="11417" width="12.42578125" style="1"/>
    <col min="11418" max="11418" width="25.7109375" style="1" customWidth="1"/>
    <col min="11419" max="11419" width="52.7109375" style="1" customWidth="1"/>
    <col min="11420" max="11420" width="25.85546875" style="1" customWidth="1"/>
    <col min="11421" max="11421" width="26" style="1" customWidth="1"/>
    <col min="11422" max="11422" width="12.42578125" style="1" customWidth="1"/>
    <col min="11423" max="11673" width="12.42578125" style="1"/>
    <col min="11674" max="11674" width="25.7109375" style="1" customWidth="1"/>
    <col min="11675" max="11675" width="52.7109375" style="1" customWidth="1"/>
    <col min="11676" max="11676" width="25.85546875" style="1" customWidth="1"/>
    <col min="11677" max="11677" width="26" style="1" customWidth="1"/>
    <col min="11678" max="11678" width="12.42578125" style="1" customWidth="1"/>
    <col min="11679" max="11929" width="12.42578125" style="1"/>
    <col min="11930" max="11930" width="25.7109375" style="1" customWidth="1"/>
    <col min="11931" max="11931" width="52.7109375" style="1" customWidth="1"/>
    <col min="11932" max="11932" width="25.85546875" style="1" customWidth="1"/>
    <col min="11933" max="11933" width="26" style="1" customWidth="1"/>
    <col min="11934" max="11934" width="12.42578125" style="1" customWidth="1"/>
    <col min="11935" max="12185" width="12.42578125" style="1"/>
    <col min="12186" max="12186" width="25.7109375" style="1" customWidth="1"/>
    <col min="12187" max="12187" width="52.7109375" style="1" customWidth="1"/>
    <col min="12188" max="12188" width="25.85546875" style="1" customWidth="1"/>
    <col min="12189" max="12189" width="26" style="1" customWidth="1"/>
    <col min="12190" max="12190" width="12.42578125" style="1" customWidth="1"/>
    <col min="12191" max="12441" width="12.42578125" style="1"/>
    <col min="12442" max="12442" width="25.7109375" style="1" customWidth="1"/>
    <col min="12443" max="12443" width="52.7109375" style="1" customWidth="1"/>
    <col min="12444" max="12444" width="25.85546875" style="1" customWidth="1"/>
    <col min="12445" max="12445" width="26" style="1" customWidth="1"/>
    <col min="12446" max="12446" width="12.42578125" style="1" customWidth="1"/>
    <col min="12447" max="12697" width="12.42578125" style="1"/>
    <col min="12698" max="12698" width="25.7109375" style="1" customWidth="1"/>
    <col min="12699" max="12699" width="52.7109375" style="1" customWidth="1"/>
    <col min="12700" max="12700" width="25.85546875" style="1" customWidth="1"/>
    <col min="12701" max="12701" width="26" style="1" customWidth="1"/>
    <col min="12702" max="12702" width="12.42578125" style="1" customWidth="1"/>
    <col min="12703" max="12953" width="12.42578125" style="1"/>
    <col min="12954" max="12954" width="25.7109375" style="1" customWidth="1"/>
    <col min="12955" max="12955" width="52.7109375" style="1" customWidth="1"/>
    <col min="12956" max="12956" width="25.85546875" style="1" customWidth="1"/>
    <col min="12957" max="12957" width="26" style="1" customWidth="1"/>
    <col min="12958" max="12958" width="12.42578125" style="1" customWidth="1"/>
    <col min="12959" max="13209" width="12.42578125" style="1"/>
    <col min="13210" max="13210" width="25.7109375" style="1" customWidth="1"/>
    <col min="13211" max="13211" width="52.7109375" style="1" customWidth="1"/>
    <col min="13212" max="13212" width="25.85546875" style="1" customWidth="1"/>
    <col min="13213" max="13213" width="26" style="1" customWidth="1"/>
    <col min="13214" max="13214" width="12.42578125" style="1" customWidth="1"/>
    <col min="13215" max="13465" width="12.42578125" style="1"/>
    <col min="13466" max="13466" width="25.7109375" style="1" customWidth="1"/>
    <col min="13467" max="13467" width="52.7109375" style="1" customWidth="1"/>
    <col min="13468" max="13468" width="25.85546875" style="1" customWidth="1"/>
    <col min="13469" max="13469" width="26" style="1" customWidth="1"/>
    <col min="13470" max="13470" width="12.42578125" style="1" customWidth="1"/>
    <col min="13471" max="13721" width="12.42578125" style="1"/>
    <col min="13722" max="13722" width="25.7109375" style="1" customWidth="1"/>
    <col min="13723" max="13723" width="52.7109375" style="1" customWidth="1"/>
    <col min="13724" max="13724" width="25.85546875" style="1" customWidth="1"/>
    <col min="13725" max="13725" width="26" style="1" customWidth="1"/>
    <col min="13726" max="13726" width="12.42578125" style="1" customWidth="1"/>
    <col min="13727" max="13977" width="12.42578125" style="1"/>
    <col min="13978" max="13978" width="25.7109375" style="1" customWidth="1"/>
    <col min="13979" max="13979" width="52.7109375" style="1" customWidth="1"/>
    <col min="13980" max="13980" width="25.85546875" style="1" customWidth="1"/>
    <col min="13981" max="13981" width="26" style="1" customWidth="1"/>
    <col min="13982" max="13982" width="12.42578125" style="1" customWidth="1"/>
    <col min="13983" max="14233" width="12.42578125" style="1"/>
    <col min="14234" max="14234" width="25.7109375" style="1" customWidth="1"/>
    <col min="14235" max="14235" width="52.7109375" style="1" customWidth="1"/>
    <col min="14236" max="14236" width="25.85546875" style="1" customWidth="1"/>
    <col min="14237" max="14237" width="26" style="1" customWidth="1"/>
    <col min="14238" max="14238" width="12.42578125" style="1" customWidth="1"/>
    <col min="14239" max="14489" width="12.42578125" style="1"/>
    <col min="14490" max="14490" width="25.7109375" style="1" customWidth="1"/>
    <col min="14491" max="14491" width="52.7109375" style="1" customWidth="1"/>
    <col min="14492" max="14492" width="25.85546875" style="1" customWidth="1"/>
    <col min="14493" max="14493" width="26" style="1" customWidth="1"/>
    <col min="14494" max="14494" width="12.42578125" style="1" customWidth="1"/>
    <col min="14495" max="14745" width="12.42578125" style="1"/>
    <col min="14746" max="14746" width="25.7109375" style="1" customWidth="1"/>
    <col min="14747" max="14747" width="52.7109375" style="1" customWidth="1"/>
    <col min="14748" max="14748" width="25.85546875" style="1" customWidth="1"/>
    <col min="14749" max="14749" width="26" style="1" customWidth="1"/>
    <col min="14750" max="14750" width="12.42578125" style="1" customWidth="1"/>
    <col min="14751" max="15001" width="12.42578125" style="1"/>
    <col min="15002" max="15002" width="25.7109375" style="1" customWidth="1"/>
    <col min="15003" max="15003" width="52.7109375" style="1" customWidth="1"/>
    <col min="15004" max="15004" width="25.85546875" style="1" customWidth="1"/>
    <col min="15005" max="15005" width="26" style="1" customWidth="1"/>
    <col min="15006" max="15006" width="12.42578125" style="1" customWidth="1"/>
    <col min="15007" max="15257" width="12.42578125" style="1"/>
    <col min="15258" max="15258" width="25.7109375" style="1" customWidth="1"/>
    <col min="15259" max="15259" width="52.7109375" style="1" customWidth="1"/>
    <col min="15260" max="15260" width="25.85546875" style="1" customWidth="1"/>
    <col min="15261" max="15261" width="26" style="1" customWidth="1"/>
    <col min="15262" max="15262" width="12.42578125" style="1" customWidth="1"/>
    <col min="15263" max="15513" width="12.42578125" style="1"/>
    <col min="15514" max="15514" width="25.7109375" style="1" customWidth="1"/>
    <col min="15515" max="15515" width="52.7109375" style="1" customWidth="1"/>
    <col min="15516" max="15516" width="25.85546875" style="1" customWidth="1"/>
    <col min="15517" max="15517" width="26" style="1" customWidth="1"/>
    <col min="15518" max="15518" width="12.42578125" style="1" customWidth="1"/>
    <col min="15519" max="15769" width="12.42578125" style="1"/>
    <col min="15770" max="15770" width="25.7109375" style="1" customWidth="1"/>
    <col min="15771" max="15771" width="52.7109375" style="1" customWidth="1"/>
    <col min="15772" max="15772" width="25.85546875" style="1" customWidth="1"/>
    <col min="15773" max="15773" width="26" style="1" customWidth="1"/>
    <col min="15774" max="15774" width="12.42578125" style="1" customWidth="1"/>
    <col min="15775" max="16025" width="12.42578125" style="1"/>
    <col min="16026" max="16026" width="25.7109375" style="1" customWidth="1"/>
    <col min="16027" max="16027" width="52.7109375" style="1" customWidth="1"/>
    <col min="16028" max="16028" width="25.85546875" style="1" customWidth="1"/>
    <col min="16029" max="16029" width="26" style="1" customWidth="1"/>
    <col min="16030" max="16030" width="12.42578125" style="1" customWidth="1"/>
    <col min="16031" max="16384" width="12.42578125" style="1"/>
  </cols>
  <sheetData>
    <row r="1" spans="1:4" ht="23.25" customHeight="1" x14ac:dyDescent="0.25">
      <c r="A1" s="30" t="s">
        <v>0</v>
      </c>
      <c r="B1" s="31"/>
      <c r="C1" s="31"/>
      <c r="D1" s="32"/>
    </row>
    <row r="2" spans="1:4" s="2" customFormat="1" ht="21" customHeight="1" thickBot="1" x14ac:dyDescent="0.3">
      <c r="A2" s="33" t="s">
        <v>1</v>
      </c>
      <c r="B2" s="34"/>
      <c r="C2" s="34"/>
      <c r="D2" s="35"/>
    </row>
    <row r="3" spans="1:4" s="2" customFormat="1" ht="24.75" customHeight="1" thickBot="1" x14ac:dyDescent="0.3">
      <c r="A3" s="36" t="s">
        <v>128</v>
      </c>
      <c r="B3" s="37"/>
      <c r="C3" s="37"/>
      <c r="D3" s="38"/>
    </row>
    <row r="4" spans="1:4" s="2" customFormat="1" ht="49.5" customHeight="1" x14ac:dyDescent="0.25">
      <c r="A4" s="39" t="s">
        <v>129</v>
      </c>
      <c r="B4" s="40"/>
      <c r="C4" s="40"/>
      <c r="D4" s="41"/>
    </row>
    <row r="5" spans="1:4" ht="66.75" customHeight="1" x14ac:dyDescent="0.25">
      <c r="A5" s="13" t="s">
        <v>2</v>
      </c>
      <c r="B5" s="13" t="s">
        <v>3</v>
      </c>
      <c r="C5" s="14" t="s">
        <v>4</v>
      </c>
      <c r="D5" s="14" t="s">
        <v>5</v>
      </c>
    </row>
    <row r="6" spans="1:4" ht="18.399999999999999" customHeight="1" x14ac:dyDescent="0.25">
      <c r="A6" s="9" t="s">
        <v>6</v>
      </c>
      <c r="B6" s="10" t="s">
        <v>90</v>
      </c>
      <c r="C6" s="11">
        <v>23226285</v>
      </c>
      <c r="D6" s="12">
        <v>0</v>
      </c>
    </row>
    <row r="7" spans="1:4" ht="18.399999999999999" customHeight="1" x14ac:dyDescent="0.25">
      <c r="A7" s="5" t="s">
        <v>6</v>
      </c>
      <c r="B7" s="6" t="s">
        <v>7</v>
      </c>
      <c r="C7" s="7">
        <v>359638</v>
      </c>
      <c r="D7" s="8">
        <v>0</v>
      </c>
    </row>
    <row r="8" spans="1:4" ht="18.399999999999999" customHeight="1" x14ac:dyDescent="0.25">
      <c r="A8" s="5" t="s">
        <v>8</v>
      </c>
      <c r="B8" s="6" t="s">
        <v>125</v>
      </c>
      <c r="C8" s="7">
        <v>0</v>
      </c>
      <c r="D8" s="8">
        <v>73816</v>
      </c>
    </row>
    <row r="9" spans="1:4" ht="18.399999999999999" customHeight="1" x14ac:dyDescent="0.25">
      <c r="A9" s="5" t="s">
        <v>8</v>
      </c>
      <c r="B9" s="6" t="s">
        <v>94</v>
      </c>
      <c r="C9" s="7">
        <v>3697392</v>
      </c>
      <c r="D9" s="8">
        <v>3828981</v>
      </c>
    </row>
    <row r="10" spans="1:4" ht="18.399999999999999" customHeight="1" x14ac:dyDescent="0.25">
      <c r="A10" s="5" t="s">
        <v>9</v>
      </c>
      <c r="B10" s="6" t="s">
        <v>10</v>
      </c>
      <c r="C10" s="7">
        <v>327597</v>
      </c>
      <c r="D10" s="8">
        <v>0</v>
      </c>
    </row>
    <row r="11" spans="1:4" ht="18.399999999999999" customHeight="1" x14ac:dyDescent="0.25">
      <c r="A11" s="5" t="s">
        <v>11</v>
      </c>
      <c r="B11" s="6" t="s">
        <v>12</v>
      </c>
      <c r="C11" s="7">
        <v>5364952</v>
      </c>
      <c r="D11" s="8">
        <v>436469</v>
      </c>
    </row>
    <row r="12" spans="1:4" ht="18.399999999999999" customHeight="1" x14ac:dyDescent="0.25">
      <c r="A12" s="5" t="s">
        <v>11</v>
      </c>
      <c r="B12" s="6" t="s">
        <v>13</v>
      </c>
      <c r="C12" s="7">
        <v>33733426</v>
      </c>
      <c r="D12" s="8">
        <v>0</v>
      </c>
    </row>
    <row r="13" spans="1:4" ht="18.399999999999999" customHeight="1" x14ac:dyDescent="0.25">
      <c r="A13" s="5" t="s">
        <v>11</v>
      </c>
      <c r="B13" s="6" t="s">
        <v>95</v>
      </c>
      <c r="C13" s="7">
        <v>7123154</v>
      </c>
      <c r="D13" s="8">
        <v>1106862</v>
      </c>
    </row>
    <row r="14" spans="1:4" ht="18.399999999999999" customHeight="1" x14ac:dyDescent="0.25">
      <c r="A14" s="5" t="s">
        <v>11</v>
      </c>
      <c r="B14" s="6" t="s">
        <v>96</v>
      </c>
      <c r="C14" s="7">
        <v>102468584</v>
      </c>
      <c r="D14" s="8">
        <v>8742935</v>
      </c>
    </row>
    <row r="15" spans="1:4" ht="18.399999999999999" customHeight="1" x14ac:dyDescent="0.25">
      <c r="A15" s="5" t="s">
        <v>11</v>
      </c>
      <c r="B15" s="6" t="s">
        <v>97</v>
      </c>
      <c r="C15" s="7">
        <v>5076611</v>
      </c>
      <c r="D15" s="8">
        <v>39266</v>
      </c>
    </row>
    <row r="16" spans="1:4" ht="18.399999999999999" customHeight="1" x14ac:dyDescent="0.25">
      <c r="A16" s="5" t="s">
        <v>11</v>
      </c>
      <c r="B16" s="6" t="s">
        <v>14</v>
      </c>
      <c r="C16" s="7">
        <v>4999564</v>
      </c>
      <c r="D16" s="8">
        <v>0</v>
      </c>
    </row>
    <row r="17" spans="1:4" ht="18.399999999999999" customHeight="1" x14ac:dyDescent="0.25">
      <c r="A17" s="5" t="s">
        <v>11</v>
      </c>
      <c r="B17" s="6" t="s">
        <v>98</v>
      </c>
      <c r="C17" s="7">
        <v>12835791</v>
      </c>
      <c r="D17" s="8">
        <v>445068</v>
      </c>
    </row>
    <row r="18" spans="1:4" ht="18.399999999999999" customHeight="1" x14ac:dyDescent="0.25">
      <c r="A18" s="5" t="s">
        <v>11</v>
      </c>
      <c r="B18" s="6" t="s">
        <v>15</v>
      </c>
      <c r="C18" s="7">
        <v>12220975</v>
      </c>
      <c r="D18" s="8">
        <v>0</v>
      </c>
    </row>
    <row r="19" spans="1:4" ht="18.399999999999999" customHeight="1" x14ac:dyDescent="0.25">
      <c r="A19" s="5" t="s">
        <v>11</v>
      </c>
      <c r="B19" s="6" t="s">
        <v>16</v>
      </c>
      <c r="C19" s="7">
        <v>39782568</v>
      </c>
      <c r="D19" s="8">
        <v>4772</v>
      </c>
    </row>
    <row r="20" spans="1:4" ht="18.399999999999999" customHeight="1" x14ac:dyDescent="0.25">
      <c r="A20" s="5" t="s">
        <v>11</v>
      </c>
      <c r="B20" s="6" t="s">
        <v>99</v>
      </c>
      <c r="C20" s="7">
        <v>142893382</v>
      </c>
      <c r="D20" s="8">
        <v>1614537</v>
      </c>
    </row>
    <row r="21" spans="1:4" ht="18.399999999999999" customHeight="1" x14ac:dyDescent="0.25">
      <c r="A21" s="5" t="s">
        <v>11</v>
      </c>
      <c r="B21" s="6" t="s">
        <v>17</v>
      </c>
      <c r="C21" s="7">
        <v>26829764</v>
      </c>
      <c r="D21" s="8">
        <v>3974772</v>
      </c>
    </row>
    <row r="22" spans="1:4" ht="18.399999999999999" customHeight="1" x14ac:dyDescent="0.25">
      <c r="A22" s="5" t="s">
        <v>11</v>
      </c>
      <c r="B22" s="6" t="s">
        <v>122</v>
      </c>
      <c r="C22" s="7">
        <v>1232889</v>
      </c>
      <c r="D22" s="8">
        <v>921248</v>
      </c>
    </row>
    <row r="23" spans="1:4" ht="18.399999999999999" customHeight="1" x14ac:dyDescent="0.25">
      <c r="A23" s="5" t="s">
        <v>11</v>
      </c>
      <c r="B23" s="6" t="s">
        <v>18</v>
      </c>
      <c r="C23" s="7">
        <v>3846641</v>
      </c>
      <c r="D23" s="8">
        <v>0</v>
      </c>
    </row>
    <row r="24" spans="1:4" ht="18.399999999999999" customHeight="1" x14ac:dyDescent="0.25">
      <c r="A24" s="5" t="s">
        <v>11</v>
      </c>
      <c r="B24" s="6" t="s">
        <v>19</v>
      </c>
      <c r="C24" s="7">
        <v>3444311</v>
      </c>
      <c r="D24" s="8">
        <v>0</v>
      </c>
    </row>
    <row r="25" spans="1:4" ht="18.399999999999999" customHeight="1" x14ac:dyDescent="0.25">
      <c r="A25" s="5" t="s">
        <v>20</v>
      </c>
      <c r="B25" s="6" t="s">
        <v>100</v>
      </c>
      <c r="C25" s="7">
        <v>14617537</v>
      </c>
      <c r="D25" s="8">
        <v>96326</v>
      </c>
    </row>
    <row r="26" spans="1:4" ht="18.399999999999999" customHeight="1" x14ac:dyDescent="0.25">
      <c r="A26" s="5" t="s">
        <v>21</v>
      </c>
      <c r="B26" s="6" t="s">
        <v>22</v>
      </c>
      <c r="C26" s="7">
        <v>327595</v>
      </c>
      <c r="D26" s="8">
        <v>1175573</v>
      </c>
    </row>
    <row r="27" spans="1:4" ht="18.399999999999999" customHeight="1" x14ac:dyDescent="0.25">
      <c r="A27" s="5" t="s">
        <v>21</v>
      </c>
      <c r="B27" s="6" t="s">
        <v>23</v>
      </c>
      <c r="C27" s="7">
        <v>60678910</v>
      </c>
      <c r="D27" s="8">
        <v>0</v>
      </c>
    </row>
    <row r="28" spans="1:4" ht="18.399999999999999" customHeight="1" x14ac:dyDescent="0.25">
      <c r="A28" s="5" t="s">
        <v>24</v>
      </c>
      <c r="B28" s="6" t="s">
        <v>101</v>
      </c>
      <c r="C28" s="7">
        <v>162463895</v>
      </c>
      <c r="D28" s="8">
        <v>4477548</v>
      </c>
    </row>
    <row r="29" spans="1:4" ht="18.399999999999999" customHeight="1" x14ac:dyDescent="0.25">
      <c r="A29" s="5" t="s">
        <v>25</v>
      </c>
      <c r="B29" s="6" t="s">
        <v>26</v>
      </c>
      <c r="C29" s="7">
        <v>734934</v>
      </c>
      <c r="D29" s="8">
        <v>0</v>
      </c>
    </row>
    <row r="30" spans="1:4" ht="18.399999999999999" customHeight="1" x14ac:dyDescent="0.25">
      <c r="A30" s="5" t="s">
        <v>25</v>
      </c>
      <c r="B30" s="6" t="s">
        <v>27</v>
      </c>
      <c r="C30" s="7">
        <v>44775630</v>
      </c>
      <c r="D30" s="8">
        <v>975518</v>
      </c>
    </row>
    <row r="31" spans="1:4" ht="18.399999999999999" customHeight="1" x14ac:dyDescent="0.25">
      <c r="A31" s="5" t="s">
        <v>25</v>
      </c>
      <c r="B31" s="6" t="s">
        <v>28</v>
      </c>
      <c r="C31" s="7">
        <v>210965</v>
      </c>
      <c r="D31" s="8">
        <v>0</v>
      </c>
    </row>
    <row r="32" spans="1:4" ht="18.399999999999999" customHeight="1" x14ac:dyDescent="0.25">
      <c r="A32" s="5" t="s">
        <v>25</v>
      </c>
      <c r="B32" s="6" t="s">
        <v>102</v>
      </c>
      <c r="C32" s="7">
        <v>553958</v>
      </c>
      <c r="D32" s="8">
        <v>157477</v>
      </c>
    </row>
    <row r="33" spans="1:4" ht="18.399999999999999" customHeight="1" x14ac:dyDescent="0.25">
      <c r="A33" s="5" t="s">
        <v>29</v>
      </c>
      <c r="B33" s="6" t="s">
        <v>30</v>
      </c>
      <c r="C33" s="7">
        <v>51215033</v>
      </c>
      <c r="D33" s="8">
        <v>3426960</v>
      </c>
    </row>
    <row r="34" spans="1:4" ht="18.399999999999999" customHeight="1" x14ac:dyDescent="0.25">
      <c r="A34" s="5" t="s">
        <v>29</v>
      </c>
      <c r="B34" s="6" t="s">
        <v>31</v>
      </c>
      <c r="C34" s="7">
        <v>140169</v>
      </c>
      <c r="D34" s="8">
        <v>0</v>
      </c>
    </row>
    <row r="35" spans="1:4" ht="18.399999999999999" customHeight="1" x14ac:dyDescent="0.25">
      <c r="A35" s="5" t="s">
        <v>32</v>
      </c>
      <c r="B35" s="6" t="s">
        <v>103</v>
      </c>
      <c r="C35" s="7">
        <v>296820</v>
      </c>
      <c r="D35" s="8">
        <v>664565</v>
      </c>
    </row>
    <row r="36" spans="1:4" ht="18.399999999999999" customHeight="1" x14ac:dyDescent="0.25">
      <c r="A36" s="5" t="s">
        <v>33</v>
      </c>
      <c r="B36" s="6" t="s">
        <v>118</v>
      </c>
      <c r="C36" s="7">
        <v>260002967</v>
      </c>
      <c r="D36" s="8">
        <v>0</v>
      </c>
    </row>
    <row r="37" spans="1:4" ht="18.399999999999999" customHeight="1" x14ac:dyDescent="0.25">
      <c r="A37" s="5" t="s">
        <v>33</v>
      </c>
      <c r="B37" s="6" t="s">
        <v>34</v>
      </c>
      <c r="C37" s="7">
        <v>6155133</v>
      </c>
      <c r="D37" s="8">
        <v>0</v>
      </c>
    </row>
    <row r="38" spans="1:4" ht="18.399999999999999" customHeight="1" x14ac:dyDescent="0.25">
      <c r="A38" s="5" t="s">
        <v>35</v>
      </c>
      <c r="B38" s="6" t="s">
        <v>104</v>
      </c>
      <c r="C38" s="7">
        <v>2846677</v>
      </c>
      <c r="D38" s="8">
        <v>0</v>
      </c>
    </row>
    <row r="39" spans="1:4" ht="18.399999999999999" customHeight="1" x14ac:dyDescent="0.25">
      <c r="A39" s="5" t="s">
        <v>126</v>
      </c>
      <c r="B39" s="6" t="s">
        <v>127</v>
      </c>
      <c r="C39" s="7">
        <v>178525</v>
      </c>
      <c r="D39" s="8">
        <v>0</v>
      </c>
    </row>
    <row r="40" spans="1:4" ht="18.399999999999999" customHeight="1" x14ac:dyDescent="0.25">
      <c r="A40" s="5" t="s">
        <v>36</v>
      </c>
      <c r="B40" s="6" t="s">
        <v>37</v>
      </c>
      <c r="C40" s="7">
        <v>4449693</v>
      </c>
      <c r="D40" s="8">
        <v>361976</v>
      </c>
    </row>
    <row r="41" spans="1:4" ht="18.399999999999999" customHeight="1" x14ac:dyDescent="0.25">
      <c r="A41" s="5" t="s">
        <v>38</v>
      </c>
      <c r="B41" s="6" t="s">
        <v>39</v>
      </c>
      <c r="C41" s="7">
        <v>7982135</v>
      </c>
      <c r="D41" s="8">
        <v>0</v>
      </c>
    </row>
    <row r="42" spans="1:4" ht="18.399999999999999" customHeight="1" x14ac:dyDescent="0.25">
      <c r="A42" s="5" t="s">
        <v>40</v>
      </c>
      <c r="B42" s="6" t="s">
        <v>41</v>
      </c>
      <c r="C42" s="7">
        <v>40024757</v>
      </c>
      <c r="D42" s="8">
        <v>0</v>
      </c>
    </row>
    <row r="43" spans="1:4" ht="18.399999999999999" customHeight="1" x14ac:dyDescent="0.25">
      <c r="A43" s="5" t="s">
        <v>40</v>
      </c>
      <c r="B43" s="6" t="s">
        <v>42</v>
      </c>
      <c r="C43" s="7">
        <v>22162194</v>
      </c>
      <c r="D43" s="8">
        <v>0</v>
      </c>
    </row>
    <row r="44" spans="1:4" ht="18.399999999999999" customHeight="1" x14ac:dyDescent="0.25">
      <c r="A44" s="5" t="s">
        <v>43</v>
      </c>
      <c r="B44" s="6" t="s">
        <v>89</v>
      </c>
      <c r="C44" s="7">
        <v>145216636</v>
      </c>
      <c r="D44" s="8">
        <v>59282</v>
      </c>
    </row>
    <row r="45" spans="1:4" ht="18.399999999999999" customHeight="1" x14ac:dyDescent="0.25">
      <c r="A45" s="5" t="s">
        <v>43</v>
      </c>
      <c r="B45" s="6" t="s">
        <v>119</v>
      </c>
      <c r="C45" s="7">
        <v>2897120</v>
      </c>
      <c r="D45" s="8">
        <v>0</v>
      </c>
    </row>
    <row r="46" spans="1:4" ht="18.399999999999999" customHeight="1" x14ac:dyDescent="0.25">
      <c r="A46" s="5" t="s">
        <v>44</v>
      </c>
      <c r="B46" s="6" t="s">
        <v>45</v>
      </c>
      <c r="C46" s="7">
        <v>1285614</v>
      </c>
      <c r="D46" s="8">
        <v>0</v>
      </c>
    </row>
    <row r="47" spans="1:4" ht="18.399999999999999" customHeight="1" x14ac:dyDescent="0.25">
      <c r="A47" s="5" t="s">
        <v>46</v>
      </c>
      <c r="B47" s="6" t="s">
        <v>105</v>
      </c>
      <c r="C47" s="7">
        <v>11420202</v>
      </c>
      <c r="D47" s="8">
        <v>8668034</v>
      </c>
    </row>
    <row r="48" spans="1:4" ht="18.399999999999999" customHeight="1" x14ac:dyDescent="0.25">
      <c r="A48" s="5" t="s">
        <v>47</v>
      </c>
      <c r="B48" s="6" t="s">
        <v>106</v>
      </c>
      <c r="C48" s="7">
        <v>284156</v>
      </c>
      <c r="D48" s="8">
        <v>288763</v>
      </c>
    </row>
    <row r="49" spans="1:4" ht="18.399999999999999" customHeight="1" x14ac:dyDescent="0.25">
      <c r="A49" s="5" t="s">
        <v>47</v>
      </c>
      <c r="B49" s="6" t="s">
        <v>107</v>
      </c>
      <c r="C49" s="7">
        <v>16826478</v>
      </c>
      <c r="D49" s="8">
        <v>0</v>
      </c>
    </row>
    <row r="50" spans="1:4" ht="18.399999999999999" customHeight="1" x14ac:dyDescent="0.25">
      <c r="A50" s="5" t="s">
        <v>48</v>
      </c>
      <c r="B50" s="6" t="s">
        <v>121</v>
      </c>
      <c r="C50" s="7">
        <v>2167085</v>
      </c>
      <c r="D50" s="8">
        <v>579529</v>
      </c>
    </row>
    <row r="51" spans="1:4" ht="18.399999999999999" customHeight="1" x14ac:dyDescent="0.25">
      <c r="A51" s="5" t="s">
        <v>48</v>
      </c>
      <c r="B51" s="6" t="s">
        <v>124</v>
      </c>
      <c r="C51" s="7">
        <v>48469</v>
      </c>
      <c r="D51" s="8">
        <v>0</v>
      </c>
    </row>
    <row r="52" spans="1:4" ht="18.399999999999999" customHeight="1" x14ac:dyDescent="0.25">
      <c r="A52" s="5" t="s">
        <v>49</v>
      </c>
      <c r="B52" s="6" t="s">
        <v>50</v>
      </c>
      <c r="C52" s="7">
        <v>3986561</v>
      </c>
      <c r="D52" s="8">
        <v>0</v>
      </c>
    </row>
    <row r="53" spans="1:4" ht="18.399999999999999" customHeight="1" x14ac:dyDescent="0.25">
      <c r="A53" s="5" t="s">
        <v>49</v>
      </c>
      <c r="B53" s="6" t="s">
        <v>51</v>
      </c>
      <c r="C53" s="7">
        <v>170401158</v>
      </c>
      <c r="D53" s="8">
        <v>0</v>
      </c>
    </row>
    <row r="54" spans="1:4" ht="18.399999999999999" customHeight="1" x14ac:dyDescent="0.25">
      <c r="A54" s="5" t="s">
        <v>49</v>
      </c>
      <c r="B54" s="6" t="s">
        <v>52</v>
      </c>
      <c r="C54" s="7">
        <v>11316749</v>
      </c>
      <c r="D54" s="8">
        <v>0</v>
      </c>
    </row>
    <row r="55" spans="1:4" ht="18.399999999999999" customHeight="1" x14ac:dyDescent="0.25">
      <c r="A55" s="5" t="s">
        <v>53</v>
      </c>
      <c r="B55" s="6" t="s">
        <v>54</v>
      </c>
      <c r="C55" s="7">
        <v>8846223</v>
      </c>
      <c r="D55" s="8">
        <v>0</v>
      </c>
    </row>
    <row r="56" spans="1:4" ht="18.399999999999999" customHeight="1" x14ac:dyDescent="0.25">
      <c r="A56" s="5" t="s">
        <v>55</v>
      </c>
      <c r="B56" s="6" t="s">
        <v>56</v>
      </c>
      <c r="C56" s="7">
        <v>2903864</v>
      </c>
      <c r="D56" s="8">
        <v>0</v>
      </c>
    </row>
    <row r="57" spans="1:4" ht="18.399999999999999" customHeight="1" x14ac:dyDescent="0.25">
      <c r="A57" s="5" t="s">
        <v>55</v>
      </c>
      <c r="B57" s="6" t="s">
        <v>55</v>
      </c>
      <c r="C57" s="7">
        <v>718092714</v>
      </c>
      <c r="D57" s="8">
        <v>10067295</v>
      </c>
    </row>
    <row r="58" spans="1:4" ht="18.399999999999999" customHeight="1" x14ac:dyDescent="0.25">
      <c r="A58" s="5" t="s">
        <v>55</v>
      </c>
      <c r="B58" s="6" t="s">
        <v>108</v>
      </c>
      <c r="C58" s="7">
        <v>6533957</v>
      </c>
      <c r="D58" s="8">
        <v>0</v>
      </c>
    </row>
    <row r="59" spans="1:4" ht="18.399999999999999" customHeight="1" x14ac:dyDescent="0.25">
      <c r="A59" s="5" t="s">
        <v>130</v>
      </c>
      <c r="B59" s="6" t="s">
        <v>57</v>
      </c>
      <c r="C59" s="7">
        <v>2187608</v>
      </c>
      <c r="D59" s="8">
        <v>504980</v>
      </c>
    </row>
    <row r="60" spans="1:4" ht="18.399999999999999" customHeight="1" x14ac:dyDescent="0.25">
      <c r="A60" s="5" t="s">
        <v>58</v>
      </c>
      <c r="B60" s="6" t="s">
        <v>59</v>
      </c>
      <c r="C60" s="7">
        <v>11741</v>
      </c>
      <c r="D60" s="8">
        <v>0</v>
      </c>
    </row>
    <row r="61" spans="1:4" ht="18.399999999999999" customHeight="1" x14ac:dyDescent="0.25">
      <c r="A61" s="5" t="s">
        <v>58</v>
      </c>
      <c r="B61" s="6" t="s">
        <v>87</v>
      </c>
      <c r="C61" s="7">
        <v>15030728</v>
      </c>
      <c r="D61" s="8">
        <v>331812</v>
      </c>
    </row>
    <row r="62" spans="1:4" ht="18.399999999999999" customHeight="1" x14ac:dyDescent="0.25">
      <c r="A62" s="5" t="s">
        <v>58</v>
      </c>
      <c r="B62" s="6" t="s">
        <v>60</v>
      </c>
      <c r="C62" s="7">
        <v>12540122</v>
      </c>
      <c r="D62" s="8">
        <v>0</v>
      </c>
    </row>
    <row r="63" spans="1:4" ht="18.399999999999999" customHeight="1" x14ac:dyDescent="0.25">
      <c r="A63" s="5" t="s">
        <v>58</v>
      </c>
      <c r="B63" s="6" t="s">
        <v>61</v>
      </c>
      <c r="C63" s="7">
        <v>43822</v>
      </c>
      <c r="D63" s="8">
        <v>0</v>
      </c>
    </row>
    <row r="64" spans="1:4" ht="18.399999999999999" customHeight="1" x14ac:dyDescent="0.25">
      <c r="A64" s="5" t="s">
        <v>92</v>
      </c>
      <c r="B64" s="6" t="s">
        <v>93</v>
      </c>
      <c r="C64" s="7">
        <v>351899</v>
      </c>
      <c r="D64" s="8">
        <v>0</v>
      </c>
    </row>
    <row r="65" spans="1:4" ht="18.399999999999999" customHeight="1" x14ac:dyDescent="0.25">
      <c r="A65" s="5" t="s">
        <v>62</v>
      </c>
      <c r="B65" s="6" t="s">
        <v>116</v>
      </c>
      <c r="C65" s="7">
        <v>1119753</v>
      </c>
      <c r="D65" s="8">
        <v>0</v>
      </c>
    </row>
    <row r="66" spans="1:4" ht="18.399999999999999" customHeight="1" x14ac:dyDescent="0.25">
      <c r="A66" s="5" t="s">
        <v>62</v>
      </c>
      <c r="B66" s="6" t="s">
        <v>109</v>
      </c>
      <c r="C66" s="7">
        <v>24821203</v>
      </c>
      <c r="D66" s="8">
        <v>129855</v>
      </c>
    </row>
    <row r="67" spans="1:4" ht="18.399999999999999" customHeight="1" x14ac:dyDescent="0.25">
      <c r="A67" s="5" t="s">
        <v>63</v>
      </c>
      <c r="B67" s="6" t="s">
        <v>64</v>
      </c>
      <c r="C67" s="7">
        <v>3067373</v>
      </c>
      <c r="D67" s="8">
        <v>0</v>
      </c>
    </row>
    <row r="68" spans="1:4" ht="18.399999999999999" customHeight="1" x14ac:dyDescent="0.25">
      <c r="A68" s="5" t="s">
        <v>63</v>
      </c>
      <c r="B68" s="6" t="s">
        <v>65</v>
      </c>
      <c r="C68" s="7">
        <v>13671</v>
      </c>
      <c r="D68" s="8">
        <v>0</v>
      </c>
    </row>
    <row r="69" spans="1:4" ht="18.399999999999999" customHeight="1" x14ac:dyDescent="0.25">
      <c r="A69" s="5" t="s">
        <v>63</v>
      </c>
      <c r="B69" s="6" t="s">
        <v>66</v>
      </c>
      <c r="C69" s="7">
        <v>8525270</v>
      </c>
      <c r="D69" s="8">
        <v>0</v>
      </c>
    </row>
    <row r="70" spans="1:4" ht="18.399999999999999" customHeight="1" x14ac:dyDescent="0.25">
      <c r="A70" s="5" t="s">
        <v>63</v>
      </c>
      <c r="B70" s="6" t="s">
        <v>88</v>
      </c>
      <c r="C70" s="7">
        <v>147026321</v>
      </c>
      <c r="D70" s="8">
        <v>0</v>
      </c>
    </row>
    <row r="71" spans="1:4" ht="18.399999999999999" customHeight="1" x14ac:dyDescent="0.25">
      <c r="A71" s="5" t="s">
        <v>63</v>
      </c>
      <c r="B71" s="6" t="s">
        <v>67</v>
      </c>
      <c r="C71" s="7">
        <v>22003068</v>
      </c>
      <c r="D71" s="8">
        <v>271905</v>
      </c>
    </row>
    <row r="72" spans="1:4" ht="17.25" customHeight="1" x14ac:dyDescent="0.25">
      <c r="A72" s="5" t="s">
        <v>68</v>
      </c>
      <c r="B72" s="6" t="s">
        <v>115</v>
      </c>
      <c r="C72" s="7">
        <v>3576384</v>
      </c>
      <c r="D72" s="8">
        <v>0</v>
      </c>
    </row>
    <row r="73" spans="1:4" ht="18.399999999999999" customHeight="1" x14ac:dyDescent="0.25">
      <c r="A73" s="5" t="s">
        <v>68</v>
      </c>
      <c r="B73" s="6" t="s">
        <v>69</v>
      </c>
      <c r="C73" s="7">
        <v>7054004</v>
      </c>
      <c r="D73" s="8">
        <v>0</v>
      </c>
    </row>
    <row r="74" spans="1:4" ht="18.399999999999999" customHeight="1" x14ac:dyDescent="0.25">
      <c r="A74" s="5" t="s">
        <v>70</v>
      </c>
      <c r="B74" s="6" t="s">
        <v>110</v>
      </c>
      <c r="C74" s="7">
        <v>6065180</v>
      </c>
      <c r="D74" s="8">
        <v>0</v>
      </c>
    </row>
    <row r="75" spans="1:4" ht="18.399999999999999" customHeight="1" x14ac:dyDescent="0.25">
      <c r="A75" s="5" t="s">
        <v>71</v>
      </c>
      <c r="B75" s="6" t="s">
        <v>111</v>
      </c>
      <c r="C75" s="7">
        <v>200713</v>
      </c>
      <c r="D75" s="8">
        <v>0</v>
      </c>
    </row>
    <row r="76" spans="1:4" ht="18.399999999999999" customHeight="1" x14ac:dyDescent="0.25">
      <c r="A76" s="5" t="s">
        <v>71</v>
      </c>
      <c r="B76" s="6" t="s">
        <v>112</v>
      </c>
      <c r="C76" s="7">
        <v>1181861</v>
      </c>
      <c r="D76" s="8">
        <v>0</v>
      </c>
    </row>
    <row r="77" spans="1:4" s="2" customFormat="1" x14ac:dyDescent="0.2">
      <c r="A77" s="5" t="s">
        <v>71</v>
      </c>
      <c r="B77" s="6" t="s">
        <v>72</v>
      </c>
      <c r="C77" s="7">
        <v>2718653</v>
      </c>
      <c r="D77" s="8">
        <v>0</v>
      </c>
    </row>
    <row r="78" spans="1:4" x14ac:dyDescent="0.25">
      <c r="A78" s="5" t="s">
        <v>73</v>
      </c>
      <c r="B78" s="6" t="s">
        <v>117</v>
      </c>
      <c r="C78" s="7">
        <v>2848227</v>
      </c>
      <c r="D78" s="8">
        <v>0</v>
      </c>
    </row>
    <row r="79" spans="1:4" x14ac:dyDescent="0.25">
      <c r="A79" s="21" t="s">
        <v>73</v>
      </c>
      <c r="B79" s="24" t="s">
        <v>113</v>
      </c>
      <c r="C79" s="27">
        <v>29207881</v>
      </c>
      <c r="D79" s="15">
        <v>931635</v>
      </c>
    </row>
    <row r="80" spans="1:4" x14ac:dyDescent="0.25">
      <c r="A80" s="16" t="s">
        <v>73</v>
      </c>
      <c r="B80" s="17" t="s">
        <v>123</v>
      </c>
      <c r="C80" s="18">
        <v>1972516</v>
      </c>
      <c r="D80" s="19">
        <v>0</v>
      </c>
    </row>
    <row r="81" spans="1:4" x14ac:dyDescent="0.25">
      <c r="A81" s="16" t="s">
        <v>73</v>
      </c>
      <c r="B81" s="17" t="s">
        <v>74</v>
      </c>
      <c r="C81" s="18">
        <v>4819129</v>
      </c>
      <c r="D81" s="19">
        <v>1561686</v>
      </c>
    </row>
    <row r="82" spans="1:4" x14ac:dyDescent="0.25">
      <c r="A82" s="16" t="s">
        <v>75</v>
      </c>
      <c r="B82" s="17" t="s">
        <v>91</v>
      </c>
      <c r="C82" s="18">
        <v>4511188</v>
      </c>
      <c r="D82" s="19">
        <v>0</v>
      </c>
    </row>
    <row r="83" spans="1:4" x14ac:dyDescent="0.25">
      <c r="A83" s="16" t="s">
        <v>75</v>
      </c>
      <c r="B83" s="17" t="s">
        <v>114</v>
      </c>
      <c r="C83" s="18">
        <v>12006361</v>
      </c>
      <c r="D83" s="19">
        <v>0</v>
      </c>
    </row>
    <row r="84" spans="1:4" x14ac:dyDescent="0.25">
      <c r="A84" s="16" t="s">
        <v>76</v>
      </c>
      <c r="B84" s="17" t="s">
        <v>77</v>
      </c>
      <c r="C84" s="18">
        <v>1302259</v>
      </c>
      <c r="D84" s="19">
        <v>1925421</v>
      </c>
    </row>
    <row r="85" spans="1:4" x14ac:dyDescent="0.25">
      <c r="A85" s="16" t="s">
        <v>78</v>
      </c>
      <c r="B85" s="17" t="s">
        <v>79</v>
      </c>
      <c r="C85" s="18">
        <v>286666</v>
      </c>
      <c r="D85" s="19">
        <v>0</v>
      </c>
    </row>
    <row r="86" spans="1:4" x14ac:dyDescent="0.25">
      <c r="A86" s="20" t="s">
        <v>78</v>
      </c>
      <c r="B86" s="23" t="s">
        <v>80</v>
      </c>
      <c r="C86" s="26">
        <v>52923024</v>
      </c>
      <c r="D86" s="19">
        <v>17878505</v>
      </c>
    </row>
    <row r="87" spans="1:4" x14ac:dyDescent="0.25">
      <c r="A87" s="16" t="s">
        <v>81</v>
      </c>
      <c r="B87" s="17" t="s">
        <v>120</v>
      </c>
      <c r="C87" s="18">
        <v>887577</v>
      </c>
      <c r="D87" s="19">
        <v>0</v>
      </c>
    </row>
    <row r="88" spans="1:4" x14ac:dyDescent="0.25">
      <c r="A88" s="16" t="s">
        <v>82</v>
      </c>
      <c r="B88" s="17" t="s">
        <v>83</v>
      </c>
      <c r="C88" s="18">
        <v>81491</v>
      </c>
      <c r="D88" s="19">
        <v>0</v>
      </c>
    </row>
    <row r="89" spans="1:4" x14ac:dyDescent="0.25">
      <c r="A89" s="16" t="s">
        <v>82</v>
      </c>
      <c r="B89" s="17" t="s">
        <v>84</v>
      </c>
      <c r="C89" s="18">
        <v>868746</v>
      </c>
      <c r="D89" s="19">
        <v>0</v>
      </c>
    </row>
    <row r="90" spans="1:4" ht="16.5" thickBot="1" x14ac:dyDescent="0.3">
      <c r="A90" s="22" t="s">
        <v>82</v>
      </c>
      <c r="B90" s="25" t="s">
        <v>85</v>
      </c>
      <c r="C90" s="28">
        <v>474538</v>
      </c>
      <c r="D90" s="29">
        <v>0</v>
      </c>
    </row>
    <row r="91" spans="1:4" ht="17.25" thickTop="1" thickBot="1" x14ac:dyDescent="0.3">
      <c r="A91" s="22" t="s">
        <v>86</v>
      </c>
      <c r="B91" s="25"/>
      <c r="C91" s="28">
        <f>SUM(C6:C90)</f>
        <v>2581237014</v>
      </c>
      <c r="D91" s="29">
        <f>SUM(D6:D90)</f>
        <v>75723371</v>
      </c>
    </row>
    <row r="92" spans="1:4" ht="16.5" thickTop="1" x14ac:dyDescent="0.25"/>
  </sheetData>
  <autoFilter ref="A5:D5">
    <sortState ref="A6:D91">
      <sortCondition ref="A5"/>
    </sortState>
  </autoFilter>
  <mergeCells count="4">
    <mergeCell ref="A1:D1"/>
    <mergeCell ref="A2:D2"/>
    <mergeCell ref="A3:D3"/>
    <mergeCell ref="A4:D4"/>
  </mergeCells>
  <printOptions horizontalCentered="1"/>
  <pageMargins left="0.5" right="0.25" top="0.25" bottom="0" header="0.5" footer="0.5"/>
  <pageSetup scale="66" orientation="portrait" horizontalDpi="300" verticalDpi="300" r:id="rId1"/>
  <headerFooter alignWithMargins="0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Table 11</vt:lpstr>
      <vt:lpstr>'Table 11'!Print_Area</vt:lpstr>
      <vt:lpstr>'Table 11'!Print_Area_MI</vt:lpstr>
      <vt:lpstr>'Table 11'!Print_Titles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11 - Fiscal Year 2017 Section 5337 State Of Good Repair Formula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</cp:lastModifiedBy>
  <cp:lastPrinted>2020-01-22T21:15:59Z</cp:lastPrinted>
  <dcterms:created xsi:type="dcterms:W3CDTF">2015-02-06T21:32:46Z</dcterms:created>
  <dcterms:modified xsi:type="dcterms:W3CDTF">2020-01-27T20:03:43Z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