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8800" windowHeight="12495"/>
  </bookViews>
  <sheets>
    <sheet name="6a by City" sheetId="1" r:id="rId1"/>
    <sheet name="6b by State" sheetId="2" r:id="rId2"/>
    <sheet name="6c by Program" sheetId="5" r:id="rId3"/>
  </sheets>
  <definedNames>
    <definedName name="_xlnm._FilterDatabase" localSheetId="0" hidden="1">'6a by City'!$A$4:$D$312</definedName>
    <definedName name="_xlnm._FilterDatabase" localSheetId="1" hidden="1">'6b by State'!$A$2:$I$54</definedName>
    <definedName name="_xlnm._FilterDatabase" localSheetId="2" hidden="1">'6c by Program'!$A$3:$M$55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 i="5" l="1"/>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55" i="5" l="1"/>
  <c r="K55" i="5"/>
  <c r="J55" i="5"/>
  <c r="I55" i="5"/>
  <c r="H55" i="5"/>
  <c r="G55" i="5"/>
  <c r="F55" i="5"/>
  <c r="E55" i="5"/>
  <c r="D55" i="5"/>
  <c r="C55" i="5"/>
  <c r="B55" i="5"/>
  <c r="D311" i="1" l="1"/>
  <c r="C311" i="1"/>
  <c r="B54" i="2"/>
  <c r="C54" i="2"/>
</calcChain>
</file>

<file path=xl/sharedStrings.xml><?xml version="1.0" encoding="utf-8"?>
<sst xmlns="http://schemas.openxmlformats.org/spreadsheetml/2006/main" count="746" uniqueCount="406">
  <si>
    <t>Recipient State</t>
  </si>
  <si>
    <t>Recipient City</t>
  </si>
  <si>
    <t>AK</t>
  </si>
  <si>
    <t>ANCHORAGE</t>
  </si>
  <si>
    <t>JUNEAU</t>
  </si>
  <si>
    <t>AL</t>
  </si>
  <si>
    <t>BIRMINGHAM</t>
  </si>
  <si>
    <t>HUNTSVILLE</t>
  </si>
  <si>
    <t>MOBILE</t>
  </si>
  <si>
    <t>TUSCALOOSA</t>
  </si>
  <si>
    <t>AR</t>
  </si>
  <si>
    <t>FAYETTEVILLE</t>
  </si>
  <si>
    <t>FORT SMITH</t>
  </si>
  <si>
    <t>HOT SPRINGS</t>
  </si>
  <si>
    <t>JONESBORO</t>
  </si>
  <si>
    <t>LITTLE ROCK</t>
  </si>
  <si>
    <t>NORTH LITTLE ROCK</t>
  </si>
  <si>
    <t>PINE BLUFF</t>
  </si>
  <si>
    <t>SPRINGDALE</t>
  </si>
  <si>
    <t>AZ</t>
  </si>
  <si>
    <t>PHOENIX</t>
  </si>
  <si>
    <t>SAN CARLOS</t>
  </si>
  <si>
    <t>SIERRA VISTA</t>
  </si>
  <si>
    <t>CA</t>
  </si>
  <si>
    <t>BAKERSFIELD</t>
  </si>
  <si>
    <t>CULVER CITY</t>
  </si>
  <si>
    <t>ELK GROVE</t>
  </si>
  <si>
    <t>GARDENA</t>
  </si>
  <si>
    <t>LANCASTER</t>
  </si>
  <si>
    <t>LIVERMORE</t>
  </si>
  <si>
    <t>LONG BEACH</t>
  </si>
  <si>
    <t>LOS ANGELES</t>
  </si>
  <si>
    <t>NAPA</t>
  </si>
  <si>
    <t>NORWALK</t>
  </si>
  <si>
    <t>OAKLAND</t>
  </si>
  <si>
    <t>OCEANSIDE</t>
  </si>
  <si>
    <t>ORANGE</t>
  </si>
  <si>
    <t>OXNARD</t>
  </si>
  <si>
    <t>PETALUMA</t>
  </si>
  <si>
    <t>PINOLE</t>
  </si>
  <si>
    <t>RIVERSIDE</t>
  </si>
  <si>
    <t>SACRAMENTO</t>
  </si>
  <si>
    <t>SAN BERNARDINO</t>
  </si>
  <si>
    <t>SAN DIEGO</t>
  </si>
  <si>
    <t>SAN JOSE</t>
  </si>
  <si>
    <t>SAN LUIS OBISPO</t>
  </si>
  <si>
    <t>SAN RAFAEL</t>
  </si>
  <si>
    <t>Santa Rosa</t>
  </si>
  <si>
    <t>STOCKTON</t>
  </si>
  <si>
    <t>TORRANCE</t>
  </si>
  <si>
    <t>VENTURA</t>
  </si>
  <si>
    <t>CO</t>
  </si>
  <si>
    <t>DENVER</t>
  </si>
  <si>
    <t>GRAND JUNCTION</t>
  </si>
  <si>
    <t>GREELEY</t>
  </si>
  <si>
    <t>DC</t>
  </si>
  <si>
    <t>WASHINGTON</t>
  </si>
  <si>
    <t>DE</t>
  </si>
  <si>
    <t>DOVER</t>
  </si>
  <si>
    <t>FL</t>
  </si>
  <si>
    <t>COCOA</t>
  </si>
  <si>
    <t>FORT MYERS</t>
  </si>
  <si>
    <t>GAINESVILLE</t>
  </si>
  <si>
    <t>LAKELAND</t>
  </si>
  <si>
    <t>MIAMI</t>
  </si>
  <si>
    <t>NAPLES</t>
  </si>
  <si>
    <t>NEW PORT RICHEY</t>
  </si>
  <si>
    <t>OCALA</t>
  </si>
  <si>
    <t>PANAMA CITY</t>
  </si>
  <si>
    <t>POMPANO BEACH</t>
  </si>
  <si>
    <t>SAINT AUGUSTINE</t>
  </si>
  <si>
    <t>SARASOTA</t>
  </si>
  <si>
    <t>TALLAHASSEE</t>
  </si>
  <si>
    <t>TAMPA</t>
  </si>
  <si>
    <t>VERO BEACH</t>
  </si>
  <si>
    <t>GA</t>
  </si>
  <si>
    <t>ATLANTA</t>
  </si>
  <si>
    <t>COLUMBUS</t>
  </si>
  <si>
    <t>MARIETTA</t>
  </si>
  <si>
    <t>SAVANNAH</t>
  </si>
  <si>
    <t>IA</t>
  </si>
  <si>
    <t>AMES</t>
  </si>
  <si>
    <t>BETTENDORF</t>
  </si>
  <si>
    <t>DAVENPORT</t>
  </si>
  <si>
    <t>DES MOINES</t>
  </si>
  <si>
    <t>ID</t>
  </si>
  <si>
    <t>BOISE</t>
  </si>
  <si>
    <t>COEUR D ALENE</t>
  </si>
  <si>
    <t>FORT HALL</t>
  </si>
  <si>
    <t>IDAHO FALLS</t>
  </si>
  <si>
    <t>LEWISTON</t>
  </si>
  <si>
    <t>MERIDIAN</t>
  </si>
  <si>
    <t>PLUMMER</t>
  </si>
  <si>
    <t>POCATELLO</t>
  </si>
  <si>
    <t>IL</t>
  </si>
  <si>
    <t>MOLINE</t>
  </si>
  <si>
    <t>PEORIA</t>
  </si>
  <si>
    <t>ROCKFORD</t>
  </si>
  <si>
    <t>IN</t>
  </si>
  <si>
    <t>BLOOMINGTON</t>
  </si>
  <si>
    <t>CHESTERTON</t>
  </si>
  <si>
    <t>EVANSVILLE</t>
  </si>
  <si>
    <t>FORT WAYNE</t>
  </si>
  <si>
    <t>GARY</t>
  </si>
  <si>
    <t>INDIANAPOLIS</t>
  </si>
  <si>
    <t>PORTAGE</t>
  </si>
  <si>
    <t>SOUTH BEND</t>
  </si>
  <si>
    <t>TERRE HAUTE</t>
  </si>
  <si>
    <t>KS</t>
  </si>
  <si>
    <t>LAWRENCE</t>
  </si>
  <si>
    <t>TOPEKA</t>
  </si>
  <si>
    <t>WICHITA</t>
  </si>
  <si>
    <t>KY</t>
  </si>
  <si>
    <t>BOWLING GREEN</t>
  </si>
  <si>
    <t>COVINGTON</t>
  </si>
  <si>
    <t>HENDERSON</t>
  </si>
  <si>
    <t>LEXINGTON</t>
  </si>
  <si>
    <t>LOUISVILLE</t>
  </si>
  <si>
    <t>OWENSBORO</t>
  </si>
  <si>
    <t>LA</t>
  </si>
  <si>
    <t>ALEXANDRIA</t>
  </si>
  <si>
    <t>BATON ROUGE</t>
  </si>
  <si>
    <t>GRETNA</t>
  </si>
  <si>
    <t>HOUMA</t>
  </si>
  <si>
    <t>LAFAYETTE</t>
  </si>
  <si>
    <t>LAKE CHARLES</t>
  </si>
  <si>
    <t>MANDEVILLE</t>
  </si>
  <si>
    <t>MONROE</t>
  </si>
  <si>
    <t>NEW ORLEANS</t>
  </si>
  <si>
    <t>SHREVEPORT</t>
  </si>
  <si>
    <t>MA</t>
  </si>
  <si>
    <t>BOSTON</t>
  </si>
  <si>
    <t>FITCHBURG</t>
  </si>
  <si>
    <t>FRAMINGHAM</t>
  </si>
  <si>
    <t>GLOUCESTER</t>
  </si>
  <si>
    <t>HAVERHILL</t>
  </si>
  <si>
    <t>HYANNIS</t>
  </si>
  <si>
    <t>LOWELL</t>
  </si>
  <si>
    <t>NEW BEDFORD</t>
  </si>
  <si>
    <t>PITTSFIELD</t>
  </si>
  <si>
    <t>SPRINGFIELD</t>
  </si>
  <si>
    <t>TAUNTON</t>
  </si>
  <si>
    <t>WORCESTER</t>
  </si>
  <si>
    <t>MD</t>
  </si>
  <si>
    <t>BALTIMORE</t>
  </si>
  <si>
    <t>ME</t>
  </si>
  <si>
    <t>AUBURN</t>
  </si>
  <si>
    <t>AUGUSTA</t>
  </si>
  <si>
    <t>BANGOR</t>
  </si>
  <si>
    <t>BIDDEFORD</t>
  </si>
  <si>
    <t>PORTLAND</t>
  </si>
  <si>
    <t>SOUTH PORTLAND</t>
  </si>
  <si>
    <t>MI</t>
  </si>
  <si>
    <t>ANN ARBOR</t>
  </si>
  <si>
    <t>DETROIT</t>
  </si>
  <si>
    <t>FLINT</t>
  </si>
  <si>
    <t>GRAND RAPIDS</t>
  </si>
  <si>
    <t>HOWELL</t>
  </si>
  <si>
    <t>LANSING</t>
  </si>
  <si>
    <t>MUSKEGON</t>
  </si>
  <si>
    <t>NILES</t>
  </si>
  <si>
    <t>MN</t>
  </si>
  <si>
    <t>MINNEAPOLIS</t>
  </si>
  <si>
    <t>MO</t>
  </si>
  <si>
    <t>CAPE GIRARDEAU</t>
  </si>
  <si>
    <t>JOPLIN</t>
  </si>
  <si>
    <t>KANSAS CITY</t>
  </si>
  <si>
    <t>SAINT LOUIS</t>
  </si>
  <si>
    <t>MS</t>
  </si>
  <si>
    <t>GULFPORT</t>
  </si>
  <si>
    <t>JACKSON</t>
  </si>
  <si>
    <t>MT</t>
  </si>
  <si>
    <t>GREAT FALLS</t>
  </si>
  <si>
    <t>NC</t>
  </si>
  <si>
    <t>ASHEVILLE</t>
  </si>
  <si>
    <t>CHAPEL HILL</t>
  </si>
  <si>
    <t>CONCORD</t>
  </si>
  <si>
    <t>CONOVER</t>
  </si>
  <si>
    <t>DURHAM</t>
  </si>
  <si>
    <t>GASTONIA</t>
  </si>
  <si>
    <t>GOLDSBORO</t>
  </si>
  <si>
    <t>GREENSBORO</t>
  </si>
  <si>
    <t>Greenville</t>
  </si>
  <si>
    <t>JACKSONVILLE</t>
  </si>
  <si>
    <t>ROCKY MOUNT</t>
  </si>
  <si>
    <t>SALISBURY</t>
  </si>
  <si>
    <t>WILMINGTON</t>
  </si>
  <si>
    <t>WINSTON SALEM</t>
  </si>
  <si>
    <t>ND</t>
  </si>
  <si>
    <t>BISMARCK</t>
  </si>
  <si>
    <t>FARGO</t>
  </si>
  <si>
    <t>NE</t>
  </si>
  <si>
    <t>LINCOLN</t>
  </si>
  <si>
    <t>NIOBRARA</t>
  </si>
  <si>
    <t>OMAHA</t>
  </si>
  <si>
    <t>WINNEBAGO</t>
  </si>
  <si>
    <t>NH</t>
  </si>
  <si>
    <t>NJ</t>
  </si>
  <si>
    <t>NEWARK</t>
  </si>
  <si>
    <t>NM</t>
  </si>
  <si>
    <t>ALBUQUERQUE</t>
  </si>
  <si>
    <t>SAN JUAN PUEBLO</t>
  </si>
  <si>
    <t>NV</t>
  </si>
  <si>
    <t>CARSON CITY</t>
  </si>
  <si>
    <t>Reno</t>
  </si>
  <si>
    <t>NY</t>
  </si>
  <si>
    <t>ALBANY</t>
  </si>
  <si>
    <t>BINGHAMTON</t>
  </si>
  <si>
    <t>BUFFALO</t>
  </si>
  <si>
    <t>ELMIRA</t>
  </si>
  <si>
    <t>KINGSTON</t>
  </si>
  <si>
    <t>MINEOLA</t>
  </si>
  <si>
    <t>NEW CITY</t>
  </si>
  <si>
    <t>POUGHKEEPSIE</t>
  </si>
  <si>
    <t>QUEENSBURY</t>
  </si>
  <si>
    <t>ROCHESTER</t>
  </si>
  <si>
    <t>YAPHANK</t>
  </si>
  <si>
    <t>OH</t>
  </si>
  <si>
    <t>AKRON</t>
  </si>
  <si>
    <t>CANTON</t>
  </si>
  <si>
    <t>CINCINNATI</t>
  </si>
  <si>
    <t>CLEVELAND</t>
  </si>
  <si>
    <t>DAYTON</t>
  </si>
  <si>
    <t>HAMILTON</t>
  </si>
  <si>
    <t>KENT</t>
  </si>
  <si>
    <t>LIMA</t>
  </si>
  <si>
    <t>MANSFIELD</t>
  </si>
  <si>
    <t>MEDINA</t>
  </si>
  <si>
    <t>MIDDLETOWN</t>
  </si>
  <si>
    <t>PAINESVILLE</t>
  </si>
  <si>
    <t>SOUTH POINT</t>
  </si>
  <si>
    <t>STEUBENVILLE</t>
  </si>
  <si>
    <t>TOLEDO</t>
  </si>
  <si>
    <t>YOUNGSTOWN</t>
  </si>
  <si>
    <t>OK</t>
  </si>
  <si>
    <t>LAWTON</t>
  </si>
  <si>
    <t>NORMAN</t>
  </si>
  <si>
    <t>OKLAHOMA CITY</t>
  </si>
  <si>
    <t>TULSA</t>
  </si>
  <si>
    <t>OR</t>
  </si>
  <si>
    <t>BEND</t>
  </si>
  <si>
    <t>CORVALLIS</t>
  </si>
  <si>
    <t>EUGENE</t>
  </si>
  <si>
    <t>MEDFORD</t>
  </si>
  <si>
    <t>SALEM</t>
  </si>
  <si>
    <t>WILSONVILLE</t>
  </si>
  <si>
    <t>PA</t>
  </si>
  <si>
    <t>ALLENTOWN</t>
  </si>
  <si>
    <t>GREENSBURG</t>
  </si>
  <si>
    <t>HARRISBURG</t>
  </si>
  <si>
    <t>PHILADELPHIA</t>
  </si>
  <si>
    <t>PITTSBURGH</t>
  </si>
  <si>
    <t>SCRANTON</t>
  </si>
  <si>
    <t>PR</t>
  </si>
  <si>
    <t>PONCE</t>
  </si>
  <si>
    <t>SAN JUAN</t>
  </si>
  <si>
    <t>RI</t>
  </si>
  <si>
    <t>PROVIDENCE</t>
  </si>
  <si>
    <t>SC</t>
  </si>
  <si>
    <t>AIKEN</t>
  </si>
  <si>
    <t>ANDERSON</t>
  </si>
  <si>
    <t>CHARLESTON</t>
  </si>
  <si>
    <t>COLUMBIA</t>
  </si>
  <si>
    <t>CONWAY</t>
  </si>
  <si>
    <t>FLORENCE</t>
  </si>
  <si>
    <t>SPARTANBURG</t>
  </si>
  <si>
    <t>SUMTER</t>
  </si>
  <si>
    <t>SD</t>
  </si>
  <si>
    <t>PIERRE</t>
  </si>
  <si>
    <t>RAPID CITY</t>
  </si>
  <si>
    <t>TN</t>
  </si>
  <si>
    <t>CHATTANOOGA</t>
  </si>
  <si>
    <t>CLARKSVILLE</t>
  </si>
  <si>
    <t>DUNLAP</t>
  </si>
  <si>
    <t>JOHNSON CITY</t>
  </si>
  <si>
    <t>MADISON</t>
  </si>
  <si>
    <t>MEMPHIS</t>
  </si>
  <si>
    <t>MURFREESBORO</t>
  </si>
  <si>
    <t>NASHVILLE</t>
  </si>
  <si>
    <t>TX</t>
  </si>
  <si>
    <t>ABILENE</t>
  </si>
  <si>
    <t>AMARILLO</t>
  </si>
  <si>
    <t>ARLINGTON</t>
  </si>
  <si>
    <t>AUSTIN</t>
  </si>
  <si>
    <t>Brownsville</t>
  </si>
  <si>
    <t>CONROE</t>
  </si>
  <si>
    <t>DALLAS</t>
  </si>
  <si>
    <t>GALVESTON</t>
  </si>
  <si>
    <t>HOUSTON</t>
  </si>
  <si>
    <t>LAREDO</t>
  </si>
  <si>
    <t>LEWISVILLE</t>
  </si>
  <si>
    <t>LONGVIEW</t>
  </si>
  <si>
    <t>LUBBOCK</t>
  </si>
  <si>
    <t>MCALLEN</t>
  </si>
  <si>
    <t>ODESSA</t>
  </si>
  <si>
    <t>SAN ANGELO</t>
  </si>
  <si>
    <t>SAN ANTONIO</t>
  </si>
  <si>
    <t>SAN SABA</t>
  </si>
  <si>
    <t>TEXARKANA</t>
  </si>
  <si>
    <t>TYLER</t>
  </si>
  <si>
    <t>VICTORIA</t>
  </si>
  <si>
    <t>WACO</t>
  </si>
  <si>
    <t>WESLACO</t>
  </si>
  <si>
    <t>WICHITA FALLS</t>
  </si>
  <si>
    <t>UT</t>
  </si>
  <si>
    <t>LOGAN</t>
  </si>
  <si>
    <t>SALT LAKE CITY</t>
  </si>
  <si>
    <t>ST GEORGE</t>
  </si>
  <si>
    <t>VA</t>
  </si>
  <si>
    <t>FREDERICKSBURG</t>
  </si>
  <si>
    <t>HAMPTON</t>
  </si>
  <si>
    <t>PETERSBURG</t>
  </si>
  <si>
    <t>RICHMOND</t>
  </si>
  <si>
    <t>ROANOKE</t>
  </si>
  <si>
    <t>WILLIAMSBURG</t>
  </si>
  <si>
    <t>WOODBRIDGE</t>
  </si>
  <si>
    <t>VI</t>
  </si>
  <si>
    <t>CHARLOTTE AMALIE</t>
  </si>
  <si>
    <t>VT</t>
  </si>
  <si>
    <t>BURLINGTON</t>
  </si>
  <si>
    <t>MONTPELIER</t>
  </si>
  <si>
    <t>WA</t>
  </si>
  <si>
    <t>BREMERTON</t>
  </si>
  <si>
    <t>EVERETT</t>
  </si>
  <si>
    <t>OLYMPIA</t>
  </si>
  <si>
    <t>SEATTLE</t>
  </si>
  <si>
    <t>SPOKANE</t>
  </si>
  <si>
    <t>TACOMA</t>
  </si>
  <si>
    <t>VANCOUVER</t>
  </si>
  <si>
    <t>WI</t>
  </si>
  <si>
    <t>APPLETON</t>
  </si>
  <si>
    <t>GREEN BAY</t>
  </si>
  <si>
    <t>KENOSHA</t>
  </si>
  <si>
    <t>MILWAUKEE</t>
  </si>
  <si>
    <t>PORT WASHINGTON</t>
  </si>
  <si>
    <t>WAUKESHA</t>
  </si>
  <si>
    <t>WV</t>
  </si>
  <si>
    <t>HUNTINGTON</t>
  </si>
  <si>
    <t>MARTINSBURG</t>
  </si>
  <si>
    <t>WEIRTON</t>
  </si>
  <si>
    <t>WY</t>
  </si>
  <si>
    <t>CASPER</t>
  </si>
  <si>
    <t>CHEYENNE</t>
  </si>
  <si>
    <t>Preventive Maintenance</t>
  </si>
  <si>
    <t>ADA Paratransit Service</t>
  </si>
  <si>
    <t>ALABAMA</t>
  </si>
  <si>
    <t>ALASKA</t>
  </si>
  <si>
    <t>ARIZONA</t>
  </si>
  <si>
    <t>ARKANSAS</t>
  </si>
  <si>
    <t>CALIFORNIA</t>
  </si>
  <si>
    <t>COLORADO</t>
  </si>
  <si>
    <t>DELAWARE</t>
  </si>
  <si>
    <t>FLORIDA</t>
  </si>
  <si>
    <t>GEORGIA</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</si>
  <si>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</si>
  <si>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</si>
  <si>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</si>
  <si>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</si>
  <si>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</si>
  <si>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</si>
  <si>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</si>
  <si>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</si>
  <si>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</si>
  <si>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</si>
  <si>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</si>
  <si>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</si>
  <si>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</si>
  <si>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</si>
  <si>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</si>
  <si>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</si>
  <si>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</si>
  <si>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</si>
  <si>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</si>
  <si>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</si>
  <si>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</si>
  <si>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</si>
  <si>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</si>
  <si>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</si>
  <si>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</si>
  <si>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</si>
  <si>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</si>
  <si>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</si>
  <si>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</si>
  <si>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</si>
  <si>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</si>
  <si>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</si>
  <si>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</si>
  <si>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</si>
  <si>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</si>
  <si>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WEST VIRGINIA</t>
  </si>
  <si>
    <t>WISCONSIN</t>
  </si>
  <si>
    <t>WYOMING</t>
  </si>
  <si>
    <t>PUERTO RICO</t>
  </si>
  <si>
    <t>VIRGIN ISLANDS</t>
  </si>
  <si>
    <t>DISTRICT OF COLUMBIA</t>
  </si>
  <si>
    <t>TOTAL</t>
  </si>
  <si>
    <t>Elderly and Individuals with Disabilities</t>
  </si>
  <si>
    <t>Miscellaneous FHWA Transfers</t>
  </si>
  <si>
    <t>Non-Urbanized Area</t>
  </si>
  <si>
    <t>State of Good Repair</t>
  </si>
  <si>
    <t>Urbanized Area</t>
  </si>
  <si>
    <t>STATE</t>
  </si>
  <si>
    <r>
      <rPr>
        <b/>
        <sz val="11"/>
        <color theme="1"/>
        <rFont val="Calibri"/>
        <family val="2"/>
        <scheme val="minor"/>
      </rPr>
      <t>TOTAL</t>
    </r>
    <r>
      <rPr>
        <sz val="11"/>
        <color theme="1"/>
        <rFont val="Calibri"/>
        <family val="2"/>
        <scheme val="minor"/>
      </rPr>
      <t xml:space="preserve">      Preventive Maintenance</t>
    </r>
  </si>
  <si>
    <r>
      <rPr>
        <b/>
        <sz val="11"/>
        <color theme="1"/>
        <rFont val="Calibri"/>
        <family val="2"/>
        <scheme val="minor"/>
      </rPr>
      <t xml:space="preserve">TOTAL </t>
    </r>
    <r>
      <rPr>
        <sz val="11"/>
        <color theme="1"/>
        <rFont val="Calibri"/>
        <family val="2"/>
        <scheme val="minor"/>
      </rPr>
      <t xml:space="preserve">                    ADA Paratransit Service              </t>
    </r>
  </si>
  <si>
    <t>Table 6: FY 16 FTA Funds For Prevenitve Maintenance and ADA Paratransit by City, State, and Program</t>
  </si>
  <si>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https://www.transit.dot.gov/about/regional-offices/regional-offices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</si>
</sst>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6" x14ac:knownFonts="1">
    <font>
      <sz val="11"/>
      <color theme="1"/>
      <name val="Calibri"/>
      <family val="2"/>
      <scheme val="minor"/>
    </font>
    <font>
      <b/>
      <sz val="11"/>
      <color theme="1"/>
      <name val="Calibri"/>
      <family val="2"/>
      <scheme val="minor"/>
    </font>
    <font>
      <b/>
      <sz val="16"/>
      <color theme="1"/>
      <name val="Arial"/>
      <family val="2"/>
    </font>
    <font>
      <b/>
      <sz val="12"/>
      <color theme="1"/>
      <name val="Arial"/>
      <family val="2"/>
    </font>
    <font>
      <u/>
      <sz val="11"/>
      <color theme="10"/>
      <name val="Calibri"/>
      <family val="2"/>
      <scheme val="minor"/>
    </font>
    <font>
      <sz val="11"/>
      <name val="Calibri"/>
      <family val="2"/>
      <scheme val="minor"/>
    </font>
  </fonts>
  <fills count="2">
    <fill>
      <patternFill patternType="none"/>
    </fill>
    <fill>
      <patternFill patternType="gray125"/>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theme="1" tint="0.499984740745262"/>
      </right>
      <top style="medium">
        <color indexed="64"/>
      </top>
      <bottom style="hair">
        <color theme="1" tint="0.499984740745262"/>
      </bottom>
      <diagonal/>
    </border>
    <border>
      <left style="medium">
        <color indexed="64"/>
      </left>
      <right style="hair">
        <color theme="1" tint="0.499984740745262"/>
      </right>
      <top style="hair">
        <color theme="1" tint="0.499984740745262"/>
      </top>
      <bottom style="hair">
        <color theme="1" tint="0.499984740745262"/>
      </bottom>
      <diagonal/>
    </border>
    <border>
      <left style="medium">
        <color indexed="64"/>
      </left>
      <right style="hair">
        <color theme="1" tint="0.499984740745262"/>
      </right>
      <top style="hair">
        <color theme="1" tint="0.499984740745262"/>
      </top>
      <bottom/>
      <diagonal/>
    </border>
    <border>
      <left style="hair">
        <color indexed="64"/>
      </left>
      <right style="hair">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theme="1" tint="0.499984740745262"/>
      </bottom>
      <diagonal/>
    </border>
    <border>
      <left/>
      <right style="medium">
        <color indexed="64"/>
      </right>
      <top style="hair">
        <color theme="1" tint="0.499984740745262"/>
      </top>
      <bottom style="hair">
        <color theme="1" tint="0.499984740745262"/>
      </bottom>
      <diagonal/>
    </border>
    <border>
      <left/>
      <right style="medium">
        <color indexed="64"/>
      </right>
      <top style="hair">
        <color theme="1" tint="0.499984740745262"/>
      </top>
      <bottom/>
      <diagonal/>
    </border>
    <border>
      <left/>
      <right style="medium">
        <color indexed="64"/>
      </right>
      <top/>
      <bottom style="medium">
        <color indexed="64"/>
      </bottom>
      <diagonal/>
    </border>
    <border>
      <left style="hair">
        <color theme="1" tint="0.499984740745262"/>
      </left>
      <right style="thin">
        <color indexed="64"/>
      </right>
      <top style="medium">
        <color indexed="64"/>
      </top>
      <bottom style="hair">
        <color theme="1" tint="0.499984740745262"/>
      </bottom>
      <diagonal/>
    </border>
    <border>
      <left style="hair">
        <color theme="1" tint="0.499984740745262"/>
      </left>
      <right style="thin">
        <color indexed="64"/>
      </right>
      <top style="hair">
        <color theme="1" tint="0.499984740745262"/>
      </top>
      <bottom style="hair">
        <color theme="1" tint="0.499984740745262"/>
      </bottom>
      <diagonal/>
    </border>
    <border>
      <left style="hair">
        <color theme="1" tint="0.499984740745262"/>
      </left>
      <right style="thin">
        <color indexed="64"/>
      </right>
      <top style="hair">
        <color theme="1" tint="0.499984740745262"/>
      </top>
      <bottom/>
      <diagonal/>
    </border>
    <border>
      <left style="hair">
        <color indexed="64"/>
      </left>
      <right style="thin">
        <color indexed="64"/>
      </right>
      <top/>
      <bottom style="medium">
        <color indexed="64"/>
      </bottom>
      <diagonal/>
    </border>
    <border>
      <left/>
      <right style="thin">
        <color indexed="64"/>
      </right>
      <top style="medium">
        <color indexed="64"/>
      </top>
      <bottom style="hair">
        <color theme="1" tint="0.499984740745262"/>
      </bottom>
      <diagonal/>
    </border>
    <border>
      <left/>
      <right style="thin">
        <color indexed="64"/>
      </right>
      <top style="hair">
        <color theme="1" tint="0.499984740745262"/>
      </top>
      <bottom style="hair">
        <color theme="1" tint="0.499984740745262"/>
      </bottom>
      <diagonal/>
    </border>
    <border>
      <left/>
      <right style="thin">
        <color indexed="64"/>
      </right>
      <top style="hair">
        <color theme="1" tint="0.499984740745262"/>
      </top>
      <bottom/>
      <diagonal/>
    </border>
    <border>
      <left/>
      <right style="thin">
        <color indexed="64"/>
      </right>
      <top/>
      <bottom style="medium">
        <color indexed="64"/>
      </bottom>
      <diagonal/>
    </border>
    <border>
      <left/>
      <right/>
      <top style="medium">
        <color indexed="64"/>
      </top>
      <bottom style="hair">
        <color theme="2" tint="-0.24994659260841701"/>
      </bottom>
      <diagonal/>
    </border>
    <border>
      <left/>
      <right/>
      <top style="hair">
        <color theme="2" tint="-0.24994659260841701"/>
      </top>
      <bottom style="hair">
        <color theme="2" tint="-0.24994659260841701"/>
      </bottom>
      <diagonal/>
    </border>
    <border>
      <left/>
      <right/>
      <top style="hair">
        <color theme="2" tint="-0.24994659260841701"/>
      </top>
      <bottom style="medium">
        <color indexed="64"/>
      </bottom>
      <diagonal/>
    </border>
    <border>
      <left/>
      <right style="medium">
        <color indexed="64"/>
      </right>
      <top style="medium">
        <color indexed="64"/>
      </top>
      <bottom style="hair">
        <color theme="2" tint="-0.24994659260841701"/>
      </bottom>
      <diagonal/>
    </border>
    <border>
      <left/>
      <right style="medium">
        <color indexed="64"/>
      </right>
      <top style="hair">
        <color theme="2" tint="-0.24994659260841701"/>
      </top>
      <bottom style="hair">
        <color theme="2" tint="-0.24994659260841701"/>
      </bottom>
      <diagonal/>
    </border>
    <border>
      <left/>
      <right style="medium">
        <color indexed="64"/>
      </right>
      <top style="hair">
        <color theme="2" tint="-0.24994659260841701"/>
      </top>
      <bottom style="medium">
        <color indexed="64"/>
      </bottom>
      <diagonal/>
    </border>
    <border>
      <left style="thin">
        <color auto="1"/>
      </left>
      <right style="thin">
        <color auto="1"/>
      </right>
      <top style="medium">
        <color indexed="64"/>
      </top>
      <bottom style="hair">
        <color theme="2" tint="-0.24994659260841701"/>
      </bottom>
      <diagonal/>
    </border>
    <border>
      <left style="thin">
        <color auto="1"/>
      </left>
      <right style="thin">
        <color auto="1"/>
      </right>
      <top style="hair">
        <color theme="2" tint="-0.24994659260841701"/>
      </top>
      <bottom style="hair">
        <color theme="2" tint="-0.24994659260841701"/>
      </bottom>
      <diagonal/>
    </border>
    <border>
      <left style="thin">
        <color auto="1"/>
      </left>
      <right style="thin">
        <color auto="1"/>
      </right>
      <top style="hair">
        <color theme="2" tint="-0.24994659260841701"/>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top/>
      <bottom style="medium">
        <color auto="1"/>
      </bottom>
      <diagonal/>
    </border>
    <border>
      <left/>
      <right/>
      <top style="medium">
        <color indexed="64"/>
      </top>
      <bottom/>
      <diagonal/>
    </border>
  </borders>
  <cellStyleXfs count="2">
    <xf numFmtId="0" fontId="0" fillId="0" borderId="0"/>
    <xf numFmtId="0" fontId="4" fillId="0" borderId="0" applyNumberFormat="0" applyFill="0" applyBorder="0" applyAlignment="0" applyProtection="0"/>
  </cellStyleXfs>
  <cellXfs count="61">
    <xf numFmtId="0" fontId="0" fillId="0" borderId="0" xfId="0"/>
    <xf numFmtId="3" fontId="0" fillId="0" borderId="0" xfId="0" applyNumberFormat="1"/>
    <xf numFmtId="0" fontId="0" fillId="0" borderId="1" xfId="0" applyBorder="1"/>
    <xf numFmtId="0" fontId="0" fillId="0" borderId="0" xfId="0" applyAlignment="1">
      <alignment wrapText="1"/>
    </xf>
    <xf numFmtId="0" fontId="2" fillId="0" borderId="0" xfId="0" applyFont="1"/>
    <xf numFmtId="0" fontId="3" fillId="0" borderId="0" xfId="0" applyFont="1"/>
    <xf numFmtId="0" fontId="1" fillId="0" borderId="2" xfId="0" applyFont="1" applyBorder="1" applyAlignment="1">
      <alignment horizontal="left"/>
    </xf>
    <xf numFmtId="0" fontId="1" fillId="0" borderId="3" xfId="0" applyFont="1" applyBorder="1" applyAlignment="1">
      <alignment horizontal="left"/>
    </xf>
    <xf numFmtId="3" fontId="1" fillId="0" borderId="3" xfId="0" applyNumberFormat="1" applyFont="1" applyBorder="1" applyAlignment="1">
      <alignment horizontal="left"/>
    </xf>
    <xf numFmtId="3" fontId="1" fillId="0" borderId="4" xfId="0" applyNumberFormat="1" applyFont="1" applyBorder="1" applyAlignment="1">
      <alignment horizontal="left"/>
    </xf>
    <xf numFmtId="0" fontId="0" fillId="0" borderId="6" xfId="0" applyBorder="1" applyAlignment="1">
      <alignment horizontal="left"/>
    </xf>
    <xf numFmtId="0" fontId="0" fillId="0" borderId="31" xfId="0" applyBorder="1" applyAlignment="1">
      <alignment horizontal="left"/>
    </xf>
    <xf numFmtId="164" fontId="0" fillId="0" borderId="35" xfId="0" applyNumberFormat="1" applyBorder="1" applyAlignment="1">
      <alignment horizontal="left"/>
    </xf>
    <xf numFmtId="164" fontId="0" fillId="0" borderId="27" xfId="0" applyNumberFormat="1" applyBorder="1" applyAlignment="1">
      <alignment horizontal="left"/>
    </xf>
    <xf numFmtId="0" fontId="0" fillId="0" borderId="7" xfId="0" applyBorder="1" applyAlignment="1">
      <alignment horizontal="left"/>
    </xf>
    <xf numFmtId="0" fontId="0" fillId="0" borderId="32" xfId="0" applyBorder="1" applyAlignment="1">
      <alignment horizontal="left"/>
    </xf>
    <xf numFmtId="164" fontId="0" fillId="0" borderId="36" xfId="0" applyNumberFormat="1" applyBorder="1" applyAlignment="1">
      <alignment horizontal="left"/>
    </xf>
    <xf numFmtId="164" fontId="0" fillId="0" borderId="28" xfId="0" applyNumberFormat="1" applyBorder="1" applyAlignment="1">
      <alignment horizontal="left"/>
    </xf>
    <xf numFmtId="0" fontId="0" fillId="0" borderId="8" xfId="0" applyBorder="1" applyAlignment="1">
      <alignment horizontal="left"/>
    </xf>
    <xf numFmtId="0" fontId="0" fillId="0" borderId="33" xfId="0" applyBorder="1" applyAlignment="1">
      <alignment horizontal="left"/>
    </xf>
    <xf numFmtId="164" fontId="0" fillId="0" borderId="37" xfId="0" applyNumberFormat="1" applyBorder="1" applyAlignment="1">
      <alignment horizontal="left"/>
    </xf>
    <xf numFmtId="164" fontId="0" fillId="0" borderId="29" xfId="0" applyNumberFormat="1" applyBorder="1" applyAlignment="1">
      <alignment horizontal="left"/>
    </xf>
    <xf numFmtId="0" fontId="1" fillId="0" borderId="34" xfId="0" applyFont="1" applyFill="1" applyBorder="1" applyAlignment="1">
      <alignment horizontal="left"/>
    </xf>
    <xf numFmtId="164" fontId="1" fillId="0" borderId="38" xfId="0" applyNumberFormat="1" applyFont="1" applyBorder="1" applyAlignment="1">
      <alignment horizontal="left"/>
    </xf>
    <xf numFmtId="164" fontId="1" fillId="0" borderId="30" xfId="0" applyNumberFormat="1" applyFont="1" applyBorder="1" applyAlignment="1">
      <alignment horizontal="left"/>
    </xf>
    <xf numFmtId="0" fontId="1" fillId="0" borderId="9" xfId="0" applyFont="1" applyBorder="1" applyAlignment="1">
      <alignment horizontal="left"/>
    </xf>
    <xf numFmtId="0" fontId="1" fillId="0" borderId="5" xfId="0" applyFont="1" applyBorder="1" applyAlignment="1">
      <alignment horizontal="left"/>
    </xf>
    <xf numFmtId="0" fontId="0" fillId="0" borderId="39" xfId="0" applyBorder="1" applyAlignment="1">
      <alignment horizontal="left"/>
    </xf>
    <xf numFmtId="164" fontId="0" fillId="0" borderId="45" xfId="0" applyNumberFormat="1" applyBorder="1" applyAlignment="1">
      <alignment horizontal="left"/>
    </xf>
    <xf numFmtId="164" fontId="0" fillId="0" borderId="42" xfId="0" applyNumberFormat="1" applyBorder="1" applyAlignment="1">
      <alignment horizontal="left"/>
    </xf>
    <xf numFmtId="0" fontId="0" fillId="0" borderId="40" xfId="0" applyBorder="1" applyAlignment="1">
      <alignment horizontal="left"/>
    </xf>
    <xf numFmtId="164" fontId="0" fillId="0" borderId="46" xfId="0" applyNumberFormat="1" applyBorder="1" applyAlignment="1">
      <alignment horizontal="left"/>
    </xf>
    <xf numFmtId="164" fontId="0" fillId="0" borderId="43" xfId="0" applyNumberFormat="1" applyBorder="1" applyAlignment="1">
      <alignment horizontal="left"/>
    </xf>
    <xf numFmtId="0" fontId="1" fillId="0" borderId="41" xfId="0" applyFont="1" applyBorder="1" applyAlignment="1">
      <alignment horizontal="left"/>
    </xf>
    <xf numFmtId="164" fontId="1" fillId="0" borderId="47" xfId="0" applyNumberFormat="1" applyFont="1" applyBorder="1" applyAlignment="1">
      <alignment horizontal="left"/>
    </xf>
    <xf numFmtId="164" fontId="1" fillId="0" borderId="44" xfId="0" applyNumberFormat="1" applyFont="1" applyBorder="1" applyAlignment="1">
      <alignment horizontal="left"/>
    </xf>
    <xf numFmtId="0" fontId="1" fillId="0" borderId="30" xfId="0" applyFont="1" applyBorder="1" applyAlignment="1">
      <alignment horizontal="left" wrapText="1"/>
    </xf>
    <xf numFmtId="0" fontId="0" fillId="0" borderId="51" xfId="0" applyBorder="1" applyAlignment="1">
      <alignment horizontal="left" wrapText="1"/>
    </xf>
    <xf numFmtId="0" fontId="0" fillId="0" borderId="15" xfId="0" applyBorder="1" applyAlignment="1">
      <alignment horizontal="left" wrapText="1"/>
    </xf>
    <xf numFmtId="3" fontId="0" fillId="0" borderId="20" xfId="0" applyNumberFormat="1" applyBorder="1" applyAlignment="1">
      <alignment horizontal="left" wrapText="1"/>
    </xf>
    <xf numFmtId="3" fontId="0" fillId="0" borderId="21" xfId="0" applyNumberFormat="1" applyBorder="1" applyAlignment="1">
      <alignment horizontal="left" wrapText="1"/>
    </xf>
    <xf numFmtId="0" fontId="0" fillId="0" borderId="50" xfId="0" applyBorder="1" applyAlignment="1">
      <alignment horizontal="left" wrapText="1"/>
    </xf>
    <xf numFmtId="0" fontId="0" fillId="0" borderId="10" xfId="0" applyBorder="1" applyAlignment="1">
      <alignment horizontal="left"/>
    </xf>
    <xf numFmtId="164" fontId="0" fillId="0" borderId="18" xfId="0" applyNumberFormat="1" applyBorder="1" applyAlignment="1">
      <alignment horizontal="left"/>
    </xf>
    <xf numFmtId="164" fontId="0" fillId="0" borderId="19" xfId="0" applyNumberFormat="1" applyBorder="1" applyAlignment="1">
      <alignment horizontal="left"/>
    </xf>
    <xf numFmtId="164" fontId="0" fillId="0" borderId="22" xfId="0" applyNumberFormat="1" applyBorder="1" applyAlignment="1">
      <alignment horizontal="left"/>
    </xf>
    <xf numFmtId="164" fontId="0" fillId="0" borderId="48" xfId="0" applyNumberFormat="1" applyBorder="1" applyAlignment="1">
      <alignment horizontal="left"/>
    </xf>
    <xf numFmtId="164" fontId="0" fillId="0" borderId="16" xfId="0" applyNumberFormat="1" applyBorder="1" applyAlignment="1">
      <alignment horizontal="left"/>
    </xf>
    <xf numFmtId="164" fontId="0" fillId="0" borderId="17" xfId="0" applyNumberFormat="1" applyBorder="1" applyAlignment="1">
      <alignment horizontal="left"/>
    </xf>
    <xf numFmtId="164" fontId="0" fillId="0" borderId="23" xfId="0" applyNumberFormat="1" applyBorder="1" applyAlignment="1">
      <alignment horizontal="left"/>
    </xf>
    <xf numFmtId="164" fontId="0" fillId="0" borderId="49" xfId="0" applyNumberFormat="1" applyBorder="1" applyAlignment="1">
      <alignment horizontal="left"/>
    </xf>
    <xf numFmtId="0" fontId="1" fillId="0" borderId="11" xfId="0" applyFont="1" applyBorder="1" applyAlignment="1">
      <alignment horizontal="left"/>
    </xf>
    <xf numFmtId="164" fontId="0" fillId="0" borderId="24" xfId="0" applyNumberFormat="1" applyBorder="1" applyAlignment="1">
      <alignment horizontal="left"/>
    </xf>
    <xf numFmtId="164" fontId="0" fillId="0" borderId="25" xfId="0" applyNumberFormat="1" applyBorder="1" applyAlignment="1">
      <alignment horizontal="left"/>
    </xf>
    <xf numFmtId="164" fontId="1" fillId="0" borderId="26" xfId="0" applyNumberFormat="1" applyFont="1" applyBorder="1" applyAlignment="1">
      <alignment horizontal="left"/>
    </xf>
    <xf numFmtId="164" fontId="0" fillId="0" borderId="0" xfId="0" applyNumberFormat="1"/>
    <xf numFmtId="0" fontId="2" fillId="0" borderId="0" xfId="0" applyFont="1" applyAlignment="1">
      <alignment horizontal="center" wrapText="1"/>
    </xf>
    <xf numFmtId="0" fontId="5" fillId="0" borderId="52" xfId="1" applyFont="1" applyBorder="1" applyAlignment="1">
      <alignment horizontal="left" vertical="center" wrapText="1"/>
    </xf>
    <xf numFmtId="0" fontId="1" fillId="0" borderId="14" xfId="0" applyFont="1" applyBorder="1" applyAlignment="1">
      <alignment horizontal="left" wrapText="1"/>
    </xf>
    <xf numFmtId="0" fontId="1" fillId="0" borderId="13" xfId="0" applyFont="1" applyBorder="1" applyAlignment="1">
      <alignment horizontal="left" wrapText="1"/>
    </xf>
    <xf numFmtId="0" fontId="1" fillId="0" borderId="12"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it.dot.gov/about/regional-offices/regional-off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2"/>
  <sheetViews>
    <sheetView tabSelected="1" zoomScaleNormal="100" workbookViewId="0">
      <pane ySplit="4" topLeftCell="A5" activePane="bottomLeft" state="frozen"/>
      <selection pane="bottomLeft" activeCell="A2" sqref="A2:D2"/>
    </sheetView>
  </sheetViews>
  <sheetFormatPr defaultRowHeight="15" x14ac:dyDescent="0.25"/>
  <cols>
    <col min="1" max="1" width="14.5703125" bestFit="1" customWidth="1"/>
    <col min="2" max="2" width="19" bestFit="1" customWidth="1"/>
    <col min="3" max="3" width="23.140625" style="1" bestFit="1" customWidth="1"/>
    <col min="4" max="4" width="22.140625" style="1" bestFit="1" customWidth="1"/>
    <col min="6" max="6" width="15.28515625" customWidth="1"/>
    <col min="7" max="7" width="10.85546875" bestFit="1" customWidth="1"/>
  </cols>
  <sheetData>
    <row r="2" spans="1:7" ht="59.45" customHeight="1" thickBot="1" x14ac:dyDescent="0.35">
      <c r="A2" s="56" t="s">
        <v>404</v>
      </c>
      <c r="B2" s="56"/>
      <c r="C2" s="56"/>
      <c r="D2" s="56"/>
    </row>
    <row r="3" spans="1:7" ht="16.5" hidden="1" thickBot="1" x14ac:dyDescent="0.3">
      <c r="A3" s="5"/>
    </row>
    <row r="4" spans="1:7" ht="15.75" thickBot="1" x14ac:dyDescent="0.3">
      <c r="A4" s="6" t="s">
        <v>0</v>
      </c>
      <c r="B4" s="7" t="s">
        <v>1</v>
      </c>
      <c r="C4" s="8" t="s">
        <v>343</v>
      </c>
      <c r="D4" s="9" t="s">
        <v>344</v>
      </c>
      <c r="F4" s="55"/>
      <c r="G4" s="55"/>
    </row>
    <row r="5" spans="1:7" x14ac:dyDescent="0.25">
      <c r="A5" s="10" t="s">
        <v>2</v>
      </c>
      <c r="B5" s="11" t="s">
        <v>3</v>
      </c>
      <c r="C5" s="12">
        <v>5956495</v>
      </c>
      <c r="D5" s="13">
        <v>400000</v>
      </c>
    </row>
    <row r="6" spans="1:7" x14ac:dyDescent="0.25">
      <c r="A6" s="14" t="s">
        <v>2</v>
      </c>
      <c r="B6" s="15" t="s">
        <v>4</v>
      </c>
      <c r="C6" s="16">
        <v>33755</v>
      </c>
      <c r="D6" s="17">
        <v>147978</v>
      </c>
    </row>
    <row r="7" spans="1:7" x14ac:dyDescent="0.25">
      <c r="A7" s="14" t="s">
        <v>5</v>
      </c>
      <c r="B7" s="15" t="s">
        <v>6</v>
      </c>
      <c r="C7" s="16">
        <v>6660723</v>
      </c>
      <c r="D7" s="17">
        <v>0</v>
      </c>
    </row>
    <row r="8" spans="1:7" x14ac:dyDescent="0.25">
      <c r="A8" s="14" t="s">
        <v>5</v>
      </c>
      <c r="B8" s="15" t="s">
        <v>7</v>
      </c>
      <c r="C8" s="16">
        <v>200837</v>
      </c>
      <c r="D8" s="17">
        <v>164947</v>
      </c>
    </row>
    <row r="9" spans="1:7" x14ac:dyDescent="0.25">
      <c r="A9" s="14" t="s">
        <v>5</v>
      </c>
      <c r="B9" s="15" t="s">
        <v>8</v>
      </c>
      <c r="C9" s="16">
        <v>1145518</v>
      </c>
      <c r="D9" s="17">
        <v>308882</v>
      </c>
    </row>
    <row r="10" spans="1:7" x14ac:dyDescent="0.25">
      <c r="A10" s="14" t="s">
        <v>5</v>
      </c>
      <c r="B10" s="15" t="s">
        <v>9</v>
      </c>
      <c r="C10" s="16">
        <v>500000</v>
      </c>
      <c r="D10" s="17">
        <v>0</v>
      </c>
    </row>
    <row r="11" spans="1:7" x14ac:dyDescent="0.25">
      <c r="A11" s="14" t="s">
        <v>10</v>
      </c>
      <c r="B11" s="15" t="s">
        <v>11</v>
      </c>
      <c r="C11" s="16">
        <v>197251</v>
      </c>
      <c r="D11" s="17">
        <v>211324</v>
      </c>
    </row>
    <row r="12" spans="1:7" x14ac:dyDescent="0.25">
      <c r="A12" s="14" t="s">
        <v>10</v>
      </c>
      <c r="B12" s="15" t="s">
        <v>12</v>
      </c>
      <c r="C12" s="16">
        <v>257266</v>
      </c>
      <c r="D12" s="17">
        <v>347270</v>
      </c>
    </row>
    <row r="13" spans="1:7" x14ac:dyDescent="0.25">
      <c r="A13" s="14" t="s">
        <v>10</v>
      </c>
      <c r="B13" s="15" t="s">
        <v>13</v>
      </c>
      <c r="C13" s="16">
        <v>471644</v>
      </c>
      <c r="D13" s="17">
        <v>0</v>
      </c>
    </row>
    <row r="14" spans="1:7" x14ac:dyDescent="0.25">
      <c r="A14" s="14" t="s">
        <v>10</v>
      </c>
      <c r="B14" s="15" t="s">
        <v>14</v>
      </c>
      <c r="C14" s="16">
        <v>200000</v>
      </c>
      <c r="D14" s="17">
        <v>166390</v>
      </c>
    </row>
    <row r="15" spans="1:7" x14ac:dyDescent="0.25">
      <c r="A15" s="14" t="s">
        <v>10</v>
      </c>
      <c r="B15" s="15" t="s">
        <v>15</v>
      </c>
      <c r="C15" s="16">
        <v>134458</v>
      </c>
      <c r="D15" s="17">
        <v>0</v>
      </c>
    </row>
    <row r="16" spans="1:7" x14ac:dyDescent="0.25">
      <c r="A16" s="14" t="s">
        <v>10</v>
      </c>
      <c r="B16" s="15" t="s">
        <v>16</v>
      </c>
      <c r="C16" s="16">
        <v>1432000</v>
      </c>
      <c r="D16" s="17">
        <v>397000</v>
      </c>
    </row>
    <row r="17" spans="1:4" x14ac:dyDescent="0.25">
      <c r="A17" s="14" t="s">
        <v>10</v>
      </c>
      <c r="B17" s="15" t="s">
        <v>17</v>
      </c>
      <c r="C17" s="16">
        <v>363213</v>
      </c>
      <c r="D17" s="17">
        <v>118096</v>
      </c>
    </row>
    <row r="18" spans="1:4" x14ac:dyDescent="0.25">
      <c r="A18" s="14" t="s">
        <v>10</v>
      </c>
      <c r="B18" s="15" t="s">
        <v>18</v>
      </c>
      <c r="C18" s="16">
        <v>419322.47293168999</v>
      </c>
      <c r="D18" s="17">
        <v>288297.27014447999</v>
      </c>
    </row>
    <row r="19" spans="1:4" x14ac:dyDescent="0.25">
      <c r="A19" s="14" t="s">
        <v>19</v>
      </c>
      <c r="B19" s="15" t="s">
        <v>20</v>
      </c>
      <c r="C19" s="16">
        <v>25166233</v>
      </c>
      <c r="D19" s="17">
        <v>88390</v>
      </c>
    </row>
    <row r="20" spans="1:4" x14ac:dyDescent="0.25">
      <c r="A20" s="14" t="s">
        <v>19</v>
      </c>
      <c r="B20" s="15" t="s">
        <v>21</v>
      </c>
      <c r="C20" s="16">
        <v>40000</v>
      </c>
      <c r="D20" s="17">
        <v>0</v>
      </c>
    </row>
    <row r="21" spans="1:4" x14ac:dyDescent="0.25">
      <c r="A21" s="14" t="s">
        <v>19</v>
      </c>
      <c r="B21" s="15" t="s">
        <v>22</v>
      </c>
      <c r="C21" s="16">
        <v>131600</v>
      </c>
      <c r="D21" s="17">
        <v>0</v>
      </c>
    </row>
    <row r="22" spans="1:4" x14ac:dyDescent="0.25">
      <c r="A22" s="14" t="s">
        <v>23</v>
      </c>
      <c r="B22" s="15" t="s">
        <v>24</v>
      </c>
      <c r="C22" s="16">
        <v>5777352</v>
      </c>
      <c r="D22" s="17">
        <v>0</v>
      </c>
    </row>
    <row r="23" spans="1:4" x14ac:dyDescent="0.25">
      <c r="A23" s="14" t="s">
        <v>23</v>
      </c>
      <c r="B23" s="15" t="s">
        <v>25</v>
      </c>
      <c r="C23" s="16">
        <v>3333333</v>
      </c>
      <c r="D23" s="17">
        <v>0</v>
      </c>
    </row>
    <row r="24" spans="1:4" x14ac:dyDescent="0.25">
      <c r="A24" s="14" t="s">
        <v>23</v>
      </c>
      <c r="B24" s="15" t="s">
        <v>26</v>
      </c>
      <c r="C24" s="16">
        <v>66761</v>
      </c>
      <c r="D24" s="17">
        <v>0</v>
      </c>
    </row>
    <row r="25" spans="1:4" x14ac:dyDescent="0.25">
      <c r="A25" s="14" t="s">
        <v>23</v>
      </c>
      <c r="B25" s="15" t="s">
        <v>27</v>
      </c>
      <c r="C25" s="16">
        <v>4887657</v>
      </c>
      <c r="D25" s="17">
        <v>0</v>
      </c>
    </row>
    <row r="26" spans="1:4" x14ac:dyDescent="0.25">
      <c r="A26" s="14" t="s">
        <v>23</v>
      </c>
      <c r="B26" s="15" t="s">
        <v>28</v>
      </c>
      <c r="C26" s="16">
        <v>9200000</v>
      </c>
      <c r="D26" s="17">
        <v>0</v>
      </c>
    </row>
    <row r="27" spans="1:4" x14ac:dyDescent="0.25">
      <c r="A27" s="14" t="s">
        <v>23</v>
      </c>
      <c r="B27" s="15" t="s">
        <v>29</v>
      </c>
      <c r="C27" s="16">
        <v>0</v>
      </c>
      <c r="D27" s="17">
        <v>335328</v>
      </c>
    </row>
    <row r="28" spans="1:4" x14ac:dyDescent="0.25">
      <c r="A28" s="14" t="s">
        <v>23</v>
      </c>
      <c r="B28" s="15" t="s">
        <v>30</v>
      </c>
      <c r="C28" s="16">
        <v>5887500</v>
      </c>
      <c r="D28" s="17">
        <v>0</v>
      </c>
    </row>
    <row r="29" spans="1:4" x14ac:dyDescent="0.25">
      <c r="A29" s="14" t="s">
        <v>23</v>
      </c>
      <c r="B29" s="15" t="s">
        <v>31</v>
      </c>
      <c r="C29" s="16">
        <v>264970154</v>
      </c>
      <c r="D29" s="17">
        <v>0</v>
      </c>
    </row>
    <row r="30" spans="1:4" x14ac:dyDescent="0.25">
      <c r="A30" s="14" t="s">
        <v>23</v>
      </c>
      <c r="B30" s="15" t="s">
        <v>32</v>
      </c>
      <c r="C30" s="16">
        <v>0</v>
      </c>
      <c r="D30" s="17">
        <v>79816</v>
      </c>
    </row>
    <row r="31" spans="1:4" x14ac:dyDescent="0.25">
      <c r="A31" s="14" t="s">
        <v>23</v>
      </c>
      <c r="B31" s="15" t="s">
        <v>33</v>
      </c>
      <c r="C31" s="16">
        <v>1300235</v>
      </c>
      <c r="D31" s="17">
        <v>0</v>
      </c>
    </row>
    <row r="32" spans="1:4" x14ac:dyDescent="0.25">
      <c r="A32" s="14" t="s">
        <v>23</v>
      </c>
      <c r="B32" s="15" t="s">
        <v>34</v>
      </c>
      <c r="C32" s="16">
        <v>5431044</v>
      </c>
      <c r="D32" s="17">
        <v>3913691</v>
      </c>
    </row>
    <row r="33" spans="1:4" x14ac:dyDescent="0.25">
      <c r="A33" s="14" t="s">
        <v>23</v>
      </c>
      <c r="B33" s="15" t="s">
        <v>35</v>
      </c>
      <c r="C33" s="16">
        <v>16542639</v>
      </c>
      <c r="D33" s="17">
        <v>0</v>
      </c>
    </row>
    <row r="34" spans="1:4" x14ac:dyDescent="0.25">
      <c r="A34" s="14" t="s">
        <v>23</v>
      </c>
      <c r="B34" s="15" t="s">
        <v>36</v>
      </c>
      <c r="C34" s="16">
        <v>56743535</v>
      </c>
      <c r="D34" s="17">
        <v>11179882</v>
      </c>
    </row>
    <row r="35" spans="1:4" x14ac:dyDescent="0.25">
      <c r="A35" s="14" t="s">
        <v>23</v>
      </c>
      <c r="B35" s="15" t="s">
        <v>37</v>
      </c>
      <c r="C35" s="16">
        <v>3243284</v>
      </c>
      <c r="D35" s="17">
        <v>1027951</v>
      </c>
    </row>
    <row r="36" spans="1:4" x14ac:dyDescent="0.25">
      <c r="A36" s="14" t="s">
        <v>23</v>
      </c>
      <c r="B36" s="15" t="s">
        <v>38</v>
      </c>
      <c r="C36" s="16">
        <v>0</v>
      </c>
      <c r="D36" s="17">
        <v>84261</v>
      </c>
    </row>
    <row r="37" spans="1:4" x14ac:dyDescent="0.25">
      <c r="A37" s="14" t="s">
        <v>23</v>
      </c>
      <c r="B37" s="15" t="s">
        <v>39</v>
      </c>
      <c r="C37" s="16">
        <v>232000</v>
      </c>
      <c r="D37" s="17">
        <v>243804</v>
      </c>
    </row>
    <row r="38" spans="1:4" x14ac:dyDescent="0.25">
      <c r="A38" s="14" t="s">
        <v>23</v>
      </c>
      <c r="B38" s="15" t="s">
        <v>40</v>
      </c>
      <c r="C38" s="16">
        <v>8051165</v>
      </c>
      <c r="D38" s="17">
        <v>0</v>
      </c>
    </row>
    <row r="39" spans="1:4" x14ac:dyDescent="0.25">
      <c r="A39" s="14" t="s">
        <v>23</v>
      </c>
      <c r="B39" s="15" t="s">
        <v>41</v>
      </c>
      <c r="C39" s="16">
        <v>27736946</v>
      </c>
      <c r="D39" s="17">
        <v>2885294</v>
      </c>
    </row>
    <row r="40" spans="1:4" x14ac:dyDescent="0.25">
      <c r="A40" s="14" t="s">
        <v>23</v>
      </c>
      <c r="B40" s="15" t="s">
        <v>42</v>
      </c>
      <c r="C40" s="16">
        <v>8744396</v>
      </c>
      <c r="D40" s="17">
        <v>1600000</v>
      </c>
    </row>
    <row r="41" spans="1:4" x14ac:dyDescent="0.25">
      <c r="A41" s="14" t="s">
        <v>23</v>
      </c>
      <c r="B41" s="15" t="s">
        <v>21</v>
      </c>
      <c r="C41" s="16">
        <v>687240</v>
      </c>
      <c r="D41" s="17">
        <v>1108124</v>
      </c>
    </row>
    <row r="42" spans="1:4" x14ac:dyDescent="0.25">
      <c r="A42" s="14" t="s">
        <v>23</v>
      </c>
      <c r="B42" s="15" t="s">
        <v>43</v>
      </c>
      <c r="C42" s="16">
        <v>55226704</v>
      </c>
      <c r="D42" s="17">
        <v>5616224</v>
      </c>
    </row>
    <row r="43" spans="1:4" x14ac:dyDescent="0.25">
      <c r="A43" s="14" t="s">
        <v>23</v>
      </c>
      <c r="B43" s="15" t="s">
        <v>44</v>
      </c>
      <c r="C43" s="16">
        <v>20471333</v>
      </c>
      <c r="D43" s="17">
        <v>7356931</v>
      </c>
    </row>
    <row r="44" spans="1:4" x14ac:dyDescent="0.25">
      <c r="A44" s="14" t="s">
        <v>23</v>
      </c>
      <c r="B44" s="15" t="s">
        <v>45</v>
      </c>
      <c r="C44" s="16">
        <v>334540</v>
      </c>
      <c r="D44" s="17">
        <v>0</v>
      </c>
    </row>
    <row r="45" spans="1:4" x14ac:dyDescent="0.25">
      <c r="A45" s="14" t="s">
        <v>23</v>
      </c>
      <c r="B45" s="15" t="s">
        <v>46</v>
      </c>
      <c r="C45" s="16">
        <v>0</v>
      </c>
      <c r="D45" s="17">
        <v>1088956</v>
      </c>
    </row>
    <row r="46" spans="1:4" x14ac:dyDescent="0.25">
      <c r="A46" s="14" t="s">
        <v>23</v>
      </c>
      <c r="B46" s="15" t="s">
        <v>47</v>
      </c>
      <c r="C46" s="16">
        <v>972248</v>
      </c>
      <c r="D46" s="17">
        <v>0</v>
      </c>
    </row>
    <row r="47" spans="1:4" x14ac:dyDescent="0.25">
      <c r="A47" s="14" t="s">
        <v>23</v>
      </c>
      <c r="B47" s="15" t="s">
        <v>48</v>
      </c>
      <c r="C47" s="16">
        <v>464132</v>
      </c>
      <c r="D47" s="17">
        <v>0</v>
      </c>
    </row>
    <row r="48" spans="1:4" x14ac:dyDescent="0.25">
      <c r="A48" s="14" t="s">
        <v>23</v>
      </c>
      <c r="B48" s="15" t="s">
        <v>49</v>
      </c>
      <c r="C48" s="16">
        <v>2250000</v>
      </c>
      <c r="D48" s="17">
        <v>0</v>
      </c>
    </row>
    <row r="49" spans="1:4" x14ac:dyDescent="0.25">
      <c r="A49" s="14" t="s">
        <v>23</v>
      </c>
      <c r="B49" s="15" t="s">
        <v>50</v>
      </c>
      <c r="C49" s="16">
        <v>487589</v>
      </c>
      <c r="D49" s="17">
        <v>80000</v>
      </c>
    </row>
    <row r="50" spans="1:4" x14ac:dyDescent="0.25">
      <c r="A50" s="14" t="s">
        <v>51</v>
      </c>
      <c r="B50" s="15" t="s">
        <v>52</v>
      </c>
      <c r="C50" s="16">
        <v>59122231</v>
      </c>
      <c r="D50" s="17">
        <v>0</v>
      </c>
    </row>
    <row r="51" spans="1:4" x14ac:dyDescent="0.25">
      <c r="A51" s="14" t="s">
        <v>51</v>
      </c>
      <c r="B51" s="15" t="s">
        <v>53</v>
      </c>
      <c r="C51" s="16">
        <v>447255</v>
      </c>
      <c r="D51" s="17">
        <v>181689</v>
      </c>
    </row>
    <row r="52" spans="1:4" x14ac:dyDescent="0.25">
      <c r="A52" s="14" t="s">
        <v>51</v>
      </c>
      <c r="B52" s="15" t="s">
        <v>54</v>
      </c>
      <c r="C52" s="16">
        <v>922001</v>
      </c>
      <c r="D52" s="17">
        <v>212575</v>
      </c>
    </row>
    <row r="53" spans="1:4" x14ac:dyDescent="0.25">
      <c r="A53" s="14" t="s">
        <v>55</v>
      </c>
      <c r="B53" s="15" t="s">
        <v>56</v>
      </c>
      <c r="C53" s="16">
        <v>76201497</v>
      </c>
      <c r="D53" s="17">
        <v>0</v>
      </c>
    </row>
    <row r="54" spans="1:4" x14ac:dyDescent="0.25">
      <c r="A54" s="14" t="s">
        <v>57</v>
      </c>
      <c r="B54" s="15" t="s">
        <v>58</v>
      </c>
      <c r="C54" s="16">
        <v>13190800</v>
      </c>
      <c r="D54" s="17">
        <v>0</v>
      </c>
    </row>
    <row r="55" spans="1:4" x14ac:dyDescent="0.25">
      <c r="A55" s="14" t="s">
        <v>59</v>
      </c>
      <c r="B55" s="15" t="s">
        <v>60</v>
      </c>
      <c r="C55" s="16">
        <v>2655000</v>
      </c>
      <c r="D55" s="17">
        <v>0</v>
      </c>
    </row>
    <row r="56" spans="1:4" x14ac:dyDescent="0.25">
      <c r="A56" s="14" t="s">
        <v>59</v>
      </c>
      <c r="B56" s="15" t="s">
        <v>61</v>
      </c>
      <c r="C56" s="16">
        <v>2507020</v>
      </c>
      <c r="D56" s="17">
        <v>1151896</v>
      </c>
    </row>
    <row r="57" spans="1:4" x14ac:dyDescent="0.25">
      <c r="A57" s="14" t="s">
        <v>59</v>
      </c>
      <c r="B57" s="15" t="s">
        <v>62</v>
      </c>
      <c r="C57" s="16">
        <v>791667</v>
      </c>
      <c r="D57" s="17">
        <v>785000</v>
      </c>
    </row>
    <row r="58" spans="1:4" x14ac:dyDescent="0.25">
      <c r="A58" s="14" t="s">
        <v>59</v>
      </c>
      <c r="B58" s="15" t="s">
        <v>63</v>
      </c>
      <c r="C58" s="16">
        <v>2182319</v>
      </c>
      <c r="D58" s="17">
        <v>0</v>
      </c>
    </row>
    <row r="59" spans="1:4" x14ac:dyDescent="0.25">
      <c r="A59" s="14" t="s">
        <v>59</v>
      </c>
      <c r="B59" s="15" t="s">
        <v>64</v>
      </c>
      <c r="C59" s="16">
        <v>71801700</v>
      </c>
      <c r="D59" s="17">
        <v>0</v>
      </c>
    </row>
    <row r="60" spans="1:4" x14ac:dyDescent="0.25">
      <c r="A60" s="14" t="s">
        <v>59</v>
      </c>
      <c r="B60" s="15" t="s">
        <v>65</v>
      </c>
      <c r="C60" s="16">
        <v>580634</v>
      </c>
      <c r="D60" s="17">
        <v>284806</v>
      </c>
    </row>
    <row r="61" spans="1:4" x14ac:dyDescent="0.25">
      <c r="A61" s="14" t="s">
        <v>59</v>
      </c>
      <c r="B61" s="15" t="s">
        <v>66</v>
      </c>
      <c r="C61" s="16">
        <v>1300000</v>
      </c>
      <c r="D61" s="17">
        <v>0</v>
      </c>
    </row>
    <row r="62" spans="1:4" x14ac:dyDescent="0.25">
      <c r="A62" s="14" t="s">
        <v>59</v>
      </c>
      <c r="B62" s="15" t="s">
        <v>67</v>
      </c>
      <c r="C62" s="16">
        <v>572998</v>
      </c>
      <c r="D62" s="17">
        <v>404179</v>
      </c>
    </row>
    <row r="63" spans="1:4" x14ac:dyDescent="0.25">
      <c r="A63" s="14" t="s">
        <v>59</v>
      </c>
      <c r="B63" s="15" t="s">
        <v>68</v>
      </c>
      <c r="C63" s="16">
        <v>380000</v>
      </c>
      <c r="D63" s="17">
        <v>0</v>
      </c>
    </row>
    <row r="64" spans="1:4" x14ac:dyDescent="0.25">
      <c r="A64" s="14" t="s">
        <v>59</v>
      </c>
      <c r="B64" s="15" t="s">
        <v>69</v>
      </c>
      <c r="C64" s="16">
        <v>10275144</v>
      </c>
      <c r="D64" s="17">
        <v>0</v>
      </c>
    </row>
    <row r="65" spans="1:4" x14ac:dyDescent="0.25">
      <c r="A65" s="14" t="s">
        <v>59</v>
      </c>
      <c r="B65" s="15" t="s">
        <v>70</v>
      </c>
      <c r="C65" s="16">
        <v>186500</v>
      </c>
      <c r="D65" s="17">
        <v>0</v>
      </c>
    </row>
    <row r="66" spans="1:4" x14ac:dyDescent="0.25">
      <c r="A66" s="14" t="s">
        <v>59</v>
      </c>
      <c r="B66" s="15" t="s">
        <v>71</v>
      </c>
      <c r="C66" s="16">
        <v>2750000</v>
      </c>
      <c r="D66" s="17">
        <v>0</v>
      </c>
    </row>
    <row r="67" spans="1:4" x14ac:dyDescent="0.25">
      <c r="A67" s="14" t="s">
        <v>59</v>
      </c>
      <c r="B67" s="15" t="s">
        <v>72</v>
      </c>
      <c r="C67" s="16">
        <v>1887</v>
      </c>
      <c r="D67" s="17">
        <v>0</v>
      </c>
    </row>
    <row r="68" spans="1:4" x14ac:dyDescent="0.25">
      <c r="A68" s="14" t="s">
        <v>59</v>
      </c>
      <c r="B68" s="15" t="s">
        <v>73</v>
      </c>
      <c r="C68" s="16">
        <v>9432212</v>
      </c>
      <c r="D68" s="17">
        <v>1235140</v>
      </c>
    </row>
    <row r="69" spans="1:4" x14ac:dyDescent="0.25">
      <c r="A69" s="14" t="s">
        <v>59</v>
      </c>
      <c r="B69" s="15" t="s">
        <v>74</v>
      </c>
      <c r="C69" s="16">
        <v>713952</v>
      </c>
      <c r="D69" s="17">
        <v>0</v>
      </c>
    </row>
    <row r="70" spans="1:4" x14ac:dyDescent="0.25">
      <c r="A70" s="14" t="s">
        <v>75</v>
      </c>
      <c r="B70" s="15" t="s">
        <v>76</v>
      </c>
      <c r="C70" s="16">
        <v>74561579</v>
      </c>
      <c r="D70" s="17">
        <v>4821366</v>
      </c>
    </row>
    <row r="71" spans="1:4" x14ac:dyDescent="0.25">
      <c r="A71" s="14" t="s">
        <v>75</v>
      </c>
      <c r="B71" s="15" t="s">
        <v>77</v>
      </c>
      <c r="C71" s="16">
        <v>744301</v>
      </c>
      <c r="D71" s="17">
        <v>52586</v>
      </c>
    </row>
    <row r="72" spans="1:4" x14ac:dyDescent="0.25">
      <c r="A72" s="14" t="s">
        <v>75</v>
      </c>
      <c r="B72" s="15" t="s">
        <v>78</v>
      </c>
      <c r="C72" s="16">
        <v>0</v>
      </c>
      <c r="D72" s="17">
        <v>0</v>
      </c>
    </row>
    <row r="73" spans="1:4" x14ac:dyDescent="0.25">
      <c r="A73" s="14" t="s">
        <v>75</v>
      </c>
      <c r="B73" s="15" t="s">
        <v>79</v>
      </c>
      <c r="C73" s="16">
        <v>1471967</v>
      </c>
      <c r="D73" s="17">
        <v>0</v>
      </c>
    </row>
    <row r="74" spans="1:4" x14ac:dyDescent="0.25">
      <c r="A74" s="14" t="s">
        <v>80</v>
      </c>
      <c r="B74" s="15" t="s">
        <v>81</v>
      </c>
      <c r="C74" s="16">
        <v>611391</v>
      </c>
      <c r="D74" s="17">
        <v>0</v>
      </c>
    </row>
    <row r="75" spans="1:4" x14ac:dyDescent="0.25">
      <c r="A75" s="14" t="s">
        <v>80</v>
      </c>
      <c r="B75" s="15" t="s">
        <v>82</v>
      </c>
      <c r="C75" s="16">
        <v>1103016</v>
      </c>
      <c r="D75" s="17">
        <v>72024</v>
      </c>
    </row>
    <row r="76" spans="1:4" x14ac:dyDescent="0.25">
      <c r="A76" s="14" t="s">
        <v>80</v>
      </c>
      <c r="B76" s="15" t="s">
        <v>83</v>
      </c>
      <c r="C76" s="16">
        <v>552000</v>
      </c>
      <c r="D76" s="17">
        <v>102082</v>
      </c>
    </row>
    <row r="77" spans="1:4" x14ac:dyDescent="0.25">
      <c r="A77" s="14" t="s">
        <v>80</v>
      </c>
      <c r="B77" s="15" t="s">
        <v>84</v>
      </c>
      <c r="C77" s="16">
        <v>3030000</v>
      </c>
      <c r="D77" s="17">
        <v>375000</v>
      </c>
    </row>
    <row r="78" spans="1:4" x14ac:dyDescent="0.25">
      <c r="A78" s="14" t="s">
        <v>85</v>
      </c>
      <c r="B78" s="15" t="s">
        <v>86</v>
      </c>
      <c r="C78" s="16">
        <v>1474792</v>
      </c>
      <c r="D78" s="17">
        <v>0</v>
      </c>
    </row>
    <row r="79" spans="1:4" x14ac:dyDescent="0.25">
      <c r="A79" s="14" t="s">
        <v>85</v>
      </c>
      <c r="B79" s="15" t="s">
        <v>87</v>
      </c>
      <c r="C79" s="16">
        <v>170850</v>
      </c>
      <c r="D79" s="17">
        <v>149058</v>
      </c>
    </row>
    <row r="80" spans="1:4" x14ac:dyDescent="0.25">
      <c r="A80" s="14" t="s">
        <v>85</v>
      </c>
      <c r="B80" s="15" t="s">
        <v>88</v>
      </c>
      <c r="C80" s="16">
        <v>33826</v>
      </c>
      <c r="D80" s="17">
        <v>0</v>
      </c>
    </row>
    <row r="81" spans="1:4" x14ac:dyDescent="0.25">
      <c r="A81" s="14" t="s">
        <v>85</v>
      </c>
      <c r="B81" s="15" t="s">
        <v>89</v>
      </c>
      <c r="C81" s="16">
        <v>305000</v>
      </c>
      <c r="D81" s="17">
        <v>266707</v>
      </c>
    </row>
    <row r="82" spans="1:4" x14ac:dyDescent="0.25">
      <c r="A82" s="14" t="s">
        <v>85</v>
      </c>
      <c r="B82" s="15" t="s">
        <v>90</v>
      </c>
      <c r="C82" s="16">
        <v>40000</v>
      </c>
      <c r="D82" s="17">
        <v>45000</v>
      </c>
    </row>
    <row r="83" spans="1:4" x14ac:dyDescent="0.25">
      <c r="A83" s="14" t="s">
        <v>85</v>
      </c>
      <c r="B83" s="15" t="s">
        <v>91</v>
      </c>
      <c r="C83" s="16">
        <v>3466437</v>
      </c>
      <c r="D83" s="17">
        <v>785000</v>
      </c>
    </row>
    <row r="84" spans="1:4" x14ac:dyDescent="0.25">
      <c r="A84" s="14" t="s">
        <v>85</v>
      </c>
      <c r="B84" s="15" t="s">
        <v>92</v>
      </c>
      <c r="C84" s="16">
        <v>124000</v>
      </c>
      <c r="D84" s="17">
        <v>0</v>
      </c>
    </row>
    <row r="85" spans="1:4" x14ac:dyDescent="0.25">
      <c r="A85" s="14" t="s">
        <v>85</v>
      </c>
      <c r="B85" s="15" t="s">
        <v>93</v>
      </c>
      <c r="C85" s="16">
        <v>275000</v>
      </c>
      <c r="D85" s="17">
        <v>100000</v>
      </c>
    </row>
    <row r="86" spans="1:4" x14ac:dyDescent="0.25">
      <c r="A86" s="14" t="s">
        <v>94</v>
      </c>
      <c r="B86" s="15" t="s">
        <v>95</v>
      </c>
      <c r="C86" s="16">
        <v>1600000</v>
      </c>
      <c r="D86" s="17">
        <v>0</v>
      </c>
    </row>
    <row r="87" spans="1:4" x14ac:dyDescent="0.25">
      <c r="A87" s="14" t="s">
        <v>94</v>
      </c>
      <c r="B87" s="15" t="s">
        <v>96</v>
      </c>
      <c r="C87" s="16">
        <v>1300442</v>
      </c>
      <c r="D87" s="17">
        <v>720000</v>
      </c>
    </row>
    <row r="88" spans="1:4" x14ac:dyDescent="0.25">
      <c r="A88" s="14" t="s">
        <v>94</v>
      </c>
      <c r="B88" s="15" t="s">
        <v>97</v>
      </c>
      <c r="C88" s="16">
        <v>1303624</v>
      </c>
      <c r="D88" s="17">
        <v>260000</v>
      </c>
    </row>
    <row r="89" spans="1:4" x14ac:dyDescent="0.25">
      <c r="A89" s="14" t="s">
        <v>98</v>
      </c>
      <c r="B89" s="15" t="s">
        <v>99</v>
      </c>
      <c r="C89" s="16">
        <v>290000</v>
      </c>
      <c r="D89" s="17">
        <v>0</v>
      </c>
    </row>
    <row r="90" spans="1:4" x14ac:dyDescent="0.25">
      <c r="A90" s="14" t="s">
        <v>98</v>
      </c>
      <c r="B90" s="15" t="s">
        <v>100</v>
      </c>
      <c r="C90" s="16">
        <v>5177099</v>
      </c>
      <c r="D90" s="17">
        <v>0</v>
      </c>
    </row>
    <row r="91" spans="1:4" x14ac:dyDescent="0.25">
      <c r="A91" s="14" t="s">
        <v>98</v>
      </c>
      <c r="B91" s="15" t="s">
        <v>101</v>
      </c>
      <c r="C91" s="16">
        <v>2360496</v>
      </c>
      <c r="D91" s="17">
        <v>0</v>
      </c>
    </row>
    <row r="92" spans="1:4" x14ac:dyDescent="0.25">
      <c r="A92" s="14" t="s">
        <v>98</v>
      </c>
      <c r="B92" s="15" t="s">
        <v>102</v>
      </c>
      <c r="C92" s="16">
        <v>3545225</v>
      </c>
      <c r="D92" s="17">
        <v>593468</v>
      </c>
    </row>
    <row r="93" spans="1:4" x14ac:dyDescent="0.25">
      <c r="A93" s="14" t="s">
        <v>98</v>
      </c>
      <c r="B93" s="15" t="s">
        <v>103</v>
      </c>
      <c r="C93" s="16">
        <v>3195132</v>
      </c>
      <c r="D93" s="17">
        <v>660230</v>
      </c>
    </row>
    <row r="94" spans="1:4" x14ac:dyDescent="0.25">
      <c r="A94" s="14" t="s">
        <v>98</v>
      </c>
      <c r="B94" s="15" t="s">
        <v>104</v>
      </c>
      <c r="C94" s="16">
        <v>8000000</v>
      </c>
      <c r="D94" s="17">
        <v>1318000</v>
      </c>
    </row>
    <row r="95" spans="1:4" x14ac:dyDescent="0.25">
      <c r="A95" s="14" t="s">
        <v>98</v>
      </c>
      <c r="B95" s="15" t="s">
        <v>105</v>
      </c>
      <c r="C95" s="16">
        <v>341542</v>
      </c>
      <c r="D95" s="17">
        <v>358386</v>
      </c>
    </row>
    <row r="96" spans="1:4" x14ac:dyDescent="0.25">
      <c r="A96" s="14" t="s">
        <v>98</v>
      </c>
      <c r="B96" s="15" t="s">
        <v>106</v>
      </c>
      <c r="C96" s="16">
        <v>1200000</v>
      </c>
      <c r="D96" s="17">
        <v>120000</v>
      </c>
    </row>
    <row r="97" spans="1:4" x14ac:dyDescent="0.25">
      <c r="A97" s="14" t="s">
        <v>98</v>
      </c>
      <c r="B97" s="15" t="s">
        <v>107</v>
      </c>
      <c r="C97" s="16">
        <v>100680</v>
      </c>
      <c r="D97" s="17">
        <v>0</v>
      </c>
    </row>
    <row r="98" spans="1:4" x14ac:dyDescent="0.25">
      <c r="A98" s="14" t="s">
        <v>108</v>
      </c>
      <c r="B98" s="15" t="s">
        <v>109</v>
      </c>
      <c r="C98" s="16">
        <v>400000</v>
      </c>
      <c r="D98" s="17">
        <v>0</v>
      </c>
    </row>
    <row r="99" spans="1:4" x14ac:dyDescent="0.25">
      <c r="A99" s="14" t="s">
        <v>108</v>
      </c>
      <c r="B99" s="15" t="s">
        <v>110</v>
      </c>
      <c r="C99" s="16">
        <v>1040000</v>
      </c>
      <c r="D99" s="17">
        <v>0</v>
      </c>
    </row>
    <row r="100" spans="1:4" x14ac:dyDescent="0.25">
      <c r="A100" s="14" t="s">
        <v>108</v>
      </c>
      <c r="B100" s="15" t="s">
        <v>111</v>
      </c>
      <c r="C100" s="16">
        <v>200000</v>
      </c>
      <c r="D100" s="17">
        <v>129000</v>
      </c>
    </row>
    <row r="101" spans="1:4" x14ac:dyDescent="0.25">
      <c r="A101" s="14" t="s">
        <v>112</v>
      </c>
      <c r="B101" s="15" t="s">
        <v>113</v>
      </c>
      <c r="C101" s="16">
        <v>224068</v>
      </c>
      <c r="D101" s="17">
        <v>108430</v>
      </c>
    </row>
    <row r="102" spans="1:4" x14ac:dyDescent="0.25">
      <c r="A102" s="14" t="s">
        <v>112</v>
      </c>
      <c r="B102" s="15" t="s">
        <v>114</v>
      </c>
      <c r="C102" s="16">
        <v>265200</v>
      </c>
      <c r="D102" s="17">
        <v>0</v>
      </c>
    </row>
    <row r="103" spans="1:4" x14ac:dyDescent="0.25">
      <c r="A103" s="14" t="s">
        <v>112</v>
      </c>
      <c r="B103" s="15" t="s">
        <v>115</v>
      </c>
      <c r="C103" s="16">
        <v>380395</v>
      </c>
      <c r="D103" s="17">
        <v>473897</v>
      </c>
    </row>
    <row r="104" spans="1:4" x14ac:dyDescent="0.25">
      <c r="A104" s="14" t="s">
        <v>112</v>
      </c>
      <c r="B104" s="15" t="s">
        <v>116</v>
      </c>
      <c r="C104" s="16">
        <v>2050000</v>
      </c>
      <c r="D104" s="17">
        <v>2000000</v>
      </c>
    </row>
    <row r="105" spans="1:4" x14ac:dyDescent="0.25">
      <c r="A105" s="14" t="s">
        <v>112</v>
      </c>
      <c r="B105" s="15" t="s">
        <v>117</v>
      </c>
      <c r="C105" s="16">
        <v>10898720</v>
      </c>
      <c r="D105" s="17">
        <v>4859989</v>
      </c>
    </row>
    <row r="106" spans="1:4" x14ac:dyDescent="0.25">
      <c r="A106" s="14" t="s">
        <v>112</v>
      </c>
      <c r="B106" s="15" t="s">
        <v>118</v>
      </c>
      <c r="C106" s="16">
        <v>435502</v>
      </c>
      <c r="D106" s="17">
        <v>144000</v>
      </c>
    </row>
    <row r="107" spans="1:4" x14ac:dyDescent="0.25">
      <c r="A107" s="14" t="s">
        <v>119</v>
      </c>
      <c r="B107" s="15" t="s">
        <v>120</v>
      </c>
      <c r="C107" s="16">
        <v>80000</v>
      </c>
      <c r="D107" s="17">
        <v>0</v>
      </c>
    </row>
    <row r="108" spans="1:4" x14ac:dyDescent="0.25">
      <c r="A108" s="14" t="s">
        <v>119</v>
      </c>
      <c r="B108" s="15" t="s">
        <v>121</v>
      </c>
      <c r="C108" s="16">
        <v>3711735</v>
      </c>
      <c r="D108" s="17">
        <v>0</v>
      </c>
    </row>
    <row r="109" spans="1:4" x14ac:dyDescent="0.25">
      <c r="A109" s="14" t="s">
        <v>119</v>
      </c>
      <c r="B109" s="15" t="s">
        <v>122</v>
      </c>
      <c r="C109" s="16">
        <v>2093943</v>
      </c>
      <c r="D109" s="17">
        <v>0</v>
      </c>
    </row>
    <row r="110" spans="1:4" x14ac:dyDescent="0.25">
      <c r="A110" s="14" t="s">
        <v>119</v>
      </c>
      <c r="B110" s="15" t="s">
        <v>123</v>
      </c>
      <c r="C110" s="16">
        <v>456166</v>
      </c>
      <c r="D110" s="17">
        <v>0</v>
      </c>
    </row>
    <row r="111" spans="1:4" x14ac:dyDescent="0.25">
      <c r="A111" s="14" t="s">
        <v>119</v>
      </c>
      <c r="B111" s="15" t="s">
        <v>124</v>
      </c>
      <c r="C111" s="16">
        <v>316000</v>
      </c>
      <c r="D111" s="17">
        <v>210000</v>
      </c>
    </row>
    <row r="112" spans="1:4" x14ac:dyDescent="0.25">
      <c r="A112" s="14" t="s">
        <v>119</v>
      </c>
      <c r="B112" s="15" t="s">
        <v>125</v>
      </c>
      <c r="C112" s="16">
        <v>640000</v>
      </c>
      <c r="D112" s="17">
        <v>0</v>
      </c>
    </row>
    <row r="113" spans="1:4" x14ac:dyDescent="0.25">
      <c r="A113" s="14" t="s">
        <v>119</v>
      </c>
      <c r="B113" s="15" t="s">
        <v>126</v>
      </c>
      <c r="C113" s="16">
        <v>115194</v>
      </c>
      <c r="D113" s="17">
        <v>0</v>
      </c>
    </row>
    <row r="114" spans="1:4" x14ac:dyDescent="0.25">
      <c r="A114" s="14" t="s">
        <v>119</v>
      </c>
      <c r="B114" s="15" t="s">
        <v>127</v>
      </c>
      <c r="C114" s="16">
        <v>781733</v>
      </c>
      <c r="D114" s="17">
        <v>0</v>
      </c>
    </row>
    <row r="115" spans="1:4" x14ac:dyDescent="0.25">
      <c r="A115" s="14" t="s">
        <v>119</v>
      </c>
      <c r="B115" s="15" t="s">
        <v>128</v>
      </c>
      <c r="C115" s="16">
        <v>17510076</v>
      </c>
      <c r="D115" s="17">
        <v>0</v>
      </c>
    </row>
    <row r="116" spans="1:4" x14ac:dyDescent="0.25">
      <c r="A116" s="14" t="s">
        <v>119</v>
      </c>
      <c r="B116" s="15" t="s">
        <v>129</v>
      </c>
      <c r="C116" s="16">
        <v>2746137</v>
      </c>
      <c r="D116" s="17">
        <v>350000</v>
      </c>
    </row>
    <row r="117" spans="1:4" x14ac:dyDescent="0.25">
      <c r="A117" s="14" t="s">
        <v>130</v>
      </c>
      <c r="B117" s="15" t="s">
        <v>131</v>
      </c>
      <c r="C117" s="16">
        <v>11313904</v>
      </c>
      <c r="D117" s="17">
        <v>0</v>
      </c>
    </row>
    <row r="118" spans="1:4" x14ac:dyDescent="0.25">
      <c r="A118" s="14" t="s">
        <v>130</v>
      </c>
      <c r="B118" s="15" t="s">
        <v>132</v>
      </c>
      <c r="C118" s="16">
        <v>0</v>
      </c>
      <c r="D118" s="17">
        <v>233325</v>
      </c>
    </row>
    <row r="119" spans="1:4" x14ac:dyDescent="0.25">
      <c r="A119" s="14" t="s">
        <v>130</v>
      </c>
      <c r="B119" s="15" t="s">
        <v>133</v>
      </c>
      <c r="C119" s="16">
        <v>0</v>
      </c>
      <c r="D119" s="17">
        <v>2060121</v>
      </c>
    </row>
    <row r="120" spans="1:4" x14ac:dyDescent="0.25">
      <c r="A120" s="14" t="s">
        <v>130</v>
      </c>
      <c r="B120" s="15" t="s">
        <v>134</v>
      </c>
      <c r="C120" s="16">
        <v>405436</v>
      </c>
      <c r="D120" s="17">
        <v>0</v>
      </c>
    </row>
    <row r="121" spans="1:4" x14ac:dyDescent="0.25">
      <c r="A121" s="14" t="s">
        <v>130</v>
      </c>
      <c r="B121" s="15" t="s">
        <v>135</v>
      </c>
      <c r="C121" s="16">
        <v>2546690</v>
      </c>
      <c r="D121" s="17">
        <v>1090460</v>
      </c>
    </row>
    <row r="122" spans="1:4" x14ac:dyDescent="0.25">
      <c r="A122" s="14" t="s">
        <v>130</v>
      </c>
      <c r="B122" s="15" t="s">
        <v>136</v>
      </c>
      <c r="C122" s="16">
        <v>734447</v>
      </c>
      <c r="D122" s="17">
        <v>0</v>
      </c>
    </row>
    <row r="123" spans="1:4" x14ac:dyDescent="0.25">
      <c r="A123" s="14" t="s">
        <v>130</v>
      </c>
      <c r="B123" s="15" t="s">
        <v>137</v>
      </c>
      <c r="C123" s="16">
        <v>335290</v>
      </c>
      <c r="D123" s="17">
        <v>0</v>
      </c>
    </row>
    <row r="124" spans="1:4" x14ac:dyDescent="0.25">
      <c r="A124" s="14" t="s">
        <v>130</v>
      </c>
      <c r="B124" s="15" t="s">
        <v>138</v>
      </c>
      <c r="C124" s="16">
        <v>800000</v>
      </c>
      <c r="D124" s="17">
        <v>160000</v>
      </c>
    </row>
    <row r="125" spans="1:4" x14ac:dyDescent="0.25">
      <c r="A125" s="14" t="s">
        <v>130</v>
      </c>
      <c r="B125" s="15" t="s">
        <v>139</v>
      </c>
      <c r="C125" s="16">
        <v>120000</v>
      </c>
      <c r="D125" s="17">
        <v>0</v>
      </c>
    </row>
    <row r="126" spans="1:4" x14ac:dyDescent="0.25">
      <c r="A126" s="14" t="s">
        <v>130</v>
      </c>
      <c r="B126" s="15" t="s">
        <v>140</v>
      </c>
      <c r="C126" s="16">
        <v>3499999</v>
      </c>
      <c r="D126" s="17">
        <v>1153311</v>
      </c>
    </row>
    <row r="127" spans="1:4" x14ac:dyDescent="0.25">
      <c r="A127" s="14" t="s">
        <v>130</v>
      </c>
      <c r="B127" s="15" t="s">
        <v>141</v>
      </c>
      <c r="C127" s="16">
        <v>2800000</v>
      </c>
      <c r="D127" s="17">
        <v>1000000</v>
      </c>
    </row>
    <row r="128" spans="1:4" x14ac:dyDescent="0.25">
      <c r="A128" s="14" t="s">
        <v>130</v>
      </c>
      <c r="B128" s="15" t="s">
        <v>142</v>
      </c>
      <c r="C128" s="16">
        <v>2445240</v>
      </c>
      <c r="D128" s="17">
        <v>920252</v>
      </c>
    </row>
    <row r="129" spans="1:4" x14ac:dyDescent="0.25">
      <c r="A129" s="14" t="s">
        <v>143</v>
      </c>
      <c r="B129" s="15" t="s">
        <v>144</v>
      </c>
      <c r="C129" s="16">
        <v>53883359</v>
      </c>
      <c r="D129" s="17">
        <v>0</v>
      </c>
    </row>
    <row r="130" spans="1:4" x14ac:dyDescent="0.25">
      <c r="A130" s="14" t="s">
        <v>145</v>
      </c>
      <c r="B130" s="15" t="s">
        <v>146</v>
      </c>
      <c r="C130" s="16">
        <v>582535</v>
      </c>
      <c r="D130" s="17">
        <v>200597</v>
      </c>
    </row>
    <row r="131" spans="1:4" x14ac:dyDescent="0.25">
      <c r="A131" s="14" t="s">
        <v>145</v>
      </c>
      <c r="B131" s="15" t="s">
        <v>147</v>
      </c>
      <c r="C131" s="16">
        <v>520517</v>
      </c>
      <c r="D131" s="17">
        <v>0</v>
      </c>
    </row>
    <row r="132" spans="1:4" x14ac:dyDescent="0.25">
      <c r="A132" s="14" t="s">
        <v>145</v>
      </c>
      <c r="B132" s="15" t="s">
        <v>148</v>
      </c>
      <c r="C132" s="16">
        <v>117500</v>
      </c>
      <c r="D132" s="17">
        <v>220000</v>
      </c>
    </row>
    <row r="133" spans="1:4" x14ac:dyDescent="0.25">
      <c r="A133" s="14" t="s">
        <v>145</v>
      </c>
      <c r="B133" s="15" t="s">
        <v>149</v>
      </c>
      <c r="C133" s="16">
        <v>65000</v>
      </c>
      <c r="D133" s="17">
        <v>0</v>
      </c>
    </row>
    <row r="134" spans="1:4" x14ac:dyDescent="0.25">
      <c r="A134" s="14" t="s">
        <v>145</v>
      </c>
      <c r="B134" s="15" t="s">
        <v>150</v>
      </c>
      <c r="C134" s="16">
        <v>11853565</v>
      </c>
      <c r="D134" s="17">
        <v>98653</v>
      </c>
    </row>
    <row r="135" spans="1:4" x14ac:dyDescent="0.25">
      <c r="A135" s="14" t="s">
        <v>145</v>
      </c>
      <c r="B135" s="15" t="s">
        <v>151</v>
      </c>
      <c r="C135" s="16">
        <v>115058</v>
      </c>
      <c r="D135" s="17">
        <v>57060</v>
      </c>
    </row>
    <row r="136" spans="1:4" x14ac:dyDescent="0.25">
      <c r="A136" s="14" t="s">
        <v>152</v>
      </c>
      <c r="B136" s="15" t="s">
        <v>153</v>
      </c>
      <c r="C136" s="16">
        <v>880000</v>
      </c>
      <c r="D136" s="17">
        <v>0</v>
      </c>
    </row>
    <row r="137" spans="1:4" x14ac:dyDescent="0.25">
      <c r="A137" s="14" t="s">
        <v>152</v>
      </c>
      <c r="B137" s="15" t="s">
        <v>154</v>
      </c>
      <c r="C137" s="16">
        <v>21520000</v>
      </c>
      <c r="D137" s="17">
        <v>0</v>
      </c>
    </row>
    <row r="138" spans="1:4" x14ac:dyDescent="0.25">
      <c r="A138" s="14" t="s">
        <v>152</v>
      </c>
      <c r="B138" s="15" t="s">
        <v>155</v>
      </c>
      <c r="C138" s="16">
        <v>2484000</v>
      </c>
      <c r="D138" s="17">
        <v>0</v>
      </c>
    </row>
    <row r="139" spans="1:4" x14ac:dyDescent="0.25">
      <c r="A139" s="14" t="s">
        <v>152</v>
      </c>
      <c r="B139" s="15" t="s">
        <v>156</v>
      </c>
      <c r="C139" s="16">
        <v>1000000</v>
      </c>
      <c r="D139" s="17">
        <v>628053</v>
      </c>
    </row>
    <row r="140" spans="1:4" x14ac:dyDescent="0.25">
      <c r="A140" s="14" t="s">
        <v>152</v>
      </c>
      <c r="B140" s="15" t="s">
        <v>157</v>
      </c>
      <c r="C140" s="16">
        <v>311943</v>
      </c>
      <c r="D140" s="17">
        <v>0</v>
      </c>
    </row>
    <row r="141" spans="1:4" x14ac:dyDescent="0.25">
      <c r="A141" s="14" t="s">
        <v>152</v>
      </c>
      <c r="B141" s="15" t="s">
        <v>158</v>
      </c>
      <c r="C141" s="16">
        <v>612000</v>
      </c>
      <c r="D141" s="17">
        <v>0</v>
      </c>
    </row>
    <row r="142" spans="1:4" x14ac:dyDescent="0.25">
      <c r="A142" s="14" t="s">
        <v>152</v>
      </c>
      <c r="B142" s="15" t="s">
        <v>159</v>
      </c>
      <c r="C142" s="16">
        <v>400000</v>
      </c>
      <c r="D142" s="17">
        <v>0</v>
      </c>
    </row>
    <row r="143" spans="1:4" x14ac:dyDescent="0.25">
      <c r="A143" s="14" t="s">
        <v>152</v>
      </c>
      <c r="B143" s="15" t="s">
        <v>160</v>
      </c>
      <c r="C143" s="16">
        <v>100000</v>
      </c>
      <c r="D143" s="17">
        <v>0</v>
      </c>
    </row>
    <row r="144" spans="1:4" x14ac:dyDescent="0.25">
      <c r="A144" s="14" t="s">
        <v>161</v>
      </c>
      <c r="B144" s="15" t="s">
        <v>162</v>
      </c>
      <c r="C144" s="16">
        <v>7920000</v>
      </c>
      <c r="D144" s="17">
        <v>0</v>
      </c>
    </row>
    <row r="145" spans="1:4" x14ac:dyDescent="0.25">
      <c r="A145" s="14" t="s">
        <v>163</v>
      </c>
      <c r="B145" s="15" t="s">
        <v>164</v>
      </c>
      <c r="C145" s="16">
        <v>404286</v>
      </c>
      <c r="D145" s="17">
        <v>0</v>
      </c>
    </row>
    <row r="146" spans="1:4" x14ac:dyDescent="0.25">
      <c r="A146" s="14" t="s">
        <v>163</v>
      </c>
      <c r="B146" s="15" t="s">
        <v>165</v>
      </c>
      <c r="C146" s="16">
        <v>100000</v>
      </c>
      <c r="D146" s="17">
        <v>0</v>
      </c>
    </row>
    <row r="147" spans="1:4" x14ac:dyDescent="0.25">
      <c r="A147" s="14" t="s">
        <v>163</v>
      </c>
      <c r="B147" s="15" t="s">
        <v>166</v>
      </c>
      <c r="C147" s="16">
        <v>12845234</v>
      </c>
      <c r="D147" s="17">
        <v>0</v>
      </c>
    </row>
    <row r="148" spans="1:4" x14ac:dyDescent="0.25">
      <c r="A148" s="14" t="s">
        <v>163</v>
      </c>
      <c r="B148" s="15" t="s">
        <v>167</v>
      </c>
      <c r="C148" s="16">
        <v>17559872</v>
      </c>
      <c r="D148" s="17">
        <v>0</v>
      </c>
    </row>
    <row r="149" spans="1:4" x14ac:dyDescent="0.25">
      <c r="A149" s="14" t="s">
        <v>163</v>
      </c>
      <c r="B149" s="15" t="s">
        <v>140</v>
      </c>
      <c r="C149" s="16">
        <v>402541</v>
      </c>
      <c r="D149" s="17">
        <v>254218</v>
      </c>
    </row>
    <row r="150" spans="1:4" x14ac:dyDescent="0.25">
      <c r="A150" s="14" t="s">
        <v>168</v>
      </c>
      <c r="B150" s="15" t="s">
        <v>169</v>
      </c>
      <c r="C150" s="16">
        <v>1330000</v>
      </c>
      <c r="D150" s="17">
        <v>0</v>
      </c>
    </row>
    <row r="151" spans="1:4" x14ac:dyDescent="0.25">
      <c r="A151" s="14" t="s">
        <v>168</v>
      </c>
      <c r="B151" s="15" t="s">
        <v>170</v>
      </c>
      <c r="C151" s="16">
        <v>62940</v>
      </c>
      <c r="D151" s="17">
        <v>0</v>
      </c>
    </row>
    <row r="152" spans="1:4" x14ac:dyDescent="0.25">
      <c r="A152" s="14" t="s">
        <v>171</v>
      </c>
      <c r="B152" s="15" t="s">
        <v>172</v>
      </c>
      <c r="C152" s="16">
        <v>0</v>
      </c>
      <c r="D152" s="17">
        <v>116069</v>
      </c>
    </row>
    <row r="153" spans="1:4" x14ac:dyDescent="0.25">
      <c r="A153" s="14" t="s">
        <v>173</v>
      </c>
      <c r="B153" s="15" t="s">
        <v>174</v>
      </c>
      <c r="C153" s="16">
        <v>0</v>
      </c>
      <c r="D153" s="17">
        <v>90000</v>
      </c>
    </row>
    <row r="154" spans="1:4" x14ac:dyDescent="0.25">
      <c r="A154" s="14" t="s">
        <v>173</v>
      </c>
      <c r="B154" s="15" t="s">
        <v>175</v>
      </c>
      <c r="C154" s="16">
        <v>643037</v>
      </c>
      <c r="D154" s="17">
        <v>0</v>
      </c>
    </row>
    <row r="155" spans="1:4" x14ac:dyDescent="0.25">
      <c r="A155" s="14" t="s">
        <v>173</v>
      </c>
      <c r="B155" s="15" t="s">
        <v>176</v>
      </c>
      <c r="C155" s="16">
        <v>0</v>
      </c>
      <c r="D155" s="17">
        <v>74462</v>
      </c>
    </row>
    <row r="156" spans="1:4" x14ac:dyDescent="0.25">
      <c r="A156" s="14" t="s">
        <v>173</v>
      </c>
      <c r="B156" s="15" t="s">
        <v>177</v>
      </c>
      <c r="C156" s="16">
        <v>0</v>
      </c>
      <c r="D156" s="17">
        <v>60000</v>
      </c>
    </row>
    <row r="157" spans="1:4" x14ac:dyDescent="0.25">
      <c r="A157" s="14" t="s">
        <v>173</v>
      </c>
      <c r="B157" s="15" t="s">
        <v>178</v>
      </c>
      <c r="C157" s="16">
        <v>1479586</v>
      </c>
      <c r="D157" s="17">
        <v>129260</v>
      </c>
    </row>
    <row r="158" spans="1:4" x14ac:dyDescent="0.25">
      <c r="A158" s="14" t="s">
        <v>173</v>
      </c>
      <c r="B158" s="15" t="s">
        <v>11</v>
      </c>
      <c r="C158" s="16">
        <v>1066737</v>
      </c>
      <c r="D158" s="17">
        <v>275120</v>
      </c>
    </row>
    <row r="159" spans="1:4" x14ac:dyDescent="0.25">
      <c r="A159" s="14" t="s">
        <v>173</v>
      </c>
      <c r="B159" s="15" t="s">
        <v>179</v>
      </c>
      <c r="C159" s="16">
        <v>400000</v>
      </c>
      <c r="D159" s="17">
        <v>300000</v>
      </c>
    </row>
    <row r="160" spans="1:4" x14ac:dyDescent="0.25">
      <c r="A160" s="14" t="s">
        <v>173</v>
      </c>
      <c r="B160" s="15" t="s">
        <v>180</v>
      </c>
      <c r="C160" s="16">
        <v>201000</v>
      </c>
      <c r="D160" s="17">
        <v>140000</v>
      </c>
    </row>
    <row r="161" spans="1:4" x14ac:dyDescent="0.25">
      <c r="A161" s="14" t="s">
        <v>173</v>
      </c>
      <c r="B161" s="15" t="s">
        <v>181</v>
      </c>
      <c r="C161" s="16">
        <v>2479589</v>
      </c>
      <c r="D161" s="17">
        <v>457000</v>
      </c>
    </row>
    <row r="162" spans="1:4" x14ac:dyDescent="0.25">
      <c r="A162" s="14" t="s">
        <v>173</v>
      </c>
      <c r="B162" s="15" t="s">
        <v>182</v>
      </c>
      <c r="C162" s="16">
        <v>505180</v>
      </c>
      <c r="D162" s="17">
        <v>140872</v>
      </c>
    </row>
    <row r="163" spans="1:4" x14ac:dyDescent="0.25">
      <c r="A163" s="14" t="s">
        <v>173</v>
      </c>
      <c r="B163" s="15" t="s">
        <v>183</v>
      </c>
      <c r="C163" s="16">
        <v>123000</v>
      </c>
      <c r="D163" s="17">
        <v>0</v>
      </c>
    </row>
    <row r="164" spans="1:4" x14ac:dyDescent="0.25">
      <c r="A164" s="14" t="s">
        <v>173</v>
      </c>
      <c r="B164" s="15" t="s">
        <v>184</v>
      </c>
      <c r="C164" s="16">
        <v>565391</v>
      </c>
      <c r="D164" s="17">
        <v>120021</v>
      </c>
    </row>
    <row r="165" spans="1:4" x14ac:dyDescent="0.25">
      <c r="A165" s="14" t="s">
        <v>173</v>
      </c>
      <c r="B165" s="15" t="s">
        <v>185</v>
      </c>
      <c r="C165" s="16">
        <v>37243</v>
      </c>
      <c r="D165" s="17">
        <v>0</v>
      </c>
    </row>
    <row r="166" spans="1:4" x14ac:dyDescent="0.25">
      <c r="A166" s="14" t="s">
        <v>173</v>
      </c>
      <c r="B166" s="15" t="s">
        <v>186</v>
      </c>
      <c r="C166" s="16">
        <v>1446000</v>
      </c>
      <c r="D166" s="17">
        <v>260000</v>
      </c>
    </row>
    <row r="167" spans="1:4" x14ac:dyDescent="0.25">
      <c r="A167" s="14" t="s">
        <v>173</v>
      </c>
      <c r="B167" s="15" t="s">
        <v>187</v>
      </c>
      <c r="C167" s="16">
        <v>2360215</v>
      </c>
      <c r="D167" s="17">
        <v>93793</v>
      </c>
    </row>
    <row r="168" spans="1:4" x14ac:dyDescent="0.25">
      <c r="A168" s="14" t="s">
        <v>188</v>
      </c>
      <c r="B168" s="15" t="s">
        <v>189</v>
      </c>
      <c r="C168" s="16">
        <v>740471</v>
      </c>
      <c r="D168" s="17">
        <v>0</v>
      </c>
    </row>
    <row r="169" spans="1:4" x14ac:dyDescent="0.25">
      <c r="A169" s="14" t="s">
        <v>188</v>
      </c>
      <c r="B169" s="15" t="s">
        <v>190</v>
      </c>
      <c r="C169" s="16">
        <v>796163</v>
      </c>
      <c r="D169" s="17">
        <v>211994</v>
      </c>
    </row>
    <row r="170" spans="1:4" x14ac:dyDescent="0.25">
      <c r="A170" s="14" t="s">
        <v>191</v>
      </c>
      <c r="B170" s="15" t="s">
        <v>192</v>
      </c>
      <c r="C170" s="16">
        <v>1350000</v>
      </c>
      <c r="D170" s="17">
        <v>560000</v>
      </c>
    </row>
    <row r="171" spans="1:4" x14ac:dyDescent="0.25">
      <c r="A171" s="14" t="s">
        <v>191</v>
      </c>
      <c r="B171" s="15" t="s">
        <v>193</v>
      </c>
      <c r="C171" s="16">
        <v>1000</v>
      </c>
      <c r="D171" s="17">
        <v>0</v>
      </c>
    </row>
    <row r="172" spans="1:4" x14ac:dyDescent="0.25">
      <c r="A172" s="14" t="s">
        <v>191</v>
      </c>
      <c r="B172" s="15" t="s">
        <v>194</v>
      </c>
      <c r="C172" s="16">
        <v>3273205</v>
      </c>
      <c r="D172" s="17">
        <v>793257</v>
      </c>
    </row>
    <row r="173" spans="1:4" x14ac:dyDescent="0.25">
      <c r="A173" s="14" t="s">
        <v>191</v>
      </c>
      <c r="B173" s="15" t="s">
        <v>195</v>
      </c>
      <c r="C173" s="16">
        <v>5800</v>
      </c>
      <c r="D173" s="17">
        <v>0</v>
      </c>
    </row>
    <row r="174" spans="1:4" x14ac:dyDescent="0.25">
      <c r="A174" s="14" t="s">
        <v>196</v>
      </c>
      <c r="B174" s="15" t="s">
        <v>176</v>
      </c>
      <c r="C174" s="16">
        <v>613696</v>
      </c>
      <c r="D174" s="17">
        <v>312642</v>
      </c>
    </row>
    <row r="175" spans="1:4" x14ac:dyDescent="0.25">
      <c r="A175" s="14" t="s">
        <v>196</v>
      </c>
      <c r="B175" s="15" t="s">
        <v>58</v>
      </c>
      <c r="C175" s="16">
        <v>363264</v>
      </c>
      <c r="D175" s="17">
        <v>96000</v>
      </c>
    </row>
    <row r="176" spans="1:4" x14ac:dyDescent="0.25">
      <c r="A176" s="14" t="s">
        <v>197</v>
      </c>
      <c r="B176" s="15" t="s">
        <v>198</v>
      </c>
      <c r="C176" s="16">
        <v>617666729</v>
      </c>
      <c r="D176" s="17">
        <v>0</v>
      </c>
    </row>
    <row r="177" spans="1:4" x14ac:dyDescent="0.25">
      <c r="A177" s="14" t="s">
        <v>199</v>
      </c>
      <c r="B177" s="15" t="s">
        <v>200</v>
      </c>
      <c r="C177" s="16">
        <v>14324033</v>
      </c>
      <c r="D177" s="17">
        <v>0</v>
      </c>
    </row>
    <row r="178" spans="1:4" x14ac:dyDescent="0.25">
      <c r="A178" s="14" t="s">
        <v>199</v>
      </c>
      <c r="B178" s="15" t="s">
        <v>201</v>
      </c>
      <c r="C178" s="16">
        <v>8800</v>
      </c>
      <c r="D178" s="17">
        <v>0</v>
      </c>
    </row>
    <row r="179" spans="1:4" x14ac:dyDescent="0.25">
      <c r="A179" s="14" t="s">
        <v>202</v>
      </c>
      <c r="B179" s="15" t="s">
        <v>203</v>
      </c>
      <c r="C179" s="16">
        <v>149750</v>
      </c>
      <c r="D179" s="17">
        <v>96040</v>
      </c>
    </row>
    <row r="180" spans="1:4" x14ac:dyDescent="0.25">
      <c r="A180" s="14" t="s">
        <v>202</v>
      </c>
      <c r="B180" s="15" t="s">
        <v>204</v>
      </c>
      <c r="C180" s="16">
        <v>3236800</v>
      </c>
      <c r="D180" s="17">
        <v>508000</v>
      </c>
    </row>
    <row r="181" spans="1:4" x14ac:dyDescent="0.25">
      <c r="A181" s="14" t="s">
        <v>205</v>
      </c>
      <c r="B181" s="15" t="s">
        <v>206</v>
      </c>
      <c r="C181" s="16">
        <v>14764634</v>
      </c>
      <c r="D181" s="17">
        <v>0</v>
      </c>
    </row>
    <row r="182" spans="1:4" x14ac:dyDescent="0.25">
      <c r="A182" s="14" t="s">
        <v>205</v>
      </c>
      <c r="B182" s="15" t="s">
        <v>207</v>
      </c>
      <c r="C182" s="16">
        <v>3200000</v>
      </c>
      <c r="D182" s="17">
        <v>0</v>
      </c>
    </row>
    <row r="183" spans="1:4" x14ac:dyDescent="0.25">
      <c r="A183" s="14" t="s">
        <v>205</v>
      </c>
      <c r="B183" s="15" t="s">
        <v>208</v>
      </c>
      <c r="C183" s="16">
        <v>37350016</v>
      </c>
      <c r="D183" s="17">
        <v>0</v>
      </c>
    </row>
    <row r="184" spans="1:4" x14ac:dyDescent="0.25">
      <c r="A184" s="14" t="s">
        <v>205</v>
      </c>
      <c r="B184" s="15" t="s">
        <v>209</v>
      </c>
      <c r="C184" s="16">
        <v>770000</v>
      </c>
      <c r="D184" s="17">
        <v>0</v>
      </c>
    </row>
    <row r="185" spans="1:4" x14ac:dyDescent="0.25">
      <c r="A185" s="14" t="s">
        <v>205</v>
      </c>
      <c r="B185" s="15" t="s">
        <v>210</v>
      </c>
      <c r="C185" s="16">
        <v>629000</v>
      </c>
      <c r="D185" s="17">
        <v>0</v>
      </c>
    </row>
    <row r="186" spans="1:4" x14ac:dyDescent="0.25">
      <c r="A186" s="14" t="s">
        <v>205</v>
      </c>
      <c r="B186" s="15" t="s">
        <v>211</v>
      </c>
      <c r="C186" s="16">
        <v>0</v>
      </c>
      <c r="D186" s="17">
        <v>992000</v>
      </c>
    </row>
    <row r="187" spans="1:4" x14ac:dyDescent="0.25">
      <c r="A187" s="14" t="s">
        <v>205</v>
      </c>
      <c r="B187" s="15" t="s">
        <v>212</v>
      </c>
      <c r="C187" s="16">
        <v>700000</v>
      </c>
      <c r="D187" s="17">
        <v>0</v>
      </c>
    </row>
    <row r="188" spans="1:4" x14ac:dyDescent="0.25">
      <c r="A188" s="14" t="s">
        <v>205</v>
      </c>
      <c r="B188" s="15" t="s">
        <v>213</v>
      </c>
      <c r="C188" s="16">
        <v>775321</v>
      </c>
      <c r="D188" s="17">
        <v>0</v>
      </c>
    </row>
    <row r="189" spans="1:4" x14ac:dyDescent="0.25">
      <c r="A189" s="14" t="s">
        <v>205</v>
      </c>
      <c r="B189" s="15" t="s">
        <v>214</v>
      </c>
      <c r="C189" s="16">
        <v>80000</v>
      </c>
      <c r="D189" s="17">
        <v>0</v>
      </c>
    </row>
    <row r="190" spans="1:4" x14ac:dyDescent="0.25">
      <c r="A190" s="14" t="s">
        <v>205</v>
      </c>
      <c r="B190" s="15" t="s">
        <v>215</v>
      </c>
      <c r="C190" s="16">
        <v>14626497</v>
      </c>
      <c r="D190" s="17">
        <v>0</v>
      </c>
    </row>
    <row r="191" spans="1:4" x14ac:dyDescent="0.25">
      <c r="A191" s="14" t="s">
        <v>205</v>
      </c>
      <c r="B191" s="15" t="s">
        <v>216</v>
      </c>
      <c r="C191" s="16">
        <v>1440000</v>
      </c>
      <c r="D191" s="17">
        <v>400000</v>
      </c>
    </row>
    <row r="192" spans="1:4" x14ac:dyDescent="0.25">
      <c r="A192" s="14" t="s">
        <v>217</v>
      </c>
      <c r="B192" s="15" t="s">
        <v>218</v>
      </c>
      <c r="C192" s="16">
        <v>4642165</v>
      </c>
      <c r="D192" s="17">
        <v>0</v>
      </c>
    </row>
    <row r="193" spans="1:4" x14ac:dyDescent="0.25">
      <c r="A193" s="14" t="s">
        <v>217</v>
      </c>
      <c r="B193" s="15" t="s">
        <v>219</v>
      </c>
      <c r="C193" s="16">
        <v>1831132</v>
      </c>
      <c r="D193" s="17">
        <v>280000</v>
      </c>
    </row>
    <row r="194" spans="1:4" x14ac:dyDescent="0.25">
      <c r="A194" s="14" t="s">
        <v>217</v>
      </c>
      <c r="B194" s="15" t="s">
        <v>220</v>
      </c>
      <c r="C194" s="16">
        <v>16473415</v>
      </c>
      <c r="D194" s="17">
        <v>2089972</v>
      </c>
    </row>
    <row r="195" spans="1:4" x14ac:dyDescent="0.25">
      <c r="A195" s="14" t="s">
        <v>217</v>
      </c>
      <c r="B195" s="15" t="s">
        <v>221</v>
      </c>
      <c r="C195" s="16">
        <v>17165960</v>
      </c>
      <c r="D195" s="17">
        <v>0</v>
      </c>
    </row>
    <row r="196" spans="1:4" x14ac:dyDescent="0.25">
      <c r="A196" s="14" t="s">
        <v>217</v>
      </c>
      <c r="B196" s="15" t="s">
        <v>77</v>
      </c>
      <c r="C196" s="16">
        <v>4993656</v>
      </c>
      <c r="D196" s="17">
        <v>0</v>
      </c>
    </row>
    <row r="197" spans="1:4" x14ac:dyDescent="0.25">
      <c r="A197" s="14" t="s">
        <v>217</v>
      </c>
      <c r="B197" s="15" t="s">
        <v>222</v>
      </c>
      <c r="C197" s="16">
        <v>8676091</v>
      </c>
      <c r="D197" s="17">
        <v>1300000</v>
      </c>
    </row>
    <row r="198" spans="1:4" x14ac:dyDescent="0.25">
      <c r="A198" s="14" t="s">
        <v>217</v>
      </c>
      <c r="B198" s="15" t="s">
        <v>223</v>
      </c>
      <c r="C198" s="16">
        <v>350963</v>
      </c>
      <c r="D198" s="17">
        <v>180000</v>
      </c>
    </row>
    <row r="199" spans="1:4" x14ac:dyDescent="0.25">
      <c r="A199" s="14" t="s">
        <v>217</v>
      </c>
      <c r="B199" s="15" t="s">
        <v>224</v>
      </c>
      <c r="C199" s="16">
        <v>670000</v>
      </c>
      <c r="D199" s="17">
        <v>0</v>
      </c>
    </row>
    <row r="200" spans="1:4" x14ac:dyDescent="0.25">
      <c r="A200" s="14" t="s">
        <v>217</v>
      </c>
      <c r="B200" s="15" t="s">
        <v>225</v>
      </c>
      <c r="C200" s="16">
        <v>318324</v>
      </c>
      <c r="D200" s="17">
        <v>113806</v>
      </c>
    </row>
    <row r="201" spans="1:4" x14ac:dyDescent="0.25">
      <c r="A201" s="14" t="s">
        <v>217</v>
      </c>
      <c r="B201" s="15" t="s">
        <v>226</v>
      </c>
      <c r="C201" s="16">
        <v>400000</v>
      </c>
      <c r="D201" s="17">
        <v>99733</v>
      </c>
    </row>
    <row r="202" spans="1:4" x14ac:dyDescent="0.25">
      <c r="A202" s="14" t="s">
        <v>217</v>
      </c>
      <c r="B202" s="15" t="s">
        <v>227</v>
      </c>
      <c r="C202" s="16">
        <v>291000</v>
      </c>
      <c r="D202" s="17">
        <v>20934</v>
      </c>
    </row>
    <row r="203" spans="1:4" x14ac:dyDescent="0.25">
      <c r="A203" s="14" t="s">
        <v>217</v>
      </c>
      <c r="B203" s="15" t="s">
        <v>228</v>
      </c>
      <c r="C203" s="16">
        <v>150000</v>
      </c>
      <c r="D203" s="17">
        <v>90000</v>
      </c>
    </row>
    <row r="204" spans="1:4" x14ac:dyDescent="0.25">
      <c r="A204" s="14" t="s">
        <v>217</v>
      </c>
      <c r="B204" s="15" t="s">
        <v>198</v>
      </c>
      <c r="C204" s="16">
        <v>552000</v>
      </c>
      <c r="D204" s="17">
        <v>0</v>
      </c>
    </row>
    <row r="205" spans="1:4" x14ac:dyDescent="0.25">
      <c r="A205" s="14" t="s">
        <v>217</v>
      </c>
      <c r="B205" s="15" t="s">
        <v>229</v>
      </c>
      <c r="C205" s="16">
        <v>2018611</v>
      </c>
      <c r="D205" s="17">
        <v>235823</v>
      </c>
    </row>
    <row r="206" spans="1:4" x14ac:dyDescent="0.25">
      <c r="A206" s="14" t="s">
        <v>217</v>
      </c>
      <c r="B206" s="15" t="s">
        <v>230</v>
      </c>
      <c r="C206" s="16">
        <v>129000</v>
      </c>
      <c r="D206" s="17">
        <v>0</v>
      </c>
    </row>
    <row r="207" spans="1:4" x14ac:dyDescent="0.25">
      <c r="A207" s="14" t="s">
        <v>217</v>
      </c>
      <c r="B207" s="15" t="s">
        <v>140</v>
      </c>
      <c r="C207" s="16">
        <v>1700665</v>
      </c>
      <c r="D207" s="17">
        <v>120000</v>
      </c>
    </row>
    <row r="208" spans="1:4" x14ac:dyDescent="0.25">
      <c r="A208" s="14" t="s">
        <v>217</v>
      </c>
      <c r="B208" s="15" t="s">
        <v>231</v>
      </c>
      <c r="C208" s="16">
        <v>361800</v>
      </c>
      <c r="D208" s="17">
        <v>0</v>
      </c>
    </row>
    <row r="209" spans="1:4" x14ac:dyDescent="0.25">
      <c r="A209" s="14" t="s">
        <v>217</v>
      </c>
      <c r="B209" s="15" t="s">
        <v>232</v>
      </c>
      <c r="C209" s="16">
        <v>3513024</v>
      </c>
      <c r="D209" s="17">
        <v>1747653</v>
      </c>
    </row>
    <row r="210" spans="1:4" x14ac:dyDescent="0.25">
      <c r="A210" s="14" t="s">
        <v>217</v>
      </c>
      <c r="B210" s="15" t="s">
        <v>233</v>
      </c>
      <c r="C210" s="16">
        <v>1961649</v>
      </c>
      <c r="D210" s="17">
        <v>388114</v>
      </c>
    </row>
    <row r="211" spans="1:4" x14ac:dyDescent="0.25">
      <c r="A211" s="14" t="s">
        <v>234</v>
      </c>
      <c r="B211" s="15" t="s">
        <v>235</v>
      </c>
      <c r="C211" s="16">
        <v>458780</v>
      </c>
      <c r="D211" s="17">
        <v>169567</v>
      </c>
    </row>
    <row r="212" spans="1:4" x14ac:dyDescent="0.25">
      <c r="A212" s="14" t="s">
        <v>234</v>
      </c>
      <c r="B212" s="15" t="s">
        <v>236</v>
      </c>
      <c r="C212" s="16">
        <v>85000</v>
      </c>
      <c r="D212" s="17">
        <v>22610</v>
      </c>
    </row>
    <row r="213" spans="1:4" x14ac:dyDescent="0.25">
      <c r="A213" s="14" t="s">
        <v>234</v>
      </c>
      <c r="B213" s="15" t="s">
        <v>237</v>
      </c>
      <c r="C213" s="16">
        <v>4876462</v>
      </c>
      <c r="D213" s="17">
        <v>802277</v>
      </c>
    </row>
    <row r="214" spans="1:4" x14ac:dyDescent="0.25">
      <c r="A214" s="14" t="s">
        <v>234</v>
      </c>
      <c r="B214" s="15" t="s">
        <v>238</v>
      </c>
      <c r="C214" s="16">
        <v>2894182</v>
      </c>
      <c r="D214" s="17">
        <v>669000</v>
      </c>
    </row>
    <row r="215" spans="1:4" x14ac:dyDescent="0.25">
      <c r="A215" s="14" t="s">
        <v>239</v>
      </c>
      <c r="B215" s="15" t="s">
        <v>206</v>
      </c>
      <c r="C215" s="16">
        <v>7000</v>
      </c>
      <c r="D215" s="17">
        <v>30297</v>
      </c>
    </row>
    <row r="216" spans="1:4" x14ac:dyDescent="0.25">
      <c r="A216" s="14" t="s">
        <v>239</v>
      </c>
      <c r="B216" s="15" t="s">
        <v>240</v>
      </c>
      <c r="C216" s="16">
        <v>190668</v>
      </c>
      <c r="D216" s="17">
        <v>121000</v>
      </c>
    </row>
    <row r="217" spans="1:4" x14ac:dyDescent="0.25">
      <c r="A217" s="14" t="s">
        <v>239</v>
      </c>
      <c r="B217" s="15" t="s">
        <v>241</v>
      </c>
      <c r="C217" s="16">
        <v>311412</v>
      </c>
      <c r="D217" s="17">
        <v>35495</v>
      </c>
    </row>
    <row r="218" spans="1:4" x14ac:dyDescent="0.25">
      <c r="A218" s="14" t="s">
        <v>239</v>
      </c>
      <c r="B218" s="15" t="s">
        <v>242</v>
      </c>
      <c r="C218" s="16">
        <v>2042420</v>
      </c>
      <c r="D218" s="17">
        <v>0</v>
      </c>
    </row>
    <row r="219" spans="1:4" x14ac:dyDescent="0.25">
      <c r="A219" s="14" t="s">
        <v>239</v>
      </c>
      <c r="B219" s="15" t="s">
        <v>243</v>
      </c>
      <c r="C219" s="16">
        <v>900000</v>
      </c>
      <c r="D219" s="17">
        <v>0</v>
      </c>
    </row>
    <row r="220" spans="1:4" x14ac:dyDescent="0.25">
      <c r="A220" s="14" t="s">
        <v>239</v>
      </c>
      <c r="B220" s="15" t="s">
        <v>150</v>
      </c>
      <c r="C220" s="16">
        <v>40840258</v>
      </c>
      <c r="D220" s="17">
        <v>0</v>
      </c>
    </row>
    <row r="221" spans="1:4" x14ac:dyDescent="0.25">
      <c r="A221" s="14" t="s">
        <v>239</v>
      </c>
      <c r="B221" s="15" t="s">
        <v>244</v>
      </c>
      <c r="C221" s="16">
        <v>5156913</v>
      </c>
      <c r="D221" s="17">
        <v>1137360</v>
      </c>
    </row>
    <row r="222" spans="1:4" x14ac:dyDescent="0.25">
      <c r="A222" s="14" t="s">
        <v>239</v>
      </c>
      <c r="B222" s="15" t="s">
        <v>245</v>
      </c>
      <c r="C222" s="16">
        <v>189335</v>
      </c>
      <c r="D222" s="17">
        <v>0</v>
      </c>
    </row>
    <row r="223" spans="1:4" x14ac:dyDescent="0.25">
      <c r="A223" s="14" t="s">
        <v>246</v>
      </c>
      <c r="B223" s="15" t="s">
        <v>247</v>
      </c>
      <c r="C223" s="16">
        <v>2930000</v>
      </c>
      <c r="D223" s="17">
        <v>672000</v>
      </c>
    </row>
    <row r="224" spans="1:4" x14ac:dyDescent="0.25">
      <c r="A224" s="14" t="s">
        <v>246</v>
      </c>
      <c r="B224" s="15" t="s">
        <v>248</v>
      </c>
      <c r="C224" s="16">
        <v>400000</v>
      </c>
      <c r="D224" s="17">
        <v>0</v>
      </c>
    </row>
    <row r="225" spans="1:4" x14ac:dyDescent="0.25">
      <c r="A225" s="14" t="s">
        <v>246</v>
      </c>
      <c r="B225" s="15" t="s">
        <v>249</v>
      </c>
      <c r="C225" s="16">
        <v>5587152</v>
      </c>
      <c r="D225" s="17">
        <v>884638</v>
      </c>
    </row>
    <row r="226" spans="1:4" x14ac:dyDescent="0.25">
      <c r="A226" s="14" t="s">
        <v>246</v>
      </c>
      <c r="B226" s="15" t="s">
        <v>210</v>
      </c>
      <c r="C226" s="16">
        <v>3880203</v>
      </c>
      <c r="D226" s="17">
        <v>499451</v>
      </c>
    </row>
    <row r="227" spans="1:4" x14ac:dyDescent="0.25">
      <c r="A227" s="14" t="s">
        <v>246</v>
      </c>
      <c r="B227" s="15" t="s">
        <v>28</v>
      </c>
      <c r="C227" s="16">
        <v>3600000</v>
      </c>
      <c r="D227" s="17">
        <v>1601748</v>
      </c>
    </row>
    <row r="228" spans="1:4" x14ac:dyDescent="0.25">
      <c r="A228" s="14" t="s">
        <v>246</v>
      </c>
      <c r="B228" s="15" t="s">
        <v>250</v>
      </c>
      <c r="C228" s="16">
        <v>36200000</v>
      </c>
      <c r="D228" s="17">
        <v>0</v>
      </c>
    </row>
    <row r="229" spans="1:4" x14ac:dyDescent="0.25">
      <c r="A229" s="14" t="s">
        <v>246</v>
      </c>
      <c r="B229" s="15" t="s">
        <v>251</v>
      </c>
      <c r="C229" s="16">
        <v>26826926</v>
      </c>
      <c r="D229" s="17">
        <v>0</v>
      </c>
    </row>
    <row r="230" spans="1:4" x14ac:dyDescent="0.25">
      <c r="A230" s="14" t="s">
        <v>246</v>
      </c>
      <c r="B230" s="15" t="s">
        <v>252</v>
      </c>
      <c r="C230" s="16">
        <v>451555</v>
      </c>
      <c r="D230" s="17">
        <v>0</v>
      </c>
    </row>
    <row r="231" spans="1:4" x14ac:dyDescent="0.25">
      <c r="A231" s="14" t="s">
        <v>253</v>
      </c>
      <c r="B231" s="15" t="s">
        <v>254</v>
      </c>
      <c r="C231" s="16">
        <v>460217</v>
      </c>
      <c r="D231" s="17">
        <v>0</v>
      </c>
    </row>
    <row r="232" spans="1:4" x14ac:dyDescent="0.25">
      <c r="A232" s="14" t="s">
        <v>253</v>
      </c>
      <c r="B232" s="15" t="s">
        <v>255</v>
      </c>
      <c r="C232" s="16">
        <v>37151099</v>
      </c>
      <c r="D232" s="17">
        <v>0</v>
      </c>
    </row>
    <row r="233" spans="1:4" x14ac:dyDescent="0.25">
      <c r="A233" s="14" t="s">
        <v>256</v>
      </c>
      <c r="B233" s="15" t="s">
        <v>257</v>
      </c>
      <c r="C233" s="16">
        <v>13265131</v>
      </c>
      <c r="D233" s="17">
        <v>2987051</v>
      </c>
    </row>
    <row r="234" spans="1:4" x14ac:dyDescent="0.25">
      <c r="A234" s="14" t="s">
        <v>258</v>
      </c>
      <c r="B234" s="15" t="s">
        <v>259</v>
      </c>
      <c r="C234" s="16">
        <v>0</v>
      </c>
      <c r="D234" s="17">
        <v>144000</v>
      </c>
    </row>
    <row r="235" spans="1:4" x14ac:dyDescent="0.25">
      <c r="A235" s="14" t="s">
        <v>258</v>
      </c>
      <c r="B235" s="15" t="s">
        <v>260</v>
      </c>
      <c r="C235" s="16">
        <v>152000</v>
      </c>
      <c r="D235" s="17">
        <v>0</v>
      </c>
    </row>
    <row r="236" spans="1:4" x14ac:dyDescent="0.25">
      <c r="A236" s="14" t="s">
        <v>258</v>
      </c>
      <c r="B236" s="15" t="s">
        <v>261</v>
      </c>
      <c r="C236" s="16">
        <v>1822931</v>
      </c>
      <c r="D236" s="17">
        <v>0</v>
      </c>
    </row>
    <row r="237" spans="1:4" x14ac:dyDescent="0.25">
      <c r="A237" s="14" t="s">
        <v>258</v>
      </c>
      <c r="B237" s="15" t="s">
        <v>262</v>
      </c>
      <c r="C237" s="16">
        <v>1000000</v>
      </c>
      <c r="D237" s="17">
        <v>0</v>
      </c>
    </row>
    <row r="238" spans="1:4" x14ac:dyDescent="0.25">
      <c r="A238" s="14" t="s">
        <v>258</v>
      </c>
      <c r="B238" s="15" t="s">
        <v>263</v>
      </c>
      <c r="C238" s="16">
        <v>1577874</v>
      </c>
      <c r="D238" s="17">
        <v>167779</v>
      </c>
    </row>
    <row r="239" spans="1:4" x14ac:dyDescent="0.25">
      <c r="A239" s="14" t="s">
        <v>258</v>
      </c>
      <c r="B239" s="15" t="s">
        <v>264</v>
      </c>
      <c r="C239" s="16">
        <v>198592</v>
      </c>
      <c r="D239" s="17">
        <v>24000</v>
      </c>
    </row>
    <row r="240" spans="1:4" x14ac:dyDescent="0.25">
      <c r="A240" s="14" t="s">
        <v>258</v>
      </c>
      <c r="B240" s="15" t="s">
        <v>182</v>
      </c>
      <c r="C240" s="16">
        <v>720703</v>
      </c>
      <c r="D240" s="17">
        <v>207033</v>
      </c>
    </row>
    <row r="241" spans="1:4" x14ac:dyDescent="0.25">
      <c r="A241" s="14" t="s">
        <v>258</v>
      </c>
      <c r="B241" s="15" t="s">
        <v>265</v>
      </c>
      <c r="C241" s="16">
        <v>268822</v>
      </c>
      <c r="D241" s="17">
        <v>0</v>
      </c>
    </row>
    <row r="242" spans="1:4" x14ac:dyDescent="0.25">
      <c r="A242" s="14" t="s">
        <v>258</v>
      </c>
      <c r="B242" s="15" t="s">
        <v>266</v>
      </c>
      <c r="C242" s="16">
        <v>155000</v>
      </c>
      <c r="D242" s="17">
        <v>0</v>
      </c>
    </row>
    <row r="243" spans="1:4" x14ac:dyDescent="0.25">
      <c r="A243" s="14" t="s">
        <v>267</v>
      </c>
      <c r="B243" s="15" t="s">
        <v>268</v>
      </c>
      <c r="C243" s="16">
        <v>366617</v>
      </c>
      <c r="D243" s="17">
        <v>0</v>
      </c>
    </row>
    <row r="244" spans="1:4" x14ac:dyDescent="0.25">
      <c r="A244" s="14" t="s">
        <v>267</v>
      </c>
      <c r="B244" s="15" t="s">
        <v>269</v>
      </c>
      <c r="C244" s="16">
        <v>0</v>
      </c>
      <c r="D244" s="17">
        <v>0</v>
      </c>
    </row>
    <row r="245" spans="1:4" x14ac:dyDescent="0.25">
      <c r="A245" s="14" t="s">
        <v>270</v>
      </c>
      <c r="B245" s="15" t="s">
        <v>271</v>
      </c>
      <c r="C245" s="16">
        <v>2937919</v>
      </c>
      <c r="D245" s="17">
        <v>439778</v>
      </c>
    </row>
    <row r="246" spans="1:4" x14ac:dyDescent="0.25">
      <c r="A246" s="14" t="s">
        <v>270</v>
      </c>
      <c r="B246" s="15" t="s">
        <v>272</v>
      </c>
      <c r="C246" s="16">
        <v>850169</v>
      </c>
      <c r="D246" s="17">
        <v>420723</v>
      </c>
    </row>
    <row r="247" spans="1:4" x14ac:dyDescent="0.25">
      <c r="A247" s="14" t="s">
        <v>270</v>
      </c>
      <c r="B247" s="15" t="s">
        <v>273</v>
      </c>
      <c r="C247" s="16">
        <v>72800</v>
      </c>
      <c r="D247" s="17">
        <v>0</v>
      </c>
    </row>
    <row r="248" spans="1:4" x14ac:dyDescent="0.25">
      <c r="A248" s="14" t="s">
        <v>270</v>
      </c>
      <c r="B248" s="15" t="s">
        <v>170</v>
      </c>
      <c r="C248" s="16">
        <v>68000</v>
      </c>
      <c r="D248" s="17">
        <v>0</v>
      </c>
    </row>
    <row r="249" spans="1:4" x14ac:dyDescent="0.25">
      <c r="A249" s="14" t="s">
        <v>270</v>
      </c>
      <c r="B249" s="15" t="s">
        <v>274</v>
      </c>
      <c r="C249" s="16">
        <v>55962</v>
      </c>
      <c r="D249" s="17">
        <v>43479</v>
      </c>
    </row>
    <row r="250" spans="1:4" x14ac:dyDescent="0.25">
      <c r="A250" s="14" t="s">
        <v>270</v>
      </c>
      <c r="B250" s="15" t="s">
        <v>275</v>
      </c>
      <c r="C250" s="16">
        <v>6880000</v>
      </c>
      <c r="D250" s="17">
        <v>2000000</v>
      </c>
    </row>
    <row r="251" spans="1:4" x14ac:dyDescent="0.25">
      <c r="A251" s="14" t="s">
        <v>270</v>
      </c>
      <c r="B251" s="15" t="s">
        <v>276</v>
      </c>
      <c r="C251" s="16">
        <v>10588000</v>
      </c>
      <c r="D251" s="17">
        <v>2163400</v>
      </c>
    </row>
    <row r="252" spans="1:4" x14ac:dyDescent="0.25">
      <c r="A252" s="14" t="s">
        <v>270</v>
      </c>
      <c r="B252" s="15" t="s">
        <v>277</v>
      </c>
      <c r="C252" s="16">
        <v>210000</v>
      </c>
      <c r="D252" s="17">
        <v>0</v>
      </c>
    </row>
    <row r="253" spans="1:4" x14ac:dyDescent="0.25">
      <c r="A253" s="14" t="s">
        <v>270</v>
      </c>
      <c r="B253" s="15" t="s">
        <v>278</v>
      </c>
      <c r="C253" s="16">
        <v>236663</v>
      </c>
      <c r="D253" s="17">
        <v>0</v>
      </c>
    </row>
    <row r="254" spans="1:4" x14ac:dyDescent="0.25">
      <c r="A254" s="14" t="s">
        <v>279</v>
      </c>
      <c r="B254" s="15" t="s">
        <v>280</v>
      </c>
      <c r="C254" s="16">
        <v>742723</v>
      </c>
      <c r="D254" s="17">
        <v>123023</v>
      </c>
    </row>
    <row r="255" spans="1:4" x14ac:dyDescent="0.25">
      <c r="A255" s="14" t="s">
        <v>279</v>
      </c>
      <c r="B255" s="15" t="s">
        <v>281</v>
      </c>
      <c r="C255" s="16">
        <v>1155131</v>
      </c>
      <c r="D255" s="17">
        <v>0</v>
      </c>
    </row>
    <row r="256" spans="1:4" x14ac:dyDescent="0.25">
      <c r="A256" s="14" t="s">
        <v>279</v>
      </c>
      <c r="B256" s="15" t="s">
        <v>282</v>
      </c>
      <c r="C256" s="16">
        <v>1319700</v>
      </c>
      <c r="D256" s="17">
        <v>0</v>
      </c>
    </row>
    <row r="257" spans="1:4" x14ac:dyDescent="0.25">
      <c r="A257" s="14" t="s">
        <v>279</v>
      </c>
      <c r="B257" s="15" t="s">
        <v>283</v>
      </c>
      <c r="C257" s="16">
        <v>1291999</v>
      </c>
      <c r="D257" s="17">
        <v>0</v>
      </c>
    </row>
    <row r="258" spans="1:4" x14ac:dyDescent="0.25">
      <c r="A258" s="14" t="s">
        <v>279</v>
      </c>
      <c r="B258" s="15" t="s">
        <v>284</v>
      </c>
      <c r="C258" s="16">
        <v>1004742</v>
      </c>
      <c r="D258" s="17">
        <v>0</v>
      </c>
    </row>
    <row r="259" spans="1:4" x14ac:dyDescent="0.25">
      <c r="A259" s="14" t="s">
        <v>279</v>
      </c>
      <c r="B259" s="15" t="s">
        <v>285</v>
      </c>
      <c r="C259" s="16">
        <v>0</v>
      </c>
      <c r="D259" s="17">
        <v>87162</v>
      </c>
    </row>
    <row r="260" spans="1:4" x14ac:dyDescent="0.25">
      <c r="A260" s="14" t="s">
        <v>279</v>
      </c>
      <c r="B260" s="15" t="s">
        <v>286</v>
      </c>
      <c r="C260" s="16">
        <v>59409032</v>
      </c>
      <c r="D260" s="17">
        <v>0</v>
      </c>
    </row>
    <row r="261" spans="1:4" x14ac:dyDescent="0.25">
      <c r="A261" s="14" t="s">
        <v>279</v>
      </c>
      <c r="B261" s="15" t="s">
        <v>287</v>
      </c>
      <c r="C261" s="16">
        <v>750000</v>
      </c>
      <c r="D261" s="17">
        <v>0</v>
      </c>
    </row>
    <row r="262" spans="1:4" x14ac:dyDescent="0.25">
      <c r="A262" s="14" t="s">
        <v>279</v>
      </c>
      <c r="B262" s="15" t="s">
        <v>288</v>
      </c>
      <c r="C262" s="16">
        <v>66974484</v>
      </c>
      <c r="D262" s="17">
        <v>7200000</v>
      </c>
    </row>
    <row r="263" spans="1:4" x14ac:dyDescent="0.25">
      <c r="A263" s="14" t="s">
        <v>279</v>
      </c>
      <c r="B263" s="15" t="s">
        <v>289</v>
      </c>
      <c r="C263" s="16">
        <v>946154</v>
      </c>
      <c r="D263" s="17">
        <v>0</v>
      </c>
    </row>
    <row r="264" spans="1:4" x14ac:dyDescent="0.25">
      <c r="A264" s="14" t="s">
        <v>279</v>
      </c>
      <c r="B264" s="15" t="s">
        <v>290</v>
      </c>
      <c r="C264" s="16">
        <v>1064751</v>
      </c>
      <c r="D264" s="17">
        <v>561234</v>
      </c>
    </row>
    <row r="265" spans="1:4" x14ac:dyDescent="0.25">
      <c r="A265" s="14" t="s">
        <v>279</v>
      </c>
      <c r="B265" s="15" t="s">
        <v>291</v>
      </c>
      <c r="C265" s="16">
        <v>468967</v>
      </c>
      <c r="D265" s="17">
        <v>142816</v>
      </c>
    </row>
    <row r="266" spans="1:4" x14ac:dyDescent="0.25">
      <c r="A266" s="14" t="s">
        <v>279</v>
      </c>
      <c r="B266" s="15" t="s">
        <v>292</v>
      </c>
      <c r="C266" s="16">
        <v>2472163</v>
      </c>
      <c r="D266" s="17">
        <v>367602</v>
      </c>
    </row>
    <row r="267" spans="1:4" x14ac:dyDescent="0.25">
      <c r="A267" s="14" t="s">
        <v>279</v>
      </c>
      <c r="B267" s="15" t="s">
        <v>293</v>
      </c>
      <c r="C267" s="16">
        <v>0</v>
      </c>
      <c r="D267" s="17">
        <v>208118</v>
      </c>
    </row>
    <row r="268" spans="1:4" x14ac:dyDescent="0.25">
      <c r="A268" s="14" t="s">
        <v>279</v>
      </c>
      <c r="B268" s="15" t="s">
        <v>294</v>
      </c>
      <c r="C268" s="16">
        <v>325000</v>
      </c>
      <c r="D268" s="17">
        <v>0</v>
      </c>
    </row>
    <row r="269" spans="1:4" x14ac:dyDescent="0.25">
      <c r="A269" s="14" t="s">
        <v>279</v>
      </c>
      <c r="B269" s="15" t="s">
        <v>295</v>
      </c>
      <c r="C269" s="16">
        <v>92949</v>
      </c>
      <c r="D269" s="17">
        <v>139987</v>
      </c>
    </row>
    <row r="270" spans="1:4" x14ac:dyDescent="0.25">
      <c r="A270" s="14" t="s">
        <v>279</v>
      </c>
      <c r="B270" s="15" t="s">
        <v>296</v>
      </c>
      <c r="C270" s="16">
        <v>20208681</v>
      </c>
      <c r="D270" s="17">
        <v>2899745</v>
      </c>
    </row>
    <row r="271" spans="1:4" x14ac:dyDescent="0.25">
      <c r="A271" s="14" t="s">
        <v>279</v>
      </c>
      <c r="B271" s="15" t="s">
        <v>297</v>
      </c>
      <c r="C271" s="16">
        <v>1286685</v>
      </c>
      <c r="D271" s="17">
        <v>0</v>
      </c>
    </row>
    <row r="272" spans="1:4" x14ac:dyDescent="0.25">
      <c r="A272" s="14" t="s">
        <v>279</v>
      </c>
      <c r="B272" s="15" t="s">
        <v>298</v>
      </c>
      <c r="C272" s="16">
        <v>476786</v>
      </c>
      <c r="D272" s="17">
        <v>192666</v>
      </c>
    </row>
    <row r="273" spans="1:4" x14ac:dyDescent="0.25">
      <c r="A273" s="14" t="s">
        <v>279</v>
      </c>
      <c r="B273" s="15" t="s">
        <v>299</v>
      </c>
      <c r="C273" s="16">
        <v>430539</v>
      </c>
      <c r="D273" s="17">
        <v>170179</v>
      </c>
    </row>
    <row r="274" spans="1:4" x14ac:dyDescent="0.25">
      <c r="A274" s="14" t="s">
        <v>279</v>
      </c>
      <c r="B274" s="15" t="s">
        <v>300</v>
      </c>
      <c r="C274" s="16">
        <v>332459</v>
      </c>
      <c r="D274" s="17">
        <v>235116</v>
      </c>
    </row>
    <row r="275" spans="1:4" x14ac:dyDescent="0.25">
      <c r="A275" s="14" t="s">
        <v>279</v>
      </c>
      <c r="B275" s="15" t="s">
        <v>301</v>
      </c>
      <c r="C275" s="16">
        <v>2040000</v>
      </c>
      <c r="D275" s="17">
        <v>515956</v>
      </c>
    </row>
    <row r="276" spans="1:4" x14ac:dyDescent="0.25">
      <c r="A276" s="14" t="s">
        <v>279</v>
      </c>
      <c r="B276" s="15" t="s">
        <v>302</v>
      </c>
      <c r="C276" s="16">
        <v>1132691</v>
      </c>
      <c r="D276" s="17">
        <v>0</v>
      </c>
    </row>
    <row r="277" spans="1:4" x14ac:dyDescent="0.25">
      <c r="A277" s="14" t="s">
        <v>279</v>
      </c>
      <c r="B277" s="15" t="s">
        <v>303</v>
      </c>
      <c r="C277" s="16">
        <v>636295</v>
      </c>
      <c r="D277" s="17">
        <v>0</v>
      </c>
    </row>
    <row r="278" spans="1:4" x14ac:dyDescent="0.25">
      <c r="A278" s="14" t="s">
        <v>304</v>
      </c>
      <c r="B278" s="15" t="s">
        <v>305</v>
      </c>
      <c r="C278" s="16">
        <v>480000</v>
      </c>
      <c r="D278" s="17">
        <v>0</v>
      </c>
    </row>
    <row r="279" spans="1:4" x14ac:dyDescent="0.25">
      <c r="A279" s="14" t="s">
        <v>304</v>
      </c>
      <c r="B279" s="15" t="s">
        <v>306</v>
      </c>
      <c r="C279" s="16">
        <v>69362607</v>
      </c>
      <c r="D279" s="17">
        <v>5367388</v>
      </c>
    </row>
    <row r="280" spans="1:4" x14ac:dyDescent="0.25">
      <c r="A280" s="14" t="s">
        <v>304</v>
      </c>
      <c r="B280" s="15" t="s">
        <v>307</v>
      </c>
      <c r="C280" s="16">
        <v>959646</v>
      </c>
      <c r="D280" s="17">
        <v>0</v>
      </c>
    </row>
    <row r="281" spans="1:4" x14ac:dyDescent="0.25">
      <c r="A281" s="14" t="s">
        <v>308</v>
      </c>
      <c r="B281" s="15" t="s">
        <v>309</v>
      </c>
      <c r="C281" s="16">
        <v>226000</v>
      </c>
      <c r="D281" s="17">
        <v>0</v>
      </c>
    </row>
    <row r="282" spans="1:4" x14ac:dyDescent="0.25">
      <c r="A282" s="14" t="s">
        <v>308</v>
      </c>
      <c r="B282" s="15" t="s">
        <v>310</v>
      </c>
      <c r="C282" s="16">
        <v>10626786</v>
      </c>
      <c r="D282" s="17">
        <v>1767724</v>
      </c>
    </row>
    <row r="283" spans="1:4" x14ac:dyDescent="0.25">
      <c r="A283" s="14" t="s">
        <v>308</v>
      </c>
      <c r="B283" s="15" t="s">
        <v>311</v>
      </c>
      <c r="C283" s="16">
        <v>512057</v>
      </c>
      <c r="D283" s="17">
        <v>0</v>
      </c>
    </row>
    <row r="284" spans="1:4" x14ac:dyDescent="0.25">
      <c r="A284" s="14" t="s">
        <v>308</v>
      </c>
      <c r="B284" s="15" t="s">
        <v>312</v>
      </c>
      <c r="C284" s="16">
        <v>7400000</v>
      </c>
      <c r="D284" s="17">
        <v>1030416</v>
      </c>
    </row>
    <row r="285" spans="1:4" x14ac:dyDescent="0.25">
      <c r="A285" s="14" t="s">
        <v>308</v>
      </c>
      <c r="B285" s="15" t="s">
        <v>313</v>
      </c>
      <c r="C285" s="16">
        <v>769866</v>
      </c>
      <c r="D285" s="17">
        <v>0</v>
      </c>
    </row>
    <row r="286" spans="1:4" x14ac:dyDescent="0.25">
      <c r="A286" s="14" t="s">
        <v>308</v>
      </c>
      <c r="B286" s="15" t="s">
        <v>314</v>
      </c>
      <c r="C286" s="16">
        <v>80000</v>
      </c>
      <c r="D286" s="17">
        <v>0</v>
      </c>
    </row>
    <row r="287" spans="1:4" x14ac:dyDescent="0.25">
      <c r="A287" s="14" t="s">
        <v>308</v>
      </c>
      <c r="B287" s="15" t="s">
        <v>315</v>
      </c>
      <c r="C287" s="16">
        <v>3260887</v>
      </c>
      <c r="D287" s="17">
        <v>0</v>
      </c>
    </row>
    <row r="288" spans="1:4" x14ac:dyDescent="0.25">
      <c r="A288" s="14" t="s">
        <v>316</v>
      </c>
      <c r="B288" s="15" t="s">
        <v>317</v>
      </c>
      <c r="C288" s="16">
        <v>515296</v>
      </c>
      <c r="D288" s="17">
        <v>0</v>
      </c>
    </row>
    <row r="289" spans="1:4" x14ac:dyDescent="0.25">
      <c r="A289" s="14" t="s">
        <v>318</v>
      </c>
      <c r="B289" s="15" t="s">
        <v>319</v>
      </c>
      <c r="C289" s="16">
        <v>1668000</v>
      </c>
      <c r="D289" s="17">
        <v>0</v>
      </c>
    </row>
    <row r="290" spans="1:4" x14ac:dyDescent="0.25">
      <c r="A290" s="14" t="s">
        <v>318</v>
      </c>
      <c r="B290" s="15" t="s">
        <v>320</v>
      </c>
      <c r="C290" s="16">
        <v>2091270</v>
      </c>
      <c r="D290" s="17">
        <v>0</v>
      </c>
    </row>
    <row r="291" spans="1:4" x14ac:dyDescent="0.25">
      <c r="A291" s="14" t="s">
        <v>321</v>
      </c>
      <c r="B291" s="15" t="s">
        <v>322</v>
      </c>
      <c r="C291" s="16">
        <v>43694</v>
      </c>
      <c r="D291" s="17">
        <v>0</v>
      </c>
    </row>
    <row r="292" spans="1:4" x14ac:dyDescent="0.25">
      <c r="A292" s="14" t="s">
        <v>321</v>
      </c>
      <c r="B292" s="15" t="s">
        <v>323</v>
      </c>
      <c r="C292" s="16">
        <v>819577</v>
      </c>
      <c r="D292" s="17">
        <v>0</v>
      </c>
    </row>
    <row r="293" spans="1:4" x14ac:dyDescent="0.25">
      <c r="A293" s="14" t="s">
        <v>321</v>
      </c>
      <c r="B293" s="15" t="s">
        <v>324</v>
      </c>
      <c r="C293" s="16">
        <v>4908000</v>
      </c>
      <c r="D293" s="17">
        <v>0</v>
      </c>
    </row>
    <row r="294" spans="1:4" x14ac:dyDescent="0.25">
      <c r="A294" s="14" t="s">
        <v>321</v>
      </c>
      <c r="B294" s="15" t="s">
        <v>325</v>
      </c>
      <c r="C294" s="16">
        <v>75379608</v>
      </c>
      <c r="D294" s="17">
        <v>0</v>
      </c>
    </row>
    <row r="295" spans="1:4" x14ac:dyDescent="0.25">
      <c r="A295" s="14" t="s">
        <v>321</v>
      </c>
      <c r="B295" s="15" t="s">
        <v>326</v>
      </c>
      <c r="C295" s="16">
        <v>15228297</v>
      </c>
      <c r="D295" s="17">
        <v>0</v>
      </c>
    </row>
    <row r="296" spans="1:4" x14ac:dyDescent="0.25">
      <c r="A296" s="14" t="s">
        <v>321</v>
      </c>
      <c r="B296" s="15" t="s">
        <v>327</v>
      </c>
      <c r="C296" s="16">
        <v>8557128</v>
      </c>
      <c r="D296" s="17">
        <v>1525146</v>
      </c>
    </row>
    <row r="297" spans="1:4" x14ac:dyDescent="0.25">
      <c r="A297" s="14" t="s">
        <v>321</v>
      </c>
      <c r="B297" s="15" t="s">
        <v>328</v>
      </c>
      <c r="C297" s="16">
        <v>1587991</v>
      </c>
      <c r="D297" s="17">
        <v>0</v>
      </c>
    </row>
    <row r="298" spans="1:4" x14ac:dyDescent="0.25">
      <c r="A298" s="14" t="s">
        <v>329</v>
      </c>
      <c r="B298" s="15" t="s">
        <v>330</v>
      </c>
      <c r="C298" s="16">
        <v>620738</v>
      </c>
      <c r="D298" s="17">
        <v>0</v>
      </c>
    </row>
    <row r="299" spans="1:4" x14ac:dyDescent="0.25">
      <c r="A299" s="14" t="s">
        <v>329</v>
      </c>
      <c r="B299" s="15" t="s">
        <v>331</v>
      </c>
      <c r="C299" s="16">
        <v>866314</v>
      </c>
      <c r="D299" s="17">
        <v>0</v>
      </c>
    </row>
    <row r="300" spans="1:4" x14ac:dyDescent="0.25">
      <c r="A300" s="14" t="s">
        <v>329</v>
      </c>
      <c r="B300" s="15" t="s">
        <v>332</v>
      </c>
      <c r="C300" s="16">
        <v>166969</v>
      </c>
      <c r="D300" s="17">
        <v>0</v>
      </c>
    </row>
    <row r="301" spans="1:4" x14ac:dyDescent="0.25">
      <c r="A301" s="14" t="s">
        <v>329</v>
      </c>
      <c r="B301" s="15" t="s">
        <v>275</v>
      </c>
      <c r="C301" s="16">
        <v>10130688</v>
      </c>
      <c r="D301" s="17">
        <v>1358000</v>
      </c>
    </row>
    <row r="302" spans="1:4" x14ac:dyDescent="0.25">
      <c r="A302" s="14" t="s">
        <v>329</v>
      </c>
      <c r="B302" s="15" t="s">
        <v>333</v>
      </c>
      <c r="C302" s="16">
        <v>21900000</v>
      </c>
      <c r="D302" s="17">
        <v>3700000</v>
      </c>
    </row>
    <row r="303" spans="1:4" x14ac:dyDescent="0.25">
      <c r="A303" s="14" t="s">
        <v>329</v>
      </c>
      <c r="B303" s="15" t="s">
        <v>334</v>
      </c>
      <c r="C303" s="16">
        <v>80000</v>
      </c>
      <c r="D303" s="17">
        <v>0</v>
      </c>
    </row>
    <row r="304" spans="1:4" x14ac:dyDescent="0.25">
      <c r="A304" s="14" t="s">
        <v>329</v>
      </c>
      <c r="B304" s="15" t="s">
        <v>335</v>
      </c>
      <c r="C304" s="16">
        <v>878866</v>
      </c>
      <c r="D304" s="17">
        <v>0</v>
      </c>
    </row>
    <row r="305" spans="1:4" x14ac:dyDescent="0.25">
      <c r="A305" s="14" t="s">
        <v>336</v>
      </c>
      <c r="B305" s="15" t="s">
        <v>261</v>
      </c>
      <c r="C305" s="16">
        <v>58000</v>
      </c>
      <c r="D305" s="17">
        <v>0</v>
      </c>
    </row>
    <row r="306" spans="1:4" x14ac:dyDescent="0.25">
      <c r="A306" s="14" t="s">
        <v>336</v>
      </c>
      <c r="B306" s="15" t="s">
        <v>337</v>
      </c>
      <c r="C306" s="16">
        <v>645000</v>
      </c>
      <c r="D306" s="17">
        <v>0</v>
      </c>
    </row>
    <row r="307" spans="1:4" x14ac:dyDescent="0.25">
      <c r="A307" s="14" t="s">
        <v>336</v>
      </c>
      <c r="B307" s="15" t="s">
        <v>338</v>
      </c>
      <c r="C307" s="16">
        <v>288304</v>
      </c>
      <c r="D307" s="17">
        <v>0</v>
      </c>
    </row>
    <row r="308" spans="1:4" x14ac:dyDescent="0.25">
      <c r="A308" s="14" t="s">
        <v>336</v>
      </c>
      <c r="B308" s="15" t="s">
        <v>339</v>
      </c>
      <c r="C308" s="16">
        <v>14016</v>
      </c>
      <c r="D308" s="17">
        <v>0</v>
      </c>
    </row>
    <row r="309" spans="1:4" x14ac:dyDescent="0.25">
      <c r="A309" s="14" t="s">
        <v>340</v>
      </c>
      <c r="B309" s="15" t="s">
        <v>341</v>
      </c>
      <c r="C309" s="16">
        <v>192676</v>
      </c>
      <c r="D309" s="17">
        <v>128452</v>
      </c>
    </row>
    <row r="310" spans="1:4" x14ac:dyDescent="0.25">
      <c r="A310" s="18" t="s">
        <v>340</v>
      </c>
      <c r="B310" s="19" t="s">
        <v>342</v>
      </c>
      <c r="C310" s="20">
        <v>1204011</v>
      </c>
      <c r="D310" s="21">
        <v>108230</v>
      </c>
    </row>
    <row r="311" spans="1:4" ht="15.75" thickBot="1" x14ac:dyDescent="0.3">
      <c r="A311" s="25" t="s">
        <v>395</v>
      </c>
      <c r="B311" s="22"/>
      <c r="C311" s="23">
        <f>SUM(C5:C310)</f>
        <v>2540484143.4729319</v>
      </c>
      <c r="D311" s="24">
        <f>SUM(D5:D310)</f>
        <v>126608605.27014448</v>
      </c>
    </row>
    <row r="312" spans="1:4" ht="122.45" customHeight="1" x14ac:dyDescent="0.25">
      <c r="A312" s="57" t="s">
        <v>405</v>
      </c>
      <c r="B312" s="57"/>
      <c r="C312" s="57"/>
      <c r="D312" s="57"/>
    </row>
  </sheetData>
  <autoFilter ref="A4:D312"/>
  <mergeCells count="2">
    <mergeCell ref="A2:D2"/>
    <mergeCell ref="A312:D312"/>
  </mergeCells>
  <hyperlinks>
    <hyperlink ref="A312" r:id="rId1" display="https://www.transit.dot.gov/about/regional-offices/regional-offices"/>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pane ySplit="2" topLeftCell="A53" activePane="bottomLeft" state="frozen"/>
      <selection pane="bottomLeft" activeCell="B54" sqref="B54"/>
    </sheetView>
  </sheetViews>
  <sheetFormatPr defaultRowHeight="15" x14ac:dyDescent="0.25"/>
  <cols>
    <col min="1" max="1" width="21.85546875" bestFit="1" customWidth="1"/>
    <col min="2" max="2" width="23.140625" style="1" bestFit="1" customWidth="1"/>
    <col min="3" max="3" width="22.140625" style="1" bestFit="1" customWidth="1"/>
    <col min="6" max="6" width="13.7109375" customWidth="1"/>
    <col min="7" max="7" width="11.85546875" bestFit="1" customWidth="1"/>
  </cols>
  <sheetData>
    <row r="1" spans="1:3" ht="70.150000000000006" customHeight="1" thickBot="1" x14ac:dyDescent="0.35">
      <c r="A1" s="56" t="s">
        <v>404</v>
      </c>
      <c r="B1" s="56"/>
      <c r="C1" s="56"/>
    </row>
    <row r="2" spans="1:3" ht="15.75" thickBot="1" x14ac:dyDescent="0.3">
      <c r="A2" s="26" t="s">
        <v>0</v>
      </c>
      <c r="B2" s="8" t="s">
        <v>343</v>
      </c>
      <c r="C2" s="9" t="s">
        <v>344</v>
      </c>
    </row>
    <row r="3" spans="1:3" x14ac:dyDescent="0.25">
      <c r="A3" s="27" t="s">
        <v>346</v>
      </c>
      <c r="B3" s="28">
        <v>5990250</v>
      </c>
      <c r="C3" s="29">
        <v>547978</v>
      </c>
    </row>
    <row r="4" spans="1:3" x14ac:dyDescent="0.25">
      <c r="A4" s="30" t="s">
        <v>345</v>
      </c>
      <c r="B4" s="31">
        <v>8507078</v>
      </c>
      <c r="C4" s="32">
        <v>473829</v>
      </c>
    </row>
    <row r="5" spans="1:3" x14ac:dyDescent="0.25">
      <c r="A5" s="30" t="s">
        <v>348</v>
      </c>
      <c r="B5" s="31">
        <v>3475154.47293169</v>
      </c>
      <c r="C5" s="32">
        <v>1528377.27014448</v>
      </c>
    </row>
    <row r="6" spans="1:3" x14ac:dyDescent="0.25">
      <c r="A6" s="30" t="s">
        <v>347</v>
      </c>
      <c r="B6" s="31">
        <v>25337833</v>
      </c>
      <c r="C6" s="32">
        <v>88390</v>
      </c>
    </row>
    <row r="7" spans="1:3" x14ac:dyDescent="0.25">
      <c r="A7" s="30" t="s">
        <v>349</v>
      </c>
      <c r="B7" s="31">
        <v>503041787</v>
      </c>
      <c r="C7" s="32">
        <v>36600262</v>
      </c>
    </row>
    <row r="8" spans="1:3" x14ac:dyDescent="0.25">
      <c r="A8" s="30" t="s">
        <v>350</v>
      </c>
      <c r="B8" s="31">
        <v>60491487</v>
      </c>
      <c r="C8" s="32">
        <v>394264</v>
      </c>
    </row>
    <row r="9" spans="1:3" x14ac:dyDescent="0.25">
      <c r="A9" s="30" t="s">
        <v>394</v>
      </c>
      <c r="B9" s="31">
        <v>76201497</v>
      </c>
      <c r="C9" s="32">
        <v>0</v>
      </c>
    </row>
    <row r="10" spans="1:3" x14ac:dyDescent="0.25">
      <c r="A10" s="30" t="s">
        <v>351</v>
      </c>
      <c r="B10" s="31">
        <v>13190800</v>
      </c>
      <c r="C10" s="32">
        <v>0</v>
      </c>
    </row>
    <row r="11" spans="1:3" x14ac:dyDescent="0.25">
      <c r="A11" s="30" t="s">
        <v>352</v>
      </c>
      <c r="B11" s="31">
        <v>106131033</v>
      </c>
      <c r="C11" s="32">
        <v>3861021</v>
      </c>
    </row>
    <row r="12" spans="1:3" x14ac:dyDescent="0.25">
      <c r="A12" s="30" t="s">
        <v>353</v>
      </c>
      <c r="B12" s="31">
        <v>76777847</v>
      </c>
      <c r="C12" s="32">
        <v>4873952</v>
      </c>
    </row>
    <row r="13" spans="1:3" x14ac:dyDescent="0.25">
      <c r="A13" s="30" t="s">
        <v>357</v>
      </c>
      <c r="B13" s="31">
        <v>5296407</v>
      </c>
      <c r="C13" s="32">
        <v>549106</v>
      </c>
    </row>
    <row r="14" spans="1:3" x14ac:dyDescent="0.25">
      <c r="A14" s="30" t="s">
        <v>354</v>
      </c>
      <c r="B14" s="31">
        <v>5889905</v>
      </c>
      <c r="C14" s="32">
        <v>1345765</v>
      </c>
    </row>
    <row r="15" spans="1:3" x14ac:dyDescent="0.25">
      <c r="A15" s="30" t="s">
        <v>355</v>
      </c>
      <c r="B15" s="31">
        <v>4204066</v>
      </c>
      <c r="C15" s="32">
        <v>980000</v>
      </c>
    </row>
    <row r="16" spans="1:3" x14ac:dyDescent="0.25">
      <c r="A16" s="30" t="s">
        <v>356</v>
      </c>
      <c r="B16" s="31">
        <v>24210174</v>
      </c>
      <c r="C16" s="32">
        <v>3050084</v>
      </c>
    </row>
    <row r="17" spans="1:3" x14ac:dyDescent="0.25">
      <c r="A17" s="30" t="s">
        <v>358</v>
      </c>
      <c r="B17" s="31">
        <v>1640000</v>
      </c>
      <c r="C17" s="32">
        <v>129000</v>
      </c>
    </row>
    <row r="18" spans="1:3" x14ac:dyDescent="0.25">
      <c r="A18" s="30" t="s">
        <v>359</v>
      </c>
      <c r="B18" s="31">
        <v>14253885</v>
      </c>
      <c r="C18" s="32">
        <v>7586316</v>
      </c>
    </row>
    <row r="19" spans="1:3" x14ac:dyDescent="0.25">
      <c r="A19" s="30" t="s">
        <v>360</v>
      </c>
      <c r="B19" s="31">
        <v>28450984</v>
      </c>
      <c r="C19" s="32">
        <v>560000</v>
      </c>
    </row>
    <row r="20" spans="1:3" x14ac:dyDescent="0.25">
      <c r="A20" s="30" t="s">
        <v>363</v>
      </c>
      <c r="B20" s="31">
        <v>25001006</v>
      </c>
      <c r="C20" s="32">
        <v>6617469</v>
      </c>
    </row>
    <row r="21" spans="1:3" x14ac:dyDescent="0.25">
      <c r="A21" s="30" t="s">
        <v>362</v>
      </c>
      <c r="B21" s="31">
        <v>53883359</v>
      </c>
      <c r="C21" s="32">
        <v>0</v>
      </c>
    </row>
    <row r="22" spans="1:3" x14ac:dyDescent="0.25">
      <c r="A22" s="30" t="s">
        <v>361</v>
      </c>
      <c r="B22" s="31">
        <v>13254175</v>
      </c>
      <c r="C22" s="32">
        <v>576310</v>
      </c>
    </row>
    <row r="23" spans="1:3" x14ac:dyDescent="0.25">
      <c r="A23" s="30" t="s">
        <v>364</v>
      </c>
      <c r="B23" s="31">
        <v>27307943</v>
      </c>
      <c r="C23" s="32">
        <v>628053</v>
      </c>
    </row>
    <row r="24" spans="1:3" x14ac:dyDescent="0.25">
      <c r="A24" s="30" t="s">
        <v>365</v>
      </c>
      <c r="B24" s="31">
        <v>7920000</v>
      </c>
      <c r="C24" s="32">
        <v>0</v>
      </c>
    </row>
    <row r="25" spans="1:3" x14ac:dyDescent="0.25">
      <c r="A25" s="30" t="s">
        <v>367</v>
      </c>
      <c r="B25" s="31">
        <v>31311933</v>
      </c>
      <c r="C25" s="32">
        <v>254218</v>
      </c>
    </row>
    <row r="26" spans="1:3" x14ac:dyDescent="0.25">
      <c r="A26" s="30" t="s">
        <v>366</v>
      </c>
      <c r="B26" s="31">
        <v>1392940</v>
      </c>
      <c r="C26" s="32">
        <v>0</v>
      </c>
    </row>
    <row r="27" spans="1:3" x14ac:dyDescent="0.25">
      <c r="A27" s="30" t="s">
        <v>368</v>
      </c>
      <c r="B27" s="31">
        <v>0</v>
      </c>
      <c r="C27" s="32">
        <v>116069</v>
      </c>
    </row>
    <row r="28" spans="1:3" x14ac:dyDescent="0.25">
      <c r="A28" s="30" t="s">
        <v>375</v>
      </c>
      <c r="B28" s="31">
        <v>11306978</v>
      </c>
      <c r="C28" s="32">
        <v>2140528</v>
      </c>
    </row>
    <row r="29" spans="1:3" x14ac:dyDescent="0.25">
      <c r="A29" s="30" t="s">
        <v>376</v>
      </c>
      <c r="B29" s="31">
        <v>1536634</v>
      </c>
      <c r="C29" s="32">
        <v>211994</v>
      </c>
    </row>
    <row r="30" spans="1:3" x14ac:dyDescent="0.25">
      <c r="A30" s="30" t="s">
        <v>369</v>
      </c>
      <c r="B30" s="31">
        <v>4630005</v>
      </c>
      <c r="C30" s="32">
        <v>1353257</v>
      </c>
    </row>
    <row r="31" spans="1:3" x14ac:dyDescent="0.25">
      <c r="A31" s="30" t="s">
        <v>371</v>
      </c>
      <c r="B31" s="31">
        <v>976960</v>
      </c>
      <c r="C31" s="32">
        <v>408642</v>
      </c>
    </row>
    <row r="32" spans="1:3" ht="15.75" thickBot="1" x14ac:dyDescent="0.3">
      <c r="A32" s="30" t="s">
        <v>372</v>
      </c>
      <c r="B32" s="31">
        <v>617666729</v>
      </c>
      <c r="C32" s="32">
        <v>0</v>
      </c>
    </row>
    <row r="33" spans="1:9" ht="15.75" thickBot="1" x14ac:dyDescent="0.3">
      <c r="A33" s="30" t="s">
        <v>373</v>
      </c>
      <c r="B33" s="31">
        <v>14332833</v>
      </c>
      <c r="C33" s="32">
        <v>0</v>
      </c>
      <c r="I33" s="2"/>
    </row>
    <row r="34" spans="1:9" x14ac:dyDescent="0.25">
      <c r="A34" s="30" t="s">
        <v>370</v>
      </c>
      <c r="B34" s="31">
        <v>3386550</v>
      </c>
      <c r="C34" s="32">
        <v>604040</v>
      </c>
    </row>
    <row r="35" spans="1:9" x14ac:dyDescent="0.25">
      <c r="A35" s="30" t="s">
        <v>374</v>
      </c>
      <c r="B35" s="31">
        <v>74335468</v>
      </c>
      <c r="C35" s="32">
        <v>1392000</v>
      </c>
    </row>
    <row r="36" spans="1:9" x14ac:dyDescent="0.25">
      <c r="A36" s="30" t="s">
        <v>377</v>
      </c>
      <c r="B36" s="31">
        <v>66199455</v>
      </c>
      <c r="C36" s="32">
        <v>6666035</v>
      </c>
    </row>
    <row r="37" spans="1:9" x14ac:dyDescent="0.25">
      <c r="A37" s="30" t="s">
        <v>378</v>
      </c>
      <c r="B37" s="31">
        <v>8314424</v>
      </c>
      <c r="C37" s="32">
        <v>1663454</v>
      </c>
    </row>
    <row r="38" spans="1:9" x14ac:dyDescent="0.25">
      <c r="A38" s="30" t="s">
        <v>379</v>
      </c>
      <c r="B38" s="31">
        <v>49638006</v>
      </c>
      <c r="C38" s="32">
        <v>1324152</v>
      </c>
    </row>
    <row r="39" spans="1:9" x14ac:dyDescent="0.25">
      <c r="A39" s="30" t="s">
        <v>380</v>
      </c>
      <c r="B39" s="31">
        <v>79875836</v>
      </c>
      <c r="C39" s="32">
        <v>3657837</v>
      </c>
    </row>
    <row r="40" spans="1:9" x14ac:dyDescent="0.25">
      <c r="A40" s="30" t="s">
        <v>392</v>
      </c>
      <c r="B40" s="31">
        <v>37611316</v>
      </c>
      <c r="C40" s="32">
        <v>0</v>
      </c>
    </row>
    <row r="41" spans="1:9" x14ac:dyDescent="0.25">
      <c r="A41" s="30" t="s">
        <v>381</v>
      </c>
      <c r="B41" s="31">
        <v>13265131</v>
      </c>
      <c r="C41" s="32">
        <v>2987051</v>
      </c>
    </row>
    <row r="42" spans="1:9" x14ac:dyDescent="0.25">
      <c r="A42" s="30" t="s">
        <v>382</v>
      </c>
      <c r="B42" s="31">
        <v>5895922</v>
      </c>
      <c r="C42" s="32">
        <v>542812</v>
      </c>
    </row>
    <row r="43" spans="1:9" x14ac:dyDescent="0.25">
      <c r="A43" s="30" t="s">
        <v>383</v>
      </c>
      <c r="B43" s="31">
        <v>366617</v>
      </c>
      <c r="C43" s="32">
        <v>0</v>
      </c>
    </row>
    <row r="44" spans="1:9" x14ac:dyDescent="0.25">
      <c r="A44" s="30" t="s">
        <v>384</v>
      </c>
      <c r="B44" s="31">
        <v>21899513</v>
      </c>
      <c r="C44" s="32">
        <v>5067380</v>
      </c>
    </row>
    <row r="45" spans="1:9" x14ac:dyDescent="0.25">
      <c r="A45" s="30" t="s">
        <v>385</v>
      </c>
      <c r="B45" s="31">
        <v>164561931</v>
      </c>
      <c r="C45" s="32">
        <v>12843604</v>
      </c>
      <c r="F45" s="55"/>
      <c r="G45" s="55"/>
    </row>
    <row r="46" spans="1:9" x14ac:dyDescent="0.25">
      <c r="A46" s="30" t="s">
        <v>386</v>
      </c>
      <c r="B46" s="31">
        <v>70802253</v>
      </c>
      <c r="C46" s="32">
        <v>5367388</v>
      </c>
    </row>
    <row r="47" spans="1:9" x14ac:dyDescent="0.25">
      <c r="A47" s="30" t="s">
        <v>388</v>
      </c>
      <c r="B47" s="31">
        <v>22875596</v>
      </c>
      <c r="C47" s="32">
        <v>2798140</v>
      </c>
    </row>
    <row r="48" spans="1:9" x14ac:dyDescent="0.25">
      <c r="A48" s="30" t="s">
        <v>393</v>
      </c>
      <c r="B48" s="31">
        <v>515296</v>
      </c>
      <c r="C48" s="32">
        <v>0</v>
      </c>
    </row>
    <row r="49" spans="1:3" x14ac:dyDescent="0.25">
      <c r="A49" s="30" t="s">
        <v>387</v>
      </c>
      <c r="B49" s="31">
        <v>3759270</v>
      </c>
      <c r="C49" s="32">
        <v>0</v>
      </c>
    </row>
    <row r="50" spans="1:3" x14ac:dyDescent="0.25">
      <c r="A50" s="30" t="s">
        <v>56</v>
      </c>
      <c r="B50" s="31">
        <v>106524295</v>
      </c>
      <c r="C50" s="32">
        <v>1525146</v>
      </c>
    </row>
    <row r="51" spans="1:3" x14ac:dyDescent="0.25">
      <c r="A51" s="30" t="s">
        <v>390</v>
      </c>
      <c r="B51" s="31">
        <v>34643575</v>
      </c>
      <c r="C51" s="32">
        <v>5058000</v>
      </c>
    </row>
    <row r="52" spans="1:3" x14ac:dyDescent="0.25">
      <c r="A52" s="30" t="s">
        <v>389</v>
      </c>
      <c r="B52" s="31">
        <v>1005320</v>
      </c>
      <c r="C52" s="32">
        <v>0</v>
      </c>
    </row>
    <row r="53" spans="1:3" x14ac:dyDescent="0.25">
      <c r="A53" s="30" t="s">
        <v>391</v>
      </c>
      <c r="B53" s="31">
        <v>1396687</v>
      </c>
      <c r="C53" s="32">
        <v>236682</v>
      </c>
    </row>
    <row r="54" spans="1:3" ht="15.75" thickBot="1" x14ac:dyDescent="0.3">
      <c r="A54" s="33" t="s">
        <v>395</v>
      </c>
      <c r="B54" s="34">
        <f>SUM(B3:B53)</f>
        <v>2540484143.4729319</v>
      </c>
      <c r="C54" s="35">
        <f>SUM(C3:C53)</f>
        <v>126608605.27014448</v>
      </c>
    </row>
  </sheetData>
  <autoFilter ref="A2:I54"/>
  <mergeCells count="1">
    <mergeCell ref="A1:C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pane ySplit="3" topLeftCell="A4" activePane="bottomLeft" state="frozen"/>
      <selection pane="bottomLeft" activeCell="A55" sqref="A55"/>
    </sheetView>
  </sheetViews>
  <sheetFormatPr defaultRowHeight="15" x14ac:dyDescent="0.25"/>
  <cols>
    <col min="1" max="1" width="21.85546875" bestFit="1" customWidth="1"/>
    <col min="2" max="2" width="12.7109375" bestFit="1" customWidth="1"/>
    <col min="3" max="3" width="15.140625" bestFit="1" customWidth="1"/>
    <col min="4" max="4" width="12.7109375" bestFit="1" customWidth="1"/>
    <col min="5" max="5" width="15.140625" bestFit="1" customWidth="1"/>
    <col min="6" max="6" width="12.7109375" bestFit="1" customWidth="1"/>
    <col min="7" max="7" width="15.140625" bestFit="1" customWidth="1"/>
    <col min="8" max="8" width="12.7109375" bestFit="1" customWidth="1"/>
    <col min="9" max="9" width="15.140625" bestFit="1" customWidth="1"/>
    <col min="10" max="10" width="13.85546875" bestFit="1" customWidth="1"/>
    <col min="11" max="11" width="15.140625" bestFit="1" customWidth="1"/>
    <col min="12" max="12" width="17.28515625" customWidth="1"/>
    <col min="13" max="13" width="17.85546875" customWidth="1"/>
  </cols>
  <sheetData>
    <row r="1" spans="1:13" ht="21" customHeight="1" thickBot="1" x14ac:dyDescent="0.35">
      <c r="A1" s="4" t="s">
        <v>404</v>
      </c>
      <c r="L1" s="55">
        <v>10445366</v>
      </c>
      <c r="M1" s="55">
        <v>153237682</v>
      </c>
    </row>
    <row r="2" spans="1:13" s="3" customFormat="1" ht="36" customHeight="1" thickBot="1" x14ac:dyDescent="0.3">
      <c r="A2" s="36"/>
      <c r="B2" s="58" t="s">
        <v>396</v>
      </c>
      <c r="C2" s="59"/>
      <c r="D2" s="60" t="s">
        <v>397</v>
      </c>
      <c r="E2" s="59"/>
      <c r="F2" s="60" t="s">
        <v>398</v>
      </c>
      <c r="G2" s="59"/>
      <c r="H2" s="60" t="s">
        <v>399</v>
      </c>
      <c r="I2" s="59"/>
      <c r="J2" s="60" t="s">
        <v>400</v>
      </c>
      <c r="K2" s="59"/>
      <c r="L2" s="37"/>
      <c r="M2" s="37"/>
    </row>
    <row r="3" spans="1:13" s="3" customFormat="1" ht="45" x14ac:dyDescent="0.25">
      <c r="A3" s="38" t="s">
        <v>401</v>
      </c>
      <c r="B3" s="39" t="s">
        <v>343</v>
      </c>
      <c r="C3" s="40" t="s">
        <v>344</v>
      </c>
      <c r="D3" s="39" t="s">
        <v>343</v>
      </c>
      <c r="E3" s="40" t="s">
        <v>344</v>
      </c>
      <c r="F3" s="39" t="s">
        <v>343</v>
      </c>
      <c r="G3" s="40" t="s">
        <v>344</v>
      </c>
      <c r="H3" s="39" t="s">
        <v>343</v>
      </c>
      <c r="I3" s="40" t="s">
        <v>344</v>
      </c>
      <c r="J3" s="39" t="s">
        <v>343</v>
      </c>
      <c r="K3" s="40" t="s">
        <v>344</v>
      </c>
      <c r="L3" s="41" t="s">
        <v>402</v>
      </c>
      <c r="M3" s="41" t="s">
        <v>403</v>
      </c>
    </row>
    <row r="4" spans="1:13" x14ac:dyDescent="0.25">
      <c r="A4" s="42" t="s">
        <v>346</v>
      </c>
      <c r="B4" s="43">
        <v>0</v>
      </c>
      <c r="C4" s="44">
        <v>0</v>
      </c>
      <c r="D4" s="43">
        <v>0</v>
      </c>
      <c r="E4" s="44">
        <v>0</v>
      </c>
      <c r="F4" s="43">
        <v>33755</v>
      </c>
      <c r="G4" s="44">
        <v>147978</v>
      </c>
      <c r="H4" s="43">
        <v>5763706</v>
      </c>
      <c r="I4" s="44">
        <v>0</v>
      </c>
      <c r="J4" s="43">
        <v>192789</v>
      </c>
      <c r="K4" s="44">
        <v>400000</v>
      </c>
      <c r="L4" s="45">
        <f>B4+D4+F4+H4+J4</f>
        <v>5990250</v>
      </c>
      <c r="M4" s="46">
        <f>C4+E4+G4+I4+K4</f>
        <v>547978</v>
      </c>
    </row>
    <row r="5" spans="1:13" x14ac:dyDescent="0.25">
      <c r="A5" s="42" t="s">
        <v>345</v>
      </c>
      <c r="B5" s="47">
        <v>0</v>
      </c>
      <c r="C5" s="48">
        <v>0</v>
      </c>
      <c r="D5" s="47">
        <v>0</v>
      </c>
      <c r="E5" s="48">
        <v>0</v>
      </c>
      <c r="F5" s="47">
        <v>0</v>
      </c>
      <c r="G5" s="48">
        <v>0</v>
      </c>
      <c r="H5" s="47">
        <v>0</v>
      </c>
      <c r="I5" s="48">
        <v>0</v>
      </c>
      <c r="J5" s="47">
        <v>8507078</v>
      </c>
      <c r="K5" s="48">
        <v>473829</v>
      </c>
      <c r="L5" s="49">
        <f t="shared" ref="L5:L54" si="0">B5+D5+F5+H5+J5</f>
        <v>8507078</v>
      </c>
      <c r="M5" s="50">
        <f t="shared" ref="M5:M54" si="1">C5+E5+G5+I5+K5</f>
        <v>473829</v>
      </c>
    </row>
    <row r="6" spans="1:13" x14ac:dyDescent="0.25">
      <c r="A6" s="42" t="s">
        <v>348</v>
      </c>
      <c r="B6" s="47">
        <v>0</v>
      </c>
      <c r="C6" s="48">
        <v>0</v>
      </c>
      <c r="D6" s="47">
        <v>0</v>
      </c>
      <c r="E6" s="48">
        <v>0</v>
      </c>
      <c r="F6" s="47">
        <v>134458</v>
      </c>
      <c r="G6" s="48">
        <v>0</v>
      </c>
      <c r="H6" s="47">
        <v>0</v>
      </c>
      <c r="I6" s="48">
        <v>0</v>
      </c>
      <c r="J6" s="47">
        <v>3340696.47293169</v>
      </c>
      <c r="K6" s="48">
        <v>1528377.27014448</v>
      </c>
      <c r="L6" s="49">
        <f t="shared" si="0"/>
        <v>3475154.47293169</v>
      </c>
      <c r="M6" s="50">
        <f t="shared" si="1"/>
        <v>1528377.27014448</v>
      </c>
    </row>
    <row r="7" spans="1:13" x14ac:dyDescent="0.25">
      <c r="A7" s="42" t="s">
        <v>347</v>
      </c>
      <c r="B7" s="47">
        <v>0</v>
      </c>
      <c r="C7" s="48">
        <v>0</v>
      </c>
      <c r="D7" s="47">
        <v>0</v>
      </c>
      <c r="E7" s="48">
        <v>0</v>
      </c>
      <c r="F7" s="47">
        <v>956927</v>
      </c>
      <c r="G7" s="48">
        <v>0</v>
      </c>
      <c r="H7" s="47">
        <v>1675612</v>
      </c>
      <c r="I7" s="48">
        <v>0</v>
      </c>
      <c r="J7" s="47">
        <v>22705294</v>
      </c>
      <c r="K7" s="48">
        <v>88390</v>
      </c>
      <c r="L7" s="49">
        <f t="shared" si="0"/>
        <v>25337833</v>
      </c>
      <c r="M7" s="50">
        <f t="shared" si="1"/>
        <v>88390</v>
      </c>
    </row>
    <row r="8" spans="1:13" x14ac:dyDescent="0.25">
      <c r="A8" s="42" t="s">
        <v>349</v>
      </c>
      <c r="B8" s="47">
        <v>0</v>
      </c>
      <c r="C8" s="48">
        <v>0</v>
      </c>
      <c r="D8" s="47">
        <v>0</v>
      </c>
      <c r="E8" s="48">
        <v>0</v>
      </c>
      <c r="F8" s="47">
        <v>0</v>
      </c>
      <c r="G8" s="48">
        <v>0</v>
      </c>
      <c r="H8" s="47">
        <v>164547778</v>
      </c>
      <c r="I8" s="48">
        <v>0</v>
      </c>
      <c r="J8" s="47">
        <v>338494009</v>
      </c>
      <c r="K8" s="48">
        <v>36600262</v>
      </c>
      <c r="L8" s="49">
        <f t="shared" si="0"/>
        <v>503041787</v>
      </c>
      <c r="M8" s="50">
        <f t="shared" si="1"/>
        <v>36600262</v>
      </c>
    </row>
    <row r="9" spans="1:13" x14ac:dyDescent="0.25">
      <c r="A9" s="42" t="s">
        <v>350</v>
      </c>
      <c r="B9" s="47">
        <v>0</v>
      </c>
      <c r="C9" s="48">
        <v>0</v>
      </c>
      <c r="D9" s="47">
        <v>0</v>
      </c>
      <c r="E9" s="48">
        <v>0</v>
      </c>
      <c r="F9" s="47">
        <v>0</v>
      </c>
      <c r="G9" s="48">
        <v>0</v>
      </c>
      <c r="H9" s="47">
        <v>14423219</v>
      </c>
      <c r="I9" s="48">
        <v>0</v>
      </c>
      <c r="J9" s="47">
        <v>46068268</v>
      </c>
      <c r="K9" s="48">
        <v>394264</v>
      </c>
      <c r="L9" s="49">
        <f t="shared" si="0"/>
        <v>60491487</v>
      </c>
      <c r="M9" s="50">
        <f t="shared" si="1"/>
        <v>394264</v>
      </c>
    </row>
    <row r="10" spans="1:13" x14ac:dyDescent="0.25">
      <c r="A10" s="42" t="s">
        <v>394</v>
      </c>
      <c r="B10" s="47">
        <v>201497</v>
      </c>
      <c r="C10" s="48">
        <v>0</v>
      </c>
      <c r="D10" s="47">
        <v>0</v>
      </c>
      <c r="E10" s="48">
        <v>0</v>
      </c>
      <c r="F10" s="47">
        <v>0</v>
      </c>
      <c r="G10" s="48">
        <v>0</v>
      </c>
      <c r="H10" s="47">
        <v>48000000</v>
      </c>
      <c r="I10" s="48">
        <v>0</v>
      </c>
      <c r="J10" s="47">
        <v>28000000</v>
      </c>
      <c r="K10" s="48">
        <v>0</v>
      </c>
      <c r="L10" s="49">
        <f t="shared" si="0"/>
        <v>76201497</v>
      </c>
      <c r="M10" s="50">
        <f t="shared" si="1"/>
        <v>0</v>
      </c>
    </row>
    <row r="11" spans="1:13" x14ac:dyDescent="0.25">
      <c r="A11" s="42" t="s">
        <v>351</v>
      </c>
      <c r="B11" s="47">
        <v>0</v>
      </c>
      <c r="C11" s="48">
        <v>0</v>
      </c>
      <c r="D11" s="47">
        <v>0</v>
      </c>
      <c r="E11" s="48">
        <v>0</v>
      </c>
      <c r="F11" s="47">
        <v>0</v>
      </c>
      <c r="G11" s="48">
        <v>0</v>
      </c>
      <c r="H11" s="47">
        <v>0</v>
      </c>
      <c r="I11" s="48">
        <v>0</v>
      </c>
      <c r="J11" s="47">
        <v>13190800</v>
      </c>
      <c r="K11" s="48">
        <v>0</v>
      </c>
      <c r="L11" s="49">
        <f t="shared" si="0"/>
        <v>13190800</v>
      </c>
      <c r="M11" s="50">
        <f t="shared" si="1"/>
        <v>0</v>
      </c>
    </row>
    <row r="12" spans="1:13" x14ac:dyDescent="0.25">
      <c r="A12" s="42" t="s">
        <v>352</v>
      </c>
      <c r="B12" s="47">
        <v>1887</v>
      </c>
      <c r="C12" s="48">
        <v>0</v>
      </c>
      <c r="D12" s="47">
        <v>0</v>
      </c>
      <c r="E12" s="48">
        <v>0</v>
      </c>
      <c r="F12" s="47">
        <v>0</v>
      </c>
      <c r="G12" s="48">
        <v>0</v>
      </c>
      <c r="H12" s="47">
        <v>38852903</v>
      </c>
      <c r="I12" s="48">
        <v>0</v>
      </c>
      <c r="J12" s="47">
        <v>67276243</v>
      </c>
      <c r="K12" s="48">
        <v>3861021</v>
      </c>
      <c r="L12" s="49">
        <f t="shared" si="0"/>
        <v>106131033</v>
      </c>
      <c r="M12" s="50">
        <f t="shared" si="1"/>
        <v>3861021</v>
      </c>
    </row>
    <row r="13" spans="1:13" x14ac:dyDescent="0.25">
      <c r="A13" s="42" t="s">
        <v>353</v>
      </c>
      <c r="B13" s="47">
        <v>0</v>
      </c>
      <c r="C13" s="48">
        <v>0</v>
      </c>
      <c r="D13" s="47">
        <v>0</v>
      </c>
      <c r="E13" s="48">
        <v>0</v>
      </c>
      <c r="F13" s="47">
        <v>0</v>
      </c>
      <c r="G13" s="48">
        <v>0</v>
      </c>
      <c r="H13" s="47">
        <v>28440804</v>
      </c>
      <c r="I13" s="48">
        <v>0</v>
      </c>
      <c r="J13" s="47">
        <v>48337043</v>
      </c>
      <c r="K13" s="48">
        <v>4873952</v>
      </c>
      <c r="L13" s="49">
        <f t="shared" si="0"/>
        <v>76777847</v>
      </c>
      <c r="M13" s="50">
        <f t="shared" si="1"/>
        <v>4873952</v>
      </c>
    </row>
    <row r="14" spans="1:13" x14ac:dyDescent="0.25">
      <c r="A14" s="42" t="s">
        <v>357</v>
      </c>
      <c r="B14" s="47">
        <v>149709</v>
      </c>
      <c r="C14" s="48">
        <v>64165</v>
      </c>
      <c r="D14" s="47">
        <v>0</v>
      </c>
      <c r="E14" s="48">
        <v>0</v>
      </c>
      <c r="F14" s="47">
        <v>461682</v>
      </c>
      <c r="G14" s="48">
        <v>0</v>
      </c>
      <c r="H14" s="47">
        <v>0</v>
      </c>
      <c r="I14" s="48">
        <v>0</v>
      </c>
      <c r="J14" s="47">
        <v>4685016</v>
      </c>
      <c r="K14" s="48">
        <v>484941</v>
      </c>
      <c r="L14" s="49">
        <f t="shared" si="0"/>
        <v>5296407</v>
      </c>
      <c r="M14" s="50">
        <f t="shared" si="1"/>
        <v>549106</v>
      </c>
    </row>
    <row r="15" spans="1:13" x14ac:dyDescent="0.25">
      <c r="A15" s="42" t="s">
        <v>354</v>
      </c>
      <c r="B15" s="47">
        <v>0</v>
      </c>
      <c r="C15" s="48">
        <v>0</v>
      </c>
      <c r="D15" s="47">
        <v>0</v>
      </c>
      <c r="E15" s="48">
        <v>0</v>
      </c>
      <c r="F15" s="47">
        <v>1632618</v>
      </c>
      <c r="G15" s="48">
        <v>0</v>
      </c>
      <c r="H15" s="47">
        <v>0</v>
      </c>
      <c r="I15" s="48">
        <v>0</v>
      </c>
      <c r="J15" s="47">
        <v>4257287</v>
      </c>
      <c r="K15" s="48">
        <v>1345765</v>
      </c>
      <c r="L15" s="49">
        <f t="shared" si="0"/>
        <v>5889905</v>
      </c>
      <c r="M15" s="50">
        <f t="shared" si="1"/>
        <v>1345765</v>
      </c>
    </row>
    <row r="16" spans="1:13" x14ac:dyDescent="0.25">
      <c r="A16" s="42" t="s">
        <v>355</v>
      </c>
      <c r="B16" s="47">
        <v>0</v>
      </c>
      <c r="C16" s="48">
        <v>0</v>
      </c>
      <c r="D16" s="47">
        <v>0</v>
      </c>
      <c r="E16" s="48">
        <v>0</v>
      </c>
      <c r="F16" s="47">
        <v>0</v>
      </c>
      <c r="G16" s="48">
        <v>0</v>
      </c>
      <c r="H16" s="47">
        <v>0</v>
      </c>
      <c r="I16" s="48">
        <v>0</v>
      </c>
      <c r="J16" s="47">
        <v>4204066</v>
      </c>
      <c r="K16" s="48">
        <v>980000</v>
      </c>
      <c r="L16" s="49">
        <f t="shared" si="0"/>
        <v>4204066</v>
      </c>
      <c r="M16" s="50">
        <f t="shared" si="1"/>
        <v>980000</v>
      </c>
    </row>
    <row r="17" spans="1:13" x14ac:dyDescent="0.25">
      <c r="A17" s="42" t="s">
        <v>356</v>
      </c>
      <c r="B17" s="47">
        <v>0</v>
      </c>
      <c r="C17" s="48">
        <v>0</v>
      </c>
      <c r="D17" s="47">
        <v>0</v>
      </c>
      <c r="E17" s="48">
        <v>0</v>
      </c>
      <c r="F17" s="47">
        <v>0</v>
      </c>
      <c r="G17" s="48">
        <v>0</v>
      </c>
      <c r="H17" s="47">
        <v>0</v>
      </c>
      <c r="I17" s="48">
        <v>0</v>
      </c>
      <c r="J17" s="47">
        <v>24210174</v>
      </c>
      <c r="K17" s="48">
        <v>3050084</v>
      </c>
      <c r="L17" s="49">
        <f t="shared" si="0"/>
        <v>24210174</v>
      </c>
      <c r="M17" s="50">
        <f t="shared" si="1"/>
        <v>3050084</v>
      </c>
    </row>
    <row r="18" spans="1:13" x14ac:dyDescent="0.25">
      <c r="A18" s="42" t="s">
        <v>358</v>
      </c>
      <c r="B18" s="47">
        <v>0</v>
      </c>
      <c r="C18" s="48">
        <v>0</v>
      </c>
      <c r="D18" s="47">
        <v>0</v>
      </c>
      <c r="E18" s="48">
        <v>0</v>
      </c>
      <c r="F18" s="47">
        <v>0</v>
      </c>
      <c r="G18" s="48">
        <v>0</v>
      </c>
      <c r="H18" s="47">
        <v>0</v>
      </c>
      <c r="I18" s="48">
        <v>0</v>
      </c>
      <c r="J18" s="47">
        <v>1640000</v>
      </c>
      <c r="K18" s="48">
        <v>129000</v>
      </c>
      <c r="L18" s="49">
        <f t="shared" si="0"/>
        <v>1640000</v>
      </c>
      <c r="M18" s="50">
        <f t="shared" si="1"/>
        <v>129000</v>
      </c>
    </row>
    <row r="19" spans="1:13" x14ac:dyDescent="0.25">
      <c r="A19" s="42" t="s">
        <v>359</v>
      </c>
      <c r="B19" s="47">
        <v>0</v>
      </c>
      <c r="C19" s="48">
        <v>409913</v>
      </c>
      <c r="D19" s="47">
        <v>0</v>
      </c>
      <c r="E19" s="48">
        <v>0</v>
      </c>
      <c r="F19" s="47">
        <v>0</v>
      </c>
      <c r="G19" s="48">
        <v>0</v>
      </c>
      <c r="H19" s="47">
        <v>0</v>
      </c>
      <c r="I19" s="48">
        <v>0</v>
      </c>
      <c r="J19" s="47">
        <v>14253885</v>
      </c>
      <c r="K19" s="48">
        <v>7176403</v>
      </c>
      <c r="L19" s="49">
        <f t="shared" si="0"/>
        <v>14253885</v>
      </c>
      <c r="M19" s="50">
        <f t="shared" si="1"/>
        <v>7586316</v>
      </c>
    </row>
    <row r="20" spans="1:13" x14ac:dyDescent="0.25">
      <c r="A20" s="42" t="s">
        <v>360</v>
      </c>
      <c r="B20" s="47">
        <v>0</v>
      </c>
      <c r="C20" s="48">
        <v>0</v>
      </c>
      <c r="D20" s="47">
        <v>0</v>
      </c>
      <c r="E20" s="48">
        <v>0</v>
      </c>
      <c r="F20" s="47">
        <v>0</v>
      </c>
      <c r="G20" s="48">
        <v>0</v>
      </c>
      <c r="H20" s="47">
        <v>6403145</v>
      </c>
      <c r="I20" s="48">
        <v>0</v>
      </c>
      <c r="J20" s="47">
        <v>22047839</v>
      </c>
      <c r="K20" s="48">
        <v>560000</v>
      </c>
      <c r="L20" s="49">
        <f t="shared" si="0"/>
        <v>28450984</v>
      </c>
      <c r="M20" s="50">
        <f t="shared" si="1"/>
        <v>560000</v>
      </c>
    </row>
    <row r="21" spans="1:13" x14ac:dyDescent="0.25">
      <c r="A21" s="42" t="s">
        <v>363</v>
      </c>
      <c r="B21" s="47">
        <v>0</v>
      </c>
      <c r="C21" s="48">
        <v>0</v>
      </c>
      <c r="D21" s="47">
        <v>0</v>
      </c>
      <c r="E21" s="48">
        <v>0</v>
      </c>
      <c r="F21" s="47">
        <v>0</v>
      </c>
      <c r="G21" s="48">
        <v>0</v>
      </c>
      <c r="H21" s="47">
        <v>11501208</v>
      </c>
      <c r="I21" s="48">
        <v>0</v>
      </c>
      <c r="J21" s="47">
        <v>13499798</v>
      </c>
      <c r="K21" s="48">
        <v>6617469</v>
      </c>
      <c r="L21" s="49">
        <f t="shared" si="0"/>
        <v>25001006</v>
      </c>
      <c r="M21" s="50">
        <f t="shared" si="1"/>
        <v>6617469</v>
      </c>
    </row>
    <row r="22" spans="1:13" x14ac:dyDescent="0.25">
      <c r="A22" s="42" t="s">
        <v>362</v>
      </c>
      <c r="B22" s="47">
        <v>48480</v>
      </c>
      <c r="C22" s="48">
        <v>0</v>
      </c>
      <c r="D22" s="47">
        <v>0</v>
      </c>
      <c r="E22" s="48">
        <v>0</v>
      </c>
      <c r="F22" s="47">
        <v>0</v>
      </c>
      <c r="G22" s="48">
        <v>0</v>
      </c>
      <c r="H22" s="47">
        <v>27652847</v>
      </c>
      <c r="I22" s="48">
        <v>0</v>
      </c>
      <c r="J22" s="47">
        <v>26182032</v>
      </c>
      <c r="K22" s="48">
        <v>0</v>
      </c>
      <c r="L22" s="49">
        <f t="shared" si="0"/>
        <v>53883359</v>
      </c>
      <c r="M22" s="50">
        <f t="shared" si="1"/>
        <v>0</v>
      </c>
    </row>
    <row r="23" spans="1:13" x14ac:dyDescent="0.25">
      <c r="A23" s="42" t="s">
        <v>361</v>
      </c>
      <c r="B23" s="47">
        <v>311523</v>
      </c>
      <c r="C23" s="48">
        <v>0</v>
      </c>
      <c r="D23" s="47">
        <v>0</v>
      </c>
      <c r="E23" s="48">
        <v>0</v>
      </c>
      <c r="F23" s="47">
        <v>208994</v>
      </c>
      <c r="G23" s="48">
        <v>0</v>
      </c>
      <c r="H23" s="47">
        <v>10430137</v>
      </c>
      <c r="I23" s="48">
        <v>0</v>
      </c>
      <c r="J23" s="47">
        <v>2303521</v>
      </c>
      <c r="K23" s="48">
        <v>576310</v>
      </c>
      <c r="L23" s="49">
        <f t="shared" si="0"/>
        <v>13254175</v>
      </c>
      <c r="M23" s="50">
        <f t="shared" si="1"/>
        <v>576310</v>
      </c>
    </row>
    <row r="24" spans="1:13" x14ac:dyDescent="0.25">
      <c r="A24" s="42" t="s">
        <v>364</v>
      </c>
      <c r="B24" s="47">
        <v>0</v>
      </c>
      <c r="C24" s="48">
        <v>0</v>
      </c>
      <c r="D24" s="47">
        <v>0</v>
      </c>
      <c r="E24" s="48">
        <v>0</v>
      </c>
      <c r="F24" s="47">
        <v>0</v>
      </c>
      <c r="G24" s="48">
        <v>0</v>
      </c>
      <c r="H24" s="47">
        <v>0</v>
      </c>
      <c r="I24" s="48">
        <v>0</v>
      </c>
      <c r="J24" s="47">
        <v>27307943</v>
      </c>
      <c r="K24" s="48">
        <v>628053</v>
      </c>
      <c r="L24" s="49">
        <f t="shared" si="0"/>
        <v>27307943</v>
      </c>
      <c r="M24" s="50">
        <f t="shared" si="1"/>
        <v>628053</v>
      </c>
    </row>
    <row r="25" spans="1:13" x14ac:dyDescent="0.25">
      <c r="A25" s="42" t="s">
        <v>365</v>
      </c>
      <c r="B25" s="47">
        <v>0</v>
      </c>
      <c r="C25" s="48">
        <v>0</v>
      </c>
      <c r="D25" s="47">
        <v>0</v>
      </c>
      <c r="E25" s="48">
        <v>0</v>
      </c>
      <c r="F25" s="47">
        <v>0</v>
      </c>
      <c r="G25" s="48">
        <v>0</v>
      </c>
      <c r="H25" s="47">
        <v>0</v>
      </c>
      <c r="I25" s="48">
        <v>0</v>
      </c>
      <c r="J25" s="47">
        <v>7920000</v>
      </c>
      <c r="K25" s="48">
        <v>0</v>
      </c>
      <c r="L25" s="49">
        <f t="shared" si="0"/>
        <v>7920000</v>
      </c>
      <c r="M25" s="50">
        <f t="shared" si="1"/>
        <v>0</v>
      </c>
    </row>
    <row r="26" spans="1:13" x14ac:dyDescent="0.25">
      <c r="A26" s="42" t="s">
        <v>367</v>
      </c>
      <c r="B26" s="47">
        <v>0</v>
      </c>
      <c r="C26" s="48">
        <v>0</v>
      </c>
      <c r="D26" s="47">
        <v>0</v>
      </c>
      <c r="E26" s="48">
        <v>0</v>
      </c>
      <c r="F26" s="47">
        <v>0</v>
      </c>
      <c r="G26" s="48">
        <v>0</v>
      </c>
      <c r="H26" s="47">
        <v>1559872</v>
      </c>
      <c r="I26" s="48">
        <v>0</v>
      </c>
      <c r="J26" s="47">
        <v>29752061</v>
      </c>
      <c r="K26" s="48">
        <v>254218</v>
      </c>
      <c r="L26" s="49">
        <f t="shared" si="0"/>
        <v>31311933</v>
      </c>
      <c r="M26" s="50">
        <f t="shared" si="1"/>
        <v>254218</v>
      </c>
    </row>
    <row r="27" spans="1:13" x14ac:dyDescent="0.25">
      <c r="A27" s="42" t="s">
        <v>366</v>
      </c>
      <c r="B27" s="47">
        <v>0</v>
      </c>
      <c r="C27" s="48">
        <v>0</v>
      </c>
      <c r="D27" s="47">
        <v>0</v>
      </c>
      <c r="E27" s="48">
        <v>0</v>
      </c>
      <c r="F27" s="47">
        <v>62940</v>
      </c>
      <c r="G27" s="48">
        <v>0</v>
      </c>
      <c r="H27" s="47">
        <v>0</v>
      </c>
      <c r="I27" s="48">
        <v>0</v>
      </c>
      <c r="J27" s="47">
        <v>1330000</v>
      </c>
      <c r="K27" s="48">
        <v>0</v>
      </c>
      <c r="L27" s="49">
        <f t="shared" si="0"/>
        <v>1392940</v>
      </c>
      <c r="M27" s="50">
        <f t="shared" si="1"/>
        <v>0</v>
      </c>
    </row>
    <row r="28" spans="1:13" x14ac:dyDescent="0.25">
      <c r="A28" s="42" t="s">
        <v>368</v>
      </c>
      <c r="B28" s="47">
        <v>0</v>
      </c>
      <c r="C28" s="48">
        <v>0</v>
      </c>
      <c r="D28" s="47">
        <v>0</v>
      </c>
      <c r="E28" s="48">
        <v>0</v>
      </c>
      <c r="F28" s="47">
        <v>0</v>
      </c>
      <c r="G28" s="48">
        <v>0</v>
      </c>
      <c r="H28" s="47">
        <v>0</v>
      </c>
      <c r="I28" s="48">
        <v>0</v>
      </c>
      <c r="J28" s="47">
        <v>0</v>
      </c>
      <c r="K28" s="48">
        <v>116069</v>
      </c>
      <c r="L28" s="49">
        <f t="shared" si="0"/>
        <v>0</v>
      </c>
      <c r="M28" s="50">
        <f t="shared" si="1"/>
        <v>116069</v>
      </c>
    </row>
    <row r="29" spans="1:13" x14ac:dyDescent="0.25">
      <c r="A29" s="42" t="s">
        <v>375</v>
      </c>
      <c r="B29" s="47">
        <v>26737</v>
      </c>
      <c r="C29" s="48">
        <v>243793</v>
      </c>
      <c r="D29" s="47">
        <v>0</v>
      </c>
      <c r="E29" s="48">
        <v>0</v>
      </c>
      <c r="F29" s="47">
        <v>0</v>
      </c>
      <c r="G29" s="48">
        <v>0</v>
      </c>
      <c r="H29" s="47">
        <v>0</v>
      </c>
      <c r="I29" s="48">
        <v>0</v>
      </c>
      <c r="J29" s="47">
        <v>11280241</v>
      </c>
      <c r="K29" s="48">
        <v>1896735</v>
      </c>
      <c r="L29" s="49">
        <f t="shared" si="0"/>
        <v>11306978</v>
      </c>
      <c r="M29" s="50">
        <f t="shared" si="1"/>
        <v>2140528</v>
      </c>
    </row>
    <row r="30" spans="1:13" x14ac:dyDescent="0.25">
      <c r="A30" s="42" t="s">
        <v>376</v>
      </c>
      <c r="B30" s="47">
        <v>0</v>
      </c>
      <c r="C30" s="48">
        <v>0</v>
      </c>
      <c r="D30" s="47">
        <v>0</v>
      </c>
      <c r="E30" s="48">
        <v>0</v>
      </c>
      <c r="F30" s="47">
        <v>270744</v>
      </c>
      <c r="G30" s="48">
        <v>0</v>
      </c>
      <c r="H30" s="47">
        <v>0</v>
      </c>
      <c r="I30" s="48">
        <v>0</v>
      </c>
      <c r="J30" s="47">
        <v>1265890</v>
      </c>
      <c r="K30" s="48">
        <v>211994</v>
      </c>
      <c r="L30" s="49">
        <f t="shared" si="0"/>
        <v>1536634</v>
      </c>
      <c r="M30" s="50">
        <f t="shared" si="1"/>
        <v>211994</v>
      </c>
    </row>
    <row r="31" spans="1:13" x14ac:dyDescent="0.25">
      <c r="A31" s="42" t="s">
        <v>369</v>
      </c>
      <c r="B31" s="47">
        <v>0</v>
      </c>
      <c r="C31" s="48">
        <v>0</v>
      </c>
      <c r="D31" s="47">
        <v>0</v>
      </c>
      <c r="E31" s="48">
        <v>0</v>
      </c>
      <c r="F31" s="47">
        <v>6800</v>
      </c>
      <c r="G31" s="48">
        <v>0</v>
      </c>
      <c r="H31" s="47">
        <v>0</v>
      </c>
      <c r="I31" s="48">
        <v>0</v>
      </c>
      <c r="J31" s="47">
        <v>4623205</v>
      </c>
      <c r="K31" s="48">
        <v>1353257</v>
      </c>
      <c r="L31" s="49">
        <f t="shared" si="0"/>
        <v>4630005</v>
      </c>
      <c r="M31" s="50">
        <f t="shared" si="1"/>
        <v>1353257</v>
      </c>
    </row>
    <row r="32" spans="1:13" x14ac:dyDescent="0.25">
      <c r="A32" s="42" t="s">
        <v>371</v>
      </c>
      <c r="B32" s="47">
        <v>0</v>
      </c>
      <c r="C32" s="48">
        <v>0</v>
      </c>
      <c r="D32" s="47">
        <v>0</v>
      </c>
      <c r="E32" s="48">
        <v>0</v>
      </c>
      <c r="F32" s="47">
        <v>613696</v>
      </c>
      <c r="G32" s="48">
        <v>312642</v>
      </c>
      <c r="H32" s="47">
        <v>0</v>
      </c>
      <c r="I32" s="48">
        <v>0</v>
      </c>
      <c r="J32" s="47">
        <v>363264</v>
      </c>
      <c r="K32" s="48">
        <v>96000</v>
      </c>
      <c r="L32" s="49">
        <f t="shared" si="0"/>
        <v>976960</v>
      </c>
      <c r="M32" s="50">
        <f t="shared" si="1"/>
        <v>408642</v>
      </c>
    </row>
    <row r="33" spans="1:13" x14ac:dyDescent="0.25">
      <c r="A33" s="42" t="s">
        <v>372</v>
      </c>
      <c r="B33" s="47">
        <v>0</v>
      </c>
      <c r="C33" s="48">
        <v>0</v>
      </c>
      <c r="D33" s="47">
        <v>0</v>
      </c>
      <c r="E33" s="48">
        <v>0</v>
      </c>
      <c r="F33" s="47">
        <v>0</v>
      </c>
      <c r="G33" s="48">
        <v>0</v>
      </c>
      <c r="H33" s="47">
        <v>214960593</v>
      </c>
      <c r="I33" s="48">
        <v>0</v>
      </c>
      <c r="J33" s="47">
        <v>402706136</v>
      </c>
      <c r="K33" s="48">
        <v>0</v>
      </c>
      <c r="L33" s="49">
        <f t="shared" si="0"/>
        <v>617666729</v>
      </c>
      <c r="M33" s="50">
        <f t="shared" si="1"/>
        <v>0</v>
      </c>
    </row>
    <row r="34" spans="1:13" x14ac:dyDescent="0.25">
      <c r="A34" s="42" t="s">
        <v>373</v>
      </c>
      <c r="B34" s="47">
        <v>8800</v>
      </c>
      <c r="C34" s="48">
        <v>0</v>
      </c>
      <c r="D34" s="47">
        <v>0</v>
      </c>
      <c r="E34" s="48">
        <v>0</v>
      </c>
      <c r="F34" s="47">
        <v>0</v>
      </c>
      <c r="G34" s="48">
        <v>0</v>
      </c>
      <c r="H34" s="47">
        <v>5475953</v>
      </c>
      <c r="I34" s="48">
        <v>0</v>
      </c>
      <c r="J34" s="47">
        <v>8848080</v>
      </c>
      <c r="K34" s="48">
        <v>0</v>
      </c>
      <c r="L34" s="49">
        <f t="shared" si="0"/>
        <v>14332833</v>
      </c>
      <c r="M34" s="50">
        <f t="shared" si="1"/>
        <v>0</v>
      </c>
    </row>
    <row r="35" spans="1:13" x14ac:dyDescent="0.25">
      <c r="A35" s="42" t="s">
        <v>370</v>
      </c>
      <c r="B35" s="47">
        <v>0</v>
      </c>
      <c r="C35" s="48">
        <v>0</v>
      </c>
      <c r="D35" s="47">
        <v>0</v>
      </c>
      <c r="E35" s="48">
        <v>0</v>
      </c>
      <c r="F35" s="47">
        <v>4750</v>
      </c>
      <c r="G35" s="48">
        <v>0</v>
      </c>
      <c r="H35" s="47">
        <v>0</v>
      </c>
      <c r="I35" s="48">
        <v>0</v>
      </c>
      <c r="J35" s="47">
        <v>3381800</v>
      </c>
      <c r="K35" s="48">
        <v>604040</v>
      </c>
      <c r="L35" s="49">
        <f t="shared" si="0"/>
        <v>3386550</v>
      </c>
      <c r="M35" s="50">
        <f t="shared" si="1"/>
        <v>604040</v>
      </c>
    </row>
    <row r="36" spans="1:13" x14ac:dyDescent="0.25">
      <c r="A36" s="42" t="s">
        <v>374</v>
      </c>
      <c r="B36" s="47">
        <v>0</v>
      </c>
      <c r="C36" s="48">
        <v>0</v>
      </c>
      <c r="D36" s="47">
        <v>0</v>
      </c>
      <c r="E36" s="48">
        <v>0</v>
      </c>
      <c r="F36" s="47">
        <v>0</v>
      </c>
      <c r="G36" s="48">
        <v>0</v>
      </c>
      <c r="H36" s="47">
        <v>2747767</v>
      </c>
      <c r="I36" s="48">
        <v>0</v>
      </c>
      <c r="J36" s="47">
        <v>71587701</v>
      </c>
      <c r="K36" s="48">
        <v>1392000</v>
      </c>
      <c r="L36" s="49">
        <f t="shared" si="0"/>
        <v>74335468</v>
      </c>
      <c r="M36" s="50">
        <f t="shared" si="1"/>
        <v>1392000</v>
      </c>
    </row>
    <row r="37" spans="1:13" x14ac:dyDescent="0.25">
      <c r="A37" s="42" t="s">
        <v>377</v>
      </c>
      <c r="B37" s="47">
        <v>310717</v>
      </c>
      <c r="C37" s="48">
        <v>0</v>
      </c>
      <c r="D37" s="47">
        <v>0</v>
      </c>
      <c r="E37" s="48">
        <v>0</v>
      </c>
      <c r="F37" s="47">
        <v>4757147</v>
      </c>
      <c r="G37" s="48">
        <v>0</v>
      </c>
      <c r="H37" s="47">
        <v>7714205</v>
      </c>
      <c r="I37" s="48">
        <v>0</v>
      </c>
      <c r="J37" s="47">
        <v>53417386</v>
      </c>
      <c r="K37" s="48">
        <v>6666035</v>
      </c>
      <c r="L37" s="49">
        <f t="shared" si="0"/>
        <v>66199455</v>
      </c>
      <c r="M37" s="50">
        <f t="shared" si="1"/>
        <v>6666035</v>
      </c>
    </row>
    <row r="38" spans="1:13" x14ac:dyDescent="0.25">
      <c r="A38" s="42" t="s">
        <v>378</v>
      </c>
      <c r="B38" s="47">
        <v>12400</v>
      </c>
      <c r="C38" s="48">
        <v>0</v>
      </c>
      <c r="D38" s="47">
        <v>21416</v>
      </c>
      <c r="E38" s="48">
        <v>0</v>
      </c>
      <c r="F38" s="47">
        <v>0</v>
      </c>
      <c r="G38" s="48">
        <v>0</v>
      </c>
      <c r="H38" s="47">
        <v>0</v>
      </c>
      <c r="I38" s="48">
        <v>0</v>
      </c>
      <c r="J38" s="47">
        <v>8280608</v>
      </c>
      <c r="K38" s="48">
        <v>1663454</v>
      </c>
      <c r="L38" s="49">
        <f t="shared" si="0"/>
        <v>8314424</v>
      </c>
      <c r="M38" s="50">
        <f t="shared" si="1"/>
        <v>1663454</v>
      </c>
    </row>
    <row r="39" spans="1:13" x14ac:dyDescent="0.25">
      <c r="A39" s="42" t="s">
        <v>379</v>
      </c>
      <c r="B39" s="47">
        <v>23804</v>
      </c>
      <c r="C39" s="48">
        <v>0</v>
      </c>
      <c r="D39" s="47">
        <v>0</v>
      </c>
      <c r="E39" s="48">
        <v>0</v>
      </c>
      <c r="F39" s="47">
        <v>692887</v>
      </c>
      <c r="G39" s="48">
        <v>0</v>
      </c>
      <c r="H39" s="47">
        <v>26153708</v>
      </c>
      <c r="I39" s="48">
        <v>0</v>
      </c>
      <c r="J39" s="47">
        <v>22767607</v>
      </c>
      <c r="K39" s="48">
        <v>1324152</v>
      </c>
      <c r="L39" s="49">
        <f t="shared" si="0"/>
        <v>49638006</v>
      </c>
      <c r="M39" s="50">
        <f t="shared" si="1"/>
        <v>1324152</v>
      </c>
    </row>
    <row r="40" spans="1:13" x14ac:dyDescent="0.25">
      <c r="A40" s="42" t="s">
        <v>380</v>
      </c>
      <c r="B40" s="47">
        <v>0</v>
      </c>
      <c r="C40" s="48">
        <v>0</v>
      </c>
      <c r="D40" s="47">
        <v>0</v>
      </c>
      <c r="E40" s="48">
        <v>0</v>
      </c>
      <c r="F40" s="47">
        <v>0</v>
      </c>
      <c r="G40" s="48">
        <v>0</v>
      </c>
      <c r="H40" s="47">
        <v>63026926</v>
      </c>
      <c r="I40" s="48">
        <v>0</v>
      </c>
      <c r="J40" s="47">
        <v>16848910</v>
      </c>
      <c r="K40" s="48">
        <v>3657837</v>
      </c>
      <c r="L40" s="49">
        <f t="shared" si="0"/>
        <v>79875836</v>
      </c>
      <c r="M40" s="50">
        <f t="shared" si="1"/>
        <v>3657837</v>
      </c>
    </row>
    <row r="41" spans="1:13" x14ac:dyDescent="0.25">
      <c r="A41" s="42" t="s">
        <v>392</v>
      </c>
      <c r="B41" s="47">
        <v>0</v>
      </c>
      <c r="C41" s="48">
        <v>0</v>
      </c>
      <c r="D41" s="47">
        <v>0</v>
      </c>
      <c r="E41" s="48">
        <v>0</v>
      </c>
      <c r="F41" s="47">
        <v>75000</v>
      </c>
      <c r="G41" s="48">
        <v>0</v>
      </c>
      <c r="H41" s="47">
        <v>0</v>
      </c>
      <c r="I41" s="48">
        <v>0</v>
      </c>
      <c r="J41" s="47">
        <v>37536316</v>
      </c>
      <c r="K41" s="48">
        <v>0</v>
      </c>
      <c r="L41" s="49">
        <f t="shared" si="0"/>
        <v>37611316</v>
      </c>
      <c r="M41" s="50">
        <f t="shared" si="1"/>
        <v>0</v>
      </c>
    </row>
    <row r="42" spans="1:13" x14ac:dyDescent="0.25">
      <c r="A42" s="42" t="s">
        <v>381</v>
      </c>
      <c r="B42" s="47">
        <v>0</v>
      </c>
      <c r="C42" s="48">
        <v>0</v>
      </c>
      <c r="D42" s="47">
        <v>0</v>
      </c>
      <c r="E42" s="48">
        <v>0</v>
      </c>
      <c r="F42" s="47">
        <v>0</v>
      </c>
      <c r="G42" s="48">
        <v>0</v>
      </c>
      <c r="H42" s="47">
        <v>1585131</v>
      </c>
      <c r="I42" s="48">
        <v>0</v>
      </c>
      <c r="J42" s="47">
        <v>11680000</v>
      </c>
      <c r="K42" s="48">
        <v>2987051</v>
      </c>
      <c r="L42" s="49">
        <f t="shared" si="0"/>
        <v>13265131</v>
      </c>
      <c r="M42" s="50">
        <f t="shared" si="1"/>
        <v>2987051</v>
      </c>
    </row>
    <row r="43" spans="1:13" x14ac:dyDescent="0.25">
      <c r="A43" s="42" t="s">
        <v>382</v>
      </c>
      <c r="B43" s="47">
        <v>0</v>
      </c>
      <c r="C43" s="48">
        <v>0</v>
      </c>
      <c r="D43" s="47">
        <v>0</v>
      </c>
      <c r="E43" s="48">
        <v>0</v>
      </c>
      <c r="F43" s="47">
        <v>0</v>
      </c>
      <c r="G43" s="48">
        <v>0</v>
      </c>
      <c r="H43" s="47">
        <v>0</v>
      </c>
      <c r="I43" s="48">
        <v>0</v>
      </c>
      <c r="J43" s="47">
        <v>5895922</v>
      </c>
      <c r="K43" s="48">
        <v>542812</v>
      </c>
      <c r="L43" s="49">
        <f t="shared" si="0"/>
        <v>5895922</v>
      </c>
      <c r="M43" s="50">
        <f t="shared" si="1"/>
        <v>542812</v>
      </c>
    </row>
    <row r="44" spans="1:13" x14ac:dyDescent="0.25">
      <c r="A44" s="42" t="s">
        <v>383</v>
      </c>
      <c r="B44" s="47">
        <v>366617</v>
      </c>
      <c r="C44" s="48">
        <v>0</v>
      </c>
      <c r="D44" s="47">
        <v>0</v>
      </c>
      <c r="E44" s="48">
        <v>0</v>
      </c>
      <c r="F44" s="47">
        <v>0</v>
      </c>
      <c r="G44" s="48">
        <v>0</v>
      </c>
      <c r="H44" s="47">
        <v>0</v>
      </c>
      <c r="I44" s="48">
        <v>0</v>
      </c>
      <c r="J44" s="47">
        <v>0</v>
      </c>
      <c r="K44" s="48">
        <v>0</v>
      </c>
      <c r="L44" s="49">
        <f t="shared" si="0"/>
        <v>366617</v>
      </c>
      <c r="M44" s="50">
        <f t="shared" si="1"/>
        <v>0</v>
      </c>
    </row>
    <row r="45" spans="1:13" x14ac:dyDescent="0.25">
      <c r="A45" s="42" t="s">
        <v>384</v>
      </c>
      <c r="B45" s="47">
        <v>0</v>
      </c>
      <c r="C45" s="48">
        <v>0</v>
      </c>
      <c r="D45" s="47">
        <v>0</v>
      </c>
      <c r="E45" s="48">
        <v>0</v>
      </c>
      <c r="F45" s="47">
        <v>236663</v>
      </c>
      <c r="G45" s="48">
        <v>0</v>
      </c>
      <c r="H45" s="47">
        <v>1160000</v>
      </c>
      <c r="I45" s="48">
        <v>0</v>
      </c>
      <c r="J45" s="47">
        <v>20502850</v>
      </c>
      <c r="K45" s="48">
        <v>5067380</v>
      </c>
      <c r="L45" s="49">
        <f t="shared" si="0"/>
        <v>21899513</v>
      </c>
      <c r="M45" s="50">
        <f t="shared" si="1"/>
        <v>5067380</v>
      </c>
    </row>
    <row r="46" spans="1:13" x14ac:dyDescent="0.25">
      <c r="A46" s="42" t="s">
        <v>385</v>
      </c>
      <c r="B46" s="47">
        <v>925125</v>
      </c>
      <c r="C46" s="48">
        <v>0</v>
      </c>
      <c r="D46" s="47">
        <v>0</v>
      </c>
      <c r="E46" s="48">
        <v>0</v>
      </c>
      <c r="F46" s="47">
        <v>565600</v>
      </c>
      <c r="G46" s="48">
        <v>0</v>
      </c>
      <c r="H46" s="47">
        <v>9833524</v>
      </c>
      <c r="I46" s="48">
        <v>0</v>
      </c>
      <c r="J46" s="47">
        <v>153237682</v>
      </c>
      <c r="K46" s="48">
        <v>12843604</v>
      </c>
      <c r="L46" s="49">
        <f t="shared" si="0"/>
        <v>164561931</v>
      </c>
      <c r="M46" s="50">
        <f t="shared" si="1"/>
        <v>12843604</v>
      </c>
    </row>
    <row r="47" spans="1:13" x14ac:dyDescent="0.25">
      <c r="A47" s="42" t="s">
        <v>386</v>
      </c>
      <c r="B47" s="47">
        <v>0</v>
      </c>
      <c r="C47" s="48">
        <v>0</v>
      </c>
      <c r="D47" s="47">
        <v>0</v>
      </c>
      <c r="E47" s="48">
        <v>0</v>
      </c>
      <c r="F47" s="47">
        <v>0</v>
      </c>
      <c r="G47" s="48">
        <v>0</v>
      </c>
      <c r="H47" s="47">
        <v>19866431</v>
      </c>
      <c r="I47" s="48">
        <v>0</v>
      </c>
      <c r="J47" s="47">
        <v>50935822</v>
      </c>
      <c r="K47" s="48">
        <v>5367388</v>
      </c>
      <c r="L47" s="49">
        <f t="shared" si="0"/>
        <v>70802253</v>
      </c>
      <c r="M47" s="50">
        <f t="shared" si="1"/>
        <v>5367388</v>
      </c>
    </row>
    <row r="48" spans="1:13" x14ac:dyDescent="0.25">
      <c r="A48" s="42" t="s">
        <v>388</v>
      </c>
      <c r="B48" s="47">
        <v>0</v>
      </c>
      <c r="C48" s="48">
        <v>0</v>
      </c>
      <c r="D48" s="47">
        <v>0</v>
      </c>
      <c r="E48" s="48">
        <v>0</v>
      </c>
      <c r="F48" s="47">
        <v>0</v>
      </c>
      <c r="G48" s="48">
        <v>0</v>
      </c>
      <c r="H48" s="47">
        <v>3260887</v>
      </c>
      <c r="I48" s="48">
        <v>0</v>
      </c>
      <c r="J48" s="47">
        <v>19614709</v>
      </c>
      <c r="K48" s="48">
        <v>2798140</v>
      </c>
      <c r="L48" s="49">
        <f t="shared" si="0"/>
        <v>22875596</v>
      </c>
      <c r="M48" s="50">
        <f t="shared" si="1"/>
        <v>2798140</v>
      </c>
    </row>
    <row r="49" spans="1:13" x14ac:dyDescent="0.25">
      <c r="A49" s="42" t="s">
        <v>393</v>
      </c>
      <c r="B49" s="47">
        <v>0</v>
      </c>
      <c r="C49" s="48">
        <v>0</v>
      </c>
      <c r="D49" s="47">
        <v>0</v>
      </c>
      <c r="E49" s="48">
        <v>0</v>
      </c>
      <c r="F49" s="47">
        <v>0</v>
      </c>
      <c r="G49" s="48">
        <v>0</v>
      </c>
      <c r="H49" s="47">
        <v>0</v>
      </c>
      <c r="I49" s="48">
        <v>0</v>
      </c>
      <c r="J49" s="47">
        <v>515296</v>
      </c>
      <c r="K49" s="48">
        <v>0</v>
      </c>
      <c r="L49" s="49">
        <f t="shared" si="0"/>
        <v>515296</v>
      </c>
      <c r="M49" s="50">
        <f t="shared" si="1"/>
        <v>0</v>
      </c>
    </row>
    <row r="50" spans="1:13" x14ac:dyDescent="0.25">
      <c r="A50" s="42" t="s">
        <v>387</v>
      </c>
      <c r="B50" s="47">
        <v>0</v>
      </c>
      <c r="C50" s="48">
        <v>0</v>
      </c>
      <c r="D50" s="47">
        <v>0</v>
      </c>
      <c r="E50" s="48">
        <v>0</v>
      </c>
      <c r="F50" s="47">
        <v>2091270</v>
      </c>
      <c r="G50" s="48">
        <v>0</v>
      </c>
      <c r="H50" s="47">
        <v>0</v>
      </c>
      <c r="I50" s="48">
        <v>0</v>
      </c>
      <c r="J50" s="47">
        <v>1668000</v>
      </c>
      <c r="K50" s="48">
        <v>0</v>
      </c>
      <c r="L50" s="49">
        <f t="shared" si="0"/>
        <v>3759270</v>
      </c>
      <c r="M50" s="50">
        <f t="shared" si="1"/>
        <v>0</v>
      </c>
    </row>
    <row r="51" spans="1:13" x14ac:dyDescent="0.25">
      <c r="A51" s="42" t="s">
        <v>56</v>
      </c>
      <c r="B51" s="47">
        <v>0</v>
      </c>
      <c r="C51" s="48">
        <v>0</v>
      </c>
      <c r="D51" s="47">
        <v>0</v>
      </c>
      <c r="E51" s="48">
        <v>0</v>
      </c>
      <c r="F51" s="47">
        <v>0</v>
      </c>
      <c r="G51" s="48">
        <v>0</v>
      </c>
      <c r="H51" s="47">
        <v>33013254</v>
      </c>
      <c r="I51" s="48">
        <v>0</v>
      </c>
      <c r="J51" s="47">
        <v>73511041</v>
      </c>
      <c r="K51" s="48">
        <v>1525146</v>
      </c>
      <c r="L51" s="49">
        <f t="shared" si="0"/>
        <v>106524295</v>
      </c>
      <c r="M51" s="50">
        <f t="shared" si="1"/>
        <v>1525146</v>
      </c>
    </row>
    <row r="52" spans="1:13" x14ac:dyDescent="0.25">
      <c r="A52" s="42" t="s">
        <v>390</v>
      </c>
      <c r="B52" s="47">
        <v>0</v>
      </c>
      <c r="C52" s="48">
        <v>0</v>
      </c>
      <c r="D52" s="47">
        <v>0</v>
      </c>
      <c r="E52" s="48">
        <v>0</v>
      </c>
      <c r="F52" s="47">
        <v>0</v>
      </c>
      <c r="G52" s="48">
        <v>0</v>
      </c>
      <c r="H52" s="47">
        <v>166969</v>
      </c>
      <c r="I52" s="48">
        <v>0</v>
      </c>
      <c r="J52" s="47">
        <v>34476606</v>
      </c>
      <c r="K52" s="48">
        <v>5058000</v>
      </c>
      <c r="L52" s="49">
        <f t="shared" si="0"/>
        <v>34643575</v>
      </c>
      <c r="M52" s="50">
        <f t="shared" si="1"/>
        <v>5058000</v>
      </c>
    </row>
    <row r="53" spans="1:13" x14ac:dyDescent="0.25">
      <c r="A53" s="42" t="s">
        <v>389</v>
      </c>
      <c r="B53" s="47">
        <v>0</v>
      </c>
      <c r="C53" s="48">
        <v>0</v>
      </c>
      <c r="D53" s="47">
        <v>0</v>
      </c>
      <c r="E53" s="48">
        <v>0</v>
      </c>
      <c r="F53" s="47">
        <v>0</v>
      </c>
      <c r="G53" s="48">
        <v>0</v>
      </c>
      <c r="H53" s="47">
        <v>0</v>
      </c>
      <c r="I53" s="48">
        <v>0</v>
      </c>
      <c r="J53" s="47">
        <v>1005320</v>
      </c>
      <c r="K53" s="48">
        <v>0</v>
      </c>
      <c r="L53" s="49">
        <f t="shared" si="0"/>
        <v>1005320</v>
      </c>
      <c r="M53" s="50">
        <f t="shared" si="1"/>
        <v>0</v>
      </c>
    </row>
    <row r="54" spans="1:13" x14ac:dyDescent="0.25">
      <c r="A54" s="42" t="s">
        <v>391</v>
      </c>
      <c r="B54" s="47">
        <v>0</v>
      </c>
      <c r="C54" s="48">
        <v>0</v>
      </c>
      <c r="D54" s="47">
        <v>0</v>
      </c>
      <c r="E54" s="48">
        <v>0</v>
      </c>
      <c r="F54" s="47">
        <v>977611</v>
      </c>
      <c r="G54" s="48">
        <v>0</v>
      </c>
      <c r="H54" s="47">
        <v>0</v>
      </c>
      <c r="I54" s="48">
        <v>0</v>
      </c>
      <c r="J54" s="47">
        <v>419076</v>
      </c>
      <c r="K54" s="48">
        <v>236682</v>
      </c>
      <c r="L54" s="49">
        <f t="shared" si="0"/>
        <v>1396687</v>
      </c>
      <c r="M54" s="50">
        <f t="shared" si="1"/>
        <v>236682</v>
      </c>
    </row>
    <row r="55" spans="1:13" ht="15.75" thickBot="1" x14ac:dyDescent="0.3">
      <c r="A55" s="51" t="s">
        <v>395</v>
      </c>
      <c r="B55" s="52">
        <f>SUM(B4:B54)</f>
        <v>2387296</v>
      </c>
      <c r="C55" s="53">
        <f t="shared" ref="C55:K55" si="2">SUM(C4:C54)</f>
        <v>717871</v>
      </c>
      <c r="D55" s="52">
        <f t="shared" si="2"/>
        <v>21416</v>
      </c>
      <c r="E55" s="53">
        <f t="shared" si="2"/>
        <v>0</v>
      </c>
      <c r="F55" s="52">
        <f t="shared" si="2"/>
        <v>13783542</v>
      </c>
      <c r="G55" s="53">
        <f t="shared" si="2"/>
        <v>460620</v>
      </c>
      <c r="H55" s="52">
        <f t="shared" si="2"/>
        <v>748216579</v>
      </c>
      <c r="I55" s="53">
        <f t="shared" si="2"/>
        <v>0</v>
      </c>
      <c r="J55" s="52">
        <f t="shared" si="2"/>
        <v>1776075310.4729316</v>
      </c>
      <c r="K55" s="53">
        <f t="shared" si="2"/>
        <v>125430114.27014448</v>
      </c>
      <c r="L55" s="54">
        <f>SUM(L4:L54)</f>
        <v>2540484143.4729319</v>
      </c>
      <c r="M55" s="54">
        <f>SUM(M4:M54)</f>
        <v>126608605.27014448</v>
      </c>
    </row>
  </sheetData>
  <autoFilter ref="A3:M55"/>
  <mergeCells count="5">
    <mergeCell ref="B2:C2"/>
    <mergeCell ref="D2:E2"/>
    <mergeCell ref="F2:G2"/>
    <mergeCell ref="H2:I2"/>
    <mergeCell ref="J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6a by City</vt:lpstr>
      <vt:lpstr>6b by State</vt:lpstr>
      <vt:lpstr>6c by 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6: FY 16 FTA Funds For Prevenitve Maintenance and ADA Paratransit by City, State, and Program</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dc:creator>
  <cp:lastModifiedBy>USDOT_User</cp:lastModifiedBy>
  <dcterms:created xsi:type="dcterms:W3CDTF">2017-11-13T15:39:37Z</dcterms:created>
  <dcterms:modified xsi:type="dcterms:W3CDTF">2018-06-01T16:05:48Z</dcterms:modified>
</cp:coreProperties>
</file>