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15360" windowHeight="5370"/>
  </bookViews>
  <sheets>
    <sheet name="7a by City and State" sheetId="5" r:id="rId1"/>
    <sheet name="7b by Program" sheetId="6" r:id="rId2"/>
  </sheets>
  <definedNames>
    <definedName name="_xlnm._FilterDatabase" localSheetId="0" hidden="1">'7a by City and State'!$A$4:$AL$141</definedName>
    <definedName name="_xlnm._FilterDatabase" localSheetId="1" hidden="1">'7b by Program'!$A$3:$AL$3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6" l="1"/>
  <c r="D11" i="6"/>
  <c r="E11" i="6"/>
  <c r="F11" i="6"/>
  <c r="G11" i="6"/>
  <c r="H11" i="6"/>
  <c r="I11" i="6"/>
  <c r="B11" i="6"/>
  <c r="D141" i="5"/>
  <c r="E141" i="5"/>
  <c r="F141" i="5"/>
  <c r="G141" i="5"/>
  <c r="H141" i="5"/>
  <c r="I141" i="5"/>
  <c r="J141" i="5"/>
  <c r="C141" i="5"/>
</calcChain>
</file>

<file path=xl/sharedStrings.xml><?xml version="1.0" encoding="utf-8"?>
<sst xmlns="http://schemas.openxmlformats.org/spreadsheetml/2006/main" count="319" uniqueCount="211">
  <si>
    <t>FTA Program</t>
  </si>
  <si>
    <t>Recipient State</t>
  </si>
  <si>
    <t>Bus and Bus Facilities</t>
  </si>
  <si>
    <t>Elderly and Individuals with Disabilities</t>
  </si>
  <si>
    <t>Non-Urbanized Area</t>
  </si>
  <si>
    <t>State of Good Repair</t>
  </si>
  <si>
    <t>TIGER</t>
  </si>
  <si>
    <t>Urbanized Area</t>
  </si>
  <si>
    <t>MAP-21 - Pilot Program for TOD Planning</t>
  </si>
  <si>
    <t>Recipient City</t>
  </si>
  <si>
    <t>ANCHORAGE</t>
  </si>
  <si>
    <t>HUNTSVILLE</t>
  </si>
  <si>
    <t>MOBILE</t>
  </si>
  <si>
    <t>JONESBORO</t>
  </si>
  <si>
    <t>NORTH LITTLE ROCK</t>
  </si>
  <si>
    <t>SPRINGDALE</t>
  </si>
  <si>
    <t>PHOENIX</t>
  </si>
  <si>
    <t>CULVER CITY</t>
  </si>
  <si>
    <t>HESPERIA</t>
  </si>
  <si>
    <t>LONG BEACH</t>
  </si>
  <si>
    <t>LOS ANGELES</t>
  </si>
  <si>
    <t>NAPA</t>
  </si>
  <si>
    <t>OAKLAND</t>
  </si>
  <si>
    <t>ORANGE</t>
  </si>
  <si>
    <t>RIVERSIDE</t>
  </si>
  <si>
    <t>SAN BERNARDINO</t>
  </si>
  <si>
    <t>SAN DIEGO</t>
  </si>
  <si>
    <t>SAN JOSE</t>
  </si>
  <si>
    <t>SANTA CLARITA</t>
  </si>
  <si>
    <t>SANTA MONICA</t>
  </si>
  <si>
    <t>Santa Rosa</t>
  </si>
  <si>
    <t>VENTURA</t>
  </si>
  <si>
    <t>GREELEY</t>
  </si>
  <si>
    <t>WASHINGTON</t>
  </si>
  <si>
    <t>DOVER</t>
  </si>
  <si>
    <t>COCOA</t>
  </si>
  <si>
    <t>FORT LAUDERDALE</t>
  </si>
  <si>
    <t>FORT MYERS</t>
  </si>
  <si>
    <t>MIAMI</t>
  </si>
  <si>
    <t>NAPLES</t>
  </si>
  <si>
    <t>OCALA</t>
  </si>
  <si>
    <t>PANAMA CITY</t>
  </si>
  <si>
    <t>POMPANO BEACH</t>
  </si>
  <si>
    <t>SAINT AUGUSTINE</t>
  </si>
  <si>
    <t>SARASOTA</t>
  </si>
  <si>
    <t>STUART</t>
  </si>
  <si>
    <t>TAMPA</t>
  </si>
  <si>
    <t>VERO BEACH</t>
  </si>
  <si>
    <t>ATLANTA</t>
  </si>
  <si>
    <t>COLUMBUS</t>
  </si>
  <si>
    <t>MARIETTA</t>
  </si>
  <si>
    <t>DES MOINES</t>
  </si>
  <si>
    <t>BOISE</t>
  </si>
  <si>
    <t>MERIDIAN</t>
  </si>
  <si>
    <t>DeKalb</t>
  </si>
  <si>
    <t>MOLINE</t>
  </si>
  <si>
    <t>EVANSVILLE</t>
  </si>
  <si>
    <t>INDIANAPOLIS</t>
  </si>
  <si>
    <t>TOPEKA</t>
  </si>
  <si>
    <t>COVINGTON</t>
  </si>
  <si>
    <t>LEXINGTON</t>
  </si>
  <si>
    <t>LOUISVILLE</t>
  </si>
  <si>
    <t>GRETNA</t>
  </si>
  <si>
    <t>MONROE</t>
  </si>
  <si>
    <t>NEW ORLEANS</t>
  </si>
  <si>
    <t>SHREVEPORT</t>
  </si>
  <si>
    <t>HYANNIS</t>
  </si>
  <si>
    <t>SPRINGFIELD</t>
  </si>
  <si>
    <t>TAUNTON</t>
  </si>
  <si>
    <t>WORCESTER</t>
  </si>
  <si>
    <t>BALTIMORE</t>
  </si>
  <si>
    <t>ANN ARBOR</t>
  </si>
  <si>
    <t>DETROIT</t>
  </si>
  <si>
    <t>FLINT</t>
  </si>
  <si>
    <t>KALAMAZOO</t>
  </si>
  <si>
    <t>LANSING</t>
  </si>
  <si>
    <t>MINNEAPOLIS</t>
  </si>
  <si>
    <t>SAINT PAUL</t>
  </si>
  <si>
    <t>GULFPORT</t>
  </si>
  <si>
    <t>JACKSON</t>
  </si>
  <si>
    <t>CHAPEL HILL</t>
  </si>
  <si>
    <t>DURHAM</t>
  </si>
  <si>
    <t>FAYETTEVILLE</t>
  </si>
  <si>
    <t>GASTONIA</t>
  </si>
  <si>
    <t>GREENSBORO</t>
  </si>
  <si>
    <t>WINSTON SALEM</t>
  </si>
  <si>
    <t>LINCOLN</t>
  </si>
  <si>
    <t>OMAHA</t>
  </si>
  <si>
    <t>NEWARK</t>
  </si>
  <si>
    <t>SANTA FE</t>
  </si>
  <si>
    <t>CARSON CITY</t>
  </si>
  <si>
    <t>LAS VEGAS</t>
  </si>
  <si>
    <t>ALBANY</t>
  </si>
  <si>
    <t>BUFFALO</t>
  </si>
  <si>
    <t>CARMEL</t>
  </si>
  <si>
    <t>ROCHESTER</t>
  </si>
  <si>
    <t>SALAMANCA</t>
  </si>
  <si>
    <t>AKRON</t>
  </si>
  <si>
    <t>CLEVELAND</t>
  </si>
  <si>
    <t>MEDINA</t>
  </si>
  <si>
    <t>PAINESVILLE</t>
  </si>
  <si>
    <t>TOLEDO</t>
  </si>
  <si>
    <t>OKLAHOMA CITY</t>
  </si>
  <si>
    <t>TULSA</t>
  </si>
  <si>
    <t>EUGENE</t>
  </si>
  <si>
    <t>PORTLAND</t>
  </si>
  <si>
    <t>WILSONVILLE</t>
  </si>
  <si>
    <t>ALLENTOWN</t>
  </si>
  <si>
    <t>HARRISBURG</t>
  </si>
  <si>
    <t>KINGSTON</t>
  </si>
  <si>
    <t>LANCASTER</t>
  </si>
  <si>
    <t>PHILADELPHIA</t>
  </si>
  <si>
    <t>PONCE</t>
  </si>
  <si>
    <t>SAN JUAN</t>
  </si>
  <si>
    <t>PROVIDENCE</t>
  </si>
  <si>
    <t>AIKEN</t>
  </si>
  <si>
    <t>CHARLESTON</t>
  </si>
  <si>
    <t>SUMTER</t>
  </si>
  <si>
    <t>CHATTANOOGA</t>
  </si>
  <si>
    <t>DUNLAP</t>
  </si>
  <si>
    <t>MEMPHIS</t>
  </si>
  <si>
    <t>ARLINGTON</t>
  </si>
  <si>
    <t>AUSTIN</t>
  </si>
  <si>
    <t>HOUSTON</t>
  </si>
  <si>
    <t>LAREDO</t>
  </si>
  <si>
    <t>LEWISVILLE</t>
  </si>
  <si>
    <t>MCALLEN</t>
  </si>
  <si>
    <t>MESQUITE</t>
  </si>
  <si>
    <t>SAN ANTONIO</t>
  </si>
  <si>
    <t>THE WOODLANDS</t>
  </si>
  <si>
    <t>WESLACO</t>
  </si>
  <si>
    <t>SALT LAKE CITY</t>
  </si>
  <si>
    <t>PETERSBURG</t>
  </si>
  <si>
    <t>RICHMOND</t>
  </si>
  <si>
    <t>ROANOKE</t>
  </si>
  <si>
    <t>BURLINGTON</t>
  </si>
  <si>
    <t>SEATTLE</t>
  </si>
  <si>
    <t>SPOKANE</t>
  </si>
  <si>
    <t>GREEN BAY</t>
  </si>
  <si>
    <t>MADISON</t>
  </si>
  <si>
    <t>MILWAUKEE</t>
  </si>
  <si>
    <t>WAUKESHA</t>
  </si>
  <si>
    <t>HUNTINGTON</t>
  </si>
  <si>
    <t>CHEYENNE</t>
  </si>
  <si>
    <t>Total by Program</t>
  </si>
  <si>
    <t> Alabama</t>
  </si>
  <si>
    <t> Alaska</t>
  </si>
  <si>
    <t> Arizona</t>
  </si>
  <si>
    <t> Arkansas</t>
  </si>
  <si>
    <t> California</t>
  </si>
  <si>
    <t> Colorado</t>
  </si>
  <si>
    <t> Delaware</t>
  </si>
  <si>
    <t> District of Columbia</t>
  </si>
  <si>
    <t> Florida</t>
  </si>
  <si>
    <t> Georgia</t>
  </si>
  <si>
    <t> Idaho</t>
  </si>
  <si>
    <t> Illinois</t>
  </si>
  <si>
    <t> Indiana</t>
  </si>
  <si>
    <t> Iowa</t>
  </si>
  <si>
    <t> Kansas</t>
  </si>
  <si>
    <t> Kentucky</t>
  </si>
  <si>
    <t> Louisiana</t>
  </si>
  <si>
    <t> Maryland</t>
  </si>
  <si>
    <t> Massachusetts</t>
  </si>
  <si>
    <t> Michigan</t>
  </si>
  <si>
    <t> Minnesota</t>
  </si>
  <si>
    <t> Mississippi</t>
  </si>
  <si>
    <t> Missouri</t>
  </si>
  <si>
    <t> Nebraska</t>
  </si>
  <si>
    <t> Nevada</t>
  </si>
  <si>
    <t> New Jersey</t>
  </si>
  <si>
    <t> New Mexico</t>
  </si>
  <si>
    <t> New York</t>
  </si>
  <si>
    <t> North Carolina</t>
  </si>
  <si>
    <t> Ohio</t>
  </si>
  <si>
    <t> Oklahoma</t>
  </si>
  <si>
    <t> Oregon</t>
  </si>
  <si>
    <t> Pennsylvania</t>
  </si>
  <si>
    <t> Rhode Island</t>
  </si>
  <si>
    <t> South Carolina</t>
  </si>
  <si>
    <t> Tennessee</t>
  </si>
  <si>
    <t> Texas</t>
  </si>
  <si>
    <t> Utah</t>
  </si>
  <si>
    <t> Virginia</t>
  </si>
  <si>
    <t> Washington</t>
  </si>
  <si>
    <t> West Virginia</t>
  </si>
  <si>
    <t> Wisconsin</t>
  </si>
  <si>
    <t> Wyoming</t>
  </si>
  <si>
    <t> Puerto Rico</t>
  </si>
  <si>
    <t>Bicycle Access, Facilities &amp; Equipment on Buses</t>
  </si>
  <si>
    <t>Bus Shelters</t>
  </si>
  <si>
    <t>Enhanced ADA Access</t>
  </si>
  <si>
    <t>Historic Mass Transp. Bldgs., including Operations</t>
  </si>
  <si>
    <t>Ped. Access / Walkways</t>
  </si>
  <si>
    <t>Signage</t>
  </si>
  <si>
    <t>Landscaping /Scenic Beautification</t>
  </si>
  <si>
    <t>Landscaping/ Scenic Beautification</t>
  </si>
  <si>
    <t xml:space="preserve"> Bicycle Access, Facilities &amp; Equipment on Buses</t>
  </si>
  <si>
    <t xml:space="preserve"> Bus Shelters</t>
  </si>
  <si>
    <t xml:space="preserve"> Enhanced ADA Access</t>
  </si>
  <si>
    <t xml:space="preserve"> Historic Mass Transp. Bldgs., including Operations</t>
  </si>
  <si>
    <t xml:space="preserve"> Landscaping /Scenic Beautification</t>
  </si>
  <si>
    <t xml:space="preserve"> Ped. Access / Walkways</t>
  </si>
  <si>
    <t xml:space="preserve"> Signage</t>
  </si>
  <si>
    <t>Scroll to the right for charts displaying this information</t>
  </si>
  <si>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</si>
  <si>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Total:</t>
  </si>
  <si>
    <t>Total</t>
  </si>
  <si>
    <t>Scroll down fior a chart displaying this information</t>
  </si>
  <si>
    <t>Table 7: FY 16 Funds Awarded for Associated Transit Improvements by City, State, and Program</t>
  </si>
  <si>
    <t>Table 7:  FY 16 Funds Awarded for Associated Transit Improvements by City, State, and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</si>
</sst>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b/>
      <i/>
      <sz val="12"/>
      <color theme="1"/>
      <name val="Calibri"/>
      <family val="2"/>
      <scheme val="minor"/>
    </font>
    <font>
      <i/>
      <sz val="11"/>
      <color theme="1"/>
      <name val="Calibri"/>
      <family val="2"/>
      <scheme val="minor"/>
    </font>
    <font>
      <sz val="12"/>
      <color theme="1"/>
      <name val="Calibri"/>
      <family val="2"/>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0" fillId="0" borderId="0" xfId="0" applyFont="1"/>
    <xf numFmtId="3" fontId="0" fillId="0" borderId="0" xfId="0" applyNumberFormat="1"/>
    <xf numFmtId="0" fontId="3" fillId="0" borderId="0" xfId="0" applyFont="1"/>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0" fillId="0" borderId="12" xfId="0" applyBorder="1" applyAlignment="1">
      <alignment horizontal="left"/>
    </xf>
    <xf numFmtId="0" fontId="0" fillId="0" borderId="4" xfId="0" applyBorder="1" applyAlignment="1">
      <alignment horizontal="left"/>
    </xf>
    <xf numFmtId="3" fontId="0" fillId="0" borderId="4" xfId="0" applyNumberFormat="1" applyBorder="1" applyAlignment="1">
      <alignment horizontal="left"/>
    </xf>
    <xf numFmtId="3" fontId="0" fillId="0" borderId="5" xfId="0" applyNumberFormat="1" applyBorder="1" applyAlignment="1">
      <alignment horizontal="left"/>
    </xf>
    <xf numFmtId="0" fontId="0" fillId="0" borderId="13" xfId="0" applyBorder="1" applyAlignment="1">
      <alignment horizontal="left"/>
    </xf>
    <xf numFmtId="0" fontId="0" fillId="0" borderId="7" xfId="0" applyBorder="1" applyAlignment="1">
      <alignment horizontal="left"/>
    </xf>
    <xf numFmtId="3" fontId="0" fillId="0" borderId="7" xfId="0" applyNumberFormat="1" applyBorder="1" applyAlignment="1">
      <alignment horizontal="left"/>
    </xf>
    <xf numFmtId="3" fontId="0" fillId="0" borderId="8" xfId="0" applyNumberFormat="1" applyBorder="1" applyAlignment="1">
      <alignment horizontal="left"/>
    </xf>
    <xf numFmtId="0" fontId="1" fillId="0" borderId="10" xfId="0" applyFont="1" applyBorder="1" applyAlignment="1">
      <alignment horizontal="left"/>
    </xf>
    <xf numFmtId="0" fontId="4" fillId="0" borderId="0" xfId="0" applyFont="1"/>
    <xf numFmtId="0" fontId="1" fillId="0" borderId="0" xfId="0" applyFont="1"/>
    <xf numFmtId="0" fontId="0" fillId="0" borderId="15" xfId="0" applyBorder="1" applyAlignment="1">
      <alignment horizontal="left"/>
    </xf>
    <xf numFmtId="3" fontId="0" fillId="0" borderId="14" xfId="0" applyNumberFormat="1" applyBorder="1" applyAlignment="1">
      <alignment horizontal="left"/>
    </xf>
    <xf numFmtId="3" fontId="0" fillId="0" borderId="16" xfId="0" applyNumberFormat="1" applyBorder="1" applyAlignment="1">
      <alignment horizontal="left"/>
    </xf>
    <xf numFmtId="0" fontId="0" fillId="0" borderId="6" xfId="0" applyBorder="1" applyAlignment="1">
      <alignment horizontal="left"/>
    </xf>
    <xf numFmtId="0" fontId="6" fillId="0" borderId="0" xfId="0" applyFont="1"/>
    <xf numFmtId="0" fontId="2" fillId="0" borderId="0" xfId="0" applyFont="1" applyBorder="1" applyAlignment="1">
      <alignment horizontal="center" wrapText="1"/>
    </xf>
    <xf numFmtId="0" fontId="4" fillId="0" borderId="0" xfId="0" applyFont="1" applyBorder="1" applyAlignment="1">
      <alignment horizontal="left"/>
    </xf>
    <xf numFmtId="0" fontId="1" fillId="0" borderId="9" xfId="0" applyFont="1" applyBorder="1" applyAlignment="1">
      <alignment horizontal="left"/>
    </xf>
    <xf numFmtId="3" fontId="1" fillId="0" borderId="10" xfId="0" applyNumberFormat="1" applyFont="1" applyBorder="1" applyAlignment="1">
      <alignment horizontal="left"/>
    </xf>
    <xf numFmtId="3" fontId="1" fillId="0" borderId="11" xfId="0" applyNumberFormat="1" applyFont="1" applyBorder="1" applyAlignment="1">
      <alignment horizontal="left"/>
    </xf>
    <xf numFmtId="0" fontId="5" fillId="0" borderId="17" xfId="0" applyFont="1" applyBorder="1" applyAlignment="1">
      <alignment horizontal="left" wrapText="1"/>
    </xf>
    <xf numFmtId="0" fontId="3"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Associated Transit Improvements by Percent</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186F-4247-BBEF-412501D4EAE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86F-4247-BBEF-412501D4EAE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86F-4247-BBEF-412501D4EAE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186F-4247-BBEF-412501D4EAE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186F-4247-BBEF-412501D4EAE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186F-4247-BBEF-412501D4EAE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86F-4247-BBEF-412501D4EAE8}"/>
              </c:ext>
            </c:extLst>
          </c:dPt>
          <c:dLbls>
            <c:dLbl>
              <c:idx val="0"/>
              <c:layout>
                <c:manualLayout>
                  <c:x val="-1.2896979703981721E-2"/>
                  <c:y val="0.1153423873340823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86F-4247-BBEF-412501D4EAE8}"/>
                </c:ext>
              </c:extLst>
            </c:dLbl>
            <c:dLbl>
              <c:idx val="1"/>
              <c:layout>
                <c:manualLayout>
                  <c:x val="-0.13726152212158166"/>
                  <c:y val="-3.2446160878685217E-2"/>
                </c:manualLayout>
              </c:layout>
              <c:tx>
                <c:rich>
                  <a:bodyPr/>
                  <a:lstStyle/>
                  <a:p>
                    <a:r>
                      <a:rPr lang="en-US"/>
                      <a:t>47%</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86F-4247-BBEF-412501D4EAE8}"/>
                </c:ext>
              </c:extLst>
            </c:dLbl>
            <c:dLbl>
              <c:idx val="2"/>
              <c:layout>
                <c:manualLayout>
                  <c:x val="3.6548700109058085E-2"/>
                  <c:y val="-8.971470926233675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86F-4247-BBEF-412501D4EAE8}"/>
                </c:ext>
              </c:extLst>
            </c:dLbl>
            <c:dLbl>
              <c:idx val="3"/>
              <c:layout>
                <c:manualLayout>
                  <c:x val="6.2031128902539798E-2"/>
                  <c:y val="-0.15971710163749545"/>
                </c:manualLayout>
              </c:layout>
              <c:tx>
                <c:rich>
                  <a:bodyPr/>
                  <a:lstStyle/>
                  <a:p>
                    <a:r>
                      <a:rPr lang="en-US"/>
                      <a:t>1%</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86F-4247-BBEF-412501D4EAE8}"/>
                </c:ext>
              </c:extLst>
            </c:dLbl>
            <c:dLbl>
              <c:idx val="4"/>
              <c:layout>
                <c:manualLayout>
                  <c:x val="4.8169880671396943E-2"/>
                  <c:y val="-9.00171738359598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86F-4247-BBEF-412501D4EAE8}"/>
                </c:ext>
              </c:extLst>
            </c:dLbl>
            <c:dLbl>
              <c:idx val="5"/>
              <c:layout>
                <c:manualLayout>
                  <c:x val="9.4861444932378178E-2"/>
                  <c:y val="-2.01574695506179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186F-4247-BBEF-412501D4EAE8}"/>
                </c:ext>
              </c:extLst>
            </c:dLbl>
            <c:dLbl>
              <c:idx val="6"/>
              <c:layout>
                <c:manualLayout>
                  <c:x val="4.5650494265912965E-2"/>
                  <c:y val="0.126913366114569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86F-4247-BBEF-412501D4EAE8}"/>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'7a by City and State'!$AF$5:$AL$5</c:f>
              <c:strCache>
                <c:ptCount val="7"/>
                <c:pt idx="0">
                  <c:v> Bicycle Access, Facilities &amp; Equipment on Buses</c:v>
                </c:pt>
                <c:pt idx="1">
                  <c:v> Bus Shelters</c:v>
                </c:pt>
                <c:pt idx="2">
                  <c:v> Enhanced ADA Access</c:v>
                </c:pt>
                <c:pt idx="3">
                  <c:v> Historic Mass Transp. Bldgs., including Operations</c:v>
                </c:pt>
                <c:pt idx="4">
                  <c:v> Landscaping /Scenic Beautification</c:v>
                </c:pt>
                <c:pt idx="5">
                  <c:v> Ped. Access / Walkways</c:v>
                </c:pt>
                <c:pt idx="6">
                  <c:v> Signage</c:v>
                </c:pt>
              </c:strCache>
            </c:strRef>
          </c:cat>
          <c:val>
            <c:numRef>
              <c:f>'7a by City and State'!$AF$6:$AL$6</c:f>
              <c:numCache>
                <c:formatCode>#,##0</c:formatCode>
                <c:ptCount val="7"/>
                <c:pt idx="0">
                  <c:v>1127881</c:v>
                </c:pt>
                <c:pt idx="1">
                  <c:v>19789355.160088748</c:v>
                </c:pt>
                <c:pt idx="2">
                  <c:v>2498669</c:v>
                </c:pt>
                <c:pt idx="3">
                  <c:v>80228</c:v>
                </c:pt>
                <c:pt idx="4">
                  <c:v>1221434</c:v>
                </c:pt>
                <c:pt idx="5">
                  <c:v>11807997</c:v>
                </c:pt>
                <c:pt idx="6">
                  <c:v>5009292</c:v>
                </c:pt>
              </c:numCache>
            </c:numRef>
          </c:val>
          <c:extLst>
            <c:ext xmlns:c16="http://schemas.microsoft.com/office/drawing/2014/chart" uri="{C3380CC4-5D6E-409C-BE32-E72D297353CC}">
              <c16:uniqueId val="{00000000-186F-4247-BBEF-412501D4EAE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r>
              <a:rPr lang="en-US" sz="1400" b="1"/>
              <a:t>Associated</a:t>
            </a:r>
            <a:r>
              <a:rPr lang="en-US" sz="1400" b="1" baseline="0"/>
              <a:t> Transit Improvements by Funding Amount</a:t>
            </a:r>
            <a:endParaRPr lang="en-US" sz="1400" b="1"/>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'7a by City and State'!$AF$5:$AL$5</c:f>
              <c:strCache>
                <c:ptCount val="7"/>
                <c:pt idx="0">
                  <c:v> Bicycle Access, Facilities &amp; Equipment on Buses</c:v>
                </c:pt>
                <c:pt idx="1">
                  <c:v> Bus Shelters</c:v>
                </c:pt>
                <c:pt idx="2">
                  <c:v> Enhanced ADA Access</c:v>
                </c:pt>
                <c:pt idx="3">
                  <c:v> Historic Mass Transp. Bldgs., including Operations</c:v>
                </c:pt>
                <c:pt idx="4">
                  <c:v> Landscaping /Scenic Beautification</c:v>
                </c:pt>
                <c:pt idx="5">
                  <c:v> Ped. Access / Walkways</c:v>
                </c:pt>
                <c:pt idx="6">
                  <c:v> Signage</c:v>
                </c:pt>
              </c:strCache>
            </c:strRef>
          </c:cat>
          <c:val>
            <c:numRef>
              <c:f>'7a by City and State'!$AF$6:$AL$6</c:f>
              <c:numCache>
                <c:formatCode>#,##0</c:formatCode>
                <c:ptCount val="7"/>
                <c:pt idx="0">
                  <c:v>1127881</c:v>
                </c:pt>
                <c:pt idx="1">
                  <c:v>19789355.160088748</c:v>
                </c:pt>
                <c:pt idx="2">
                  <c:v>2498669</c:v>
                </c:pt>
                <c:pt idx="3">
                  <c:v>80228</c:v>
                </c:pt>
                <c:pt idx="4">
                  <c:v>1221434</c:v>
                </c:pt>
                <c:pt idx="5">
                  <c:v>11807997</c:v>
                </c:pt>
                <c:pt idx="6">
                  <c:v>5009292</c:v>
                </c:pt>
              </c:numCache>
            </c:numRef>
          </c:val>
          <c:extLst>
            <c:ext xmlns:c16="http://schemas.microsoft.com/office/drawing/2014/chart" uri="{C3380CC4-5D6E-409C-BE32-E72D297353CC}">
              <c16:uniqueId val="{00000000-16C2-49A6-A6F3-87FA80E0ADAF}"/>
            </c:ext>
          </c:extLst>
        </c:ser>
        <c:dLbls>
          <c:showLegendKey val="0"/>
          <c:showVal val="0"/>
          <c:showCatName val="0"/>
          <c:showSerName val="0"/>
          <c:showPercent val="0"/>
          <c:showBubbleSize val="0"/>
        </c:dLbls>
        <c:gapWidth val="199"/>
        <c:axId val="606380392"/>
        <c:axId val="606381376"/>
      </c:barChart>
      <c:catAx>
        <c:axId val="60638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mn-lt"/>
                <a:ea typeface="+mn-ea"/>
                <a:cs typeface="+mn-cs"/>
              </a:defRPr>
            </a:pPr>
            <a:endParaRPr lang="en-US"/>
          </a:p>
        </c:txPr>
        <c:crossAx val="606381376"/>
        <c:crosses val="autoZero"/>
        <c:auto val="1"/>
        <c:lblAlgn val="ctr"/>
        <c:lblOffset val="100"/>
        <c:noMultiLvlLbl val="0"/>
      </c:catAx>
      <c:valAx>
        <c:axId val="60638137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38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Associated Transit Improvements</a:t>
            </a:r>
            <a:r>
              <a:rPr lang="en-US" sz="1400" baseline="0"/>
              <a:t> by FTA Program</a:t>
            </a:r>
            <a:endParaRPr lang="en-US"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D98-41B7-8A53-4D6B5D4A859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D98-41B7-8A53-4D6B5D4A859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D98-41B7-8A53-4D6B5D4A859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D98-41B7-8A53-4D6B5D4A859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D98-41B7-8A53-4D6B5D4A859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D98-41B7-8A53-4D6B5D4A859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E2BC-431A-8FCB-F66720B40705}"/>
              </c:ext>
            </c:extLst>
          </c:dPt>
          <c:dLbls>
            <c:dLbl>
              <c:idx val="0"/>
              <c:layout>
                <c:manualLayout>
                  <c:x val="-3.0734688804568019E-2"/>
                  <c:y val="8.61451054275687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98-41B7-8A53-4D6B5D4A859C}"/>
                </c:ext>
              </c:extLst>
            </c:dLbl>
            <c:dLbl>
              <c:idx val="1"/>
              <c:layout>
                <c:manualLayout>
                  <c:x val="-5.5931685419545463E-2"/>
                  <c:y val="8.79835097804974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98-41B7-8A53-4D6B5D4A859C}"/>
                </c:ext>
              </c:extLst>
            </c:dLbl>
            <c:dLbl>
              <c:idx val="2"/>
              <c:layout>
                <c:manualLayout>
                  <c:x val="-6.1792672851826734E-2"/>
                  <c:y val="4.816208534677541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8-41B7-8A53-4D6B5D4A859C}"/>
                </c:ext>
              </c:extLst>
            </c:dLbl>
            <c:dLbl>
              <c:idx val="3"/>
              <c:layout>
                <c:manualLayout>
                  <c:x val="-0.1051825207085883"/>
                  <c:y val="5.23584534948912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98-41B7-8A53-4D6B5D4A859C}"/>
                </c:ext>
              </c:extLst>
            </c:dLbl>
            <c:dLbl>
              <c:idx val="4"/>
              <c:layout>
                <c:manualLayout>
                  <c:x val="-5.4808267350982307E-2"/>
                  <c:y val="1.54737940189272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98-41B7-8A53-4D6B5D4A859C}"/>
                </c:ext>
              </c:extLst>
            </c:dLbl>
            <c:dLbl>
              <c:idx val="5"/>
              <c:layout>
                <c:manualLayout>
                  <c:x val="-6.8678671433480221E-2"/>
                  <c:y val="3.535201884077802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98-41B7-8A53-4D6B5D4A85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'7b by Program'!$AA$4:$AA$10</c:f>
              <c:strCache>
                <c:ptCount val="7"/>
                <c:pt idx="0">
                  <c:v>Bus and Bus Facilities</c:v>
                </c:pt>
                <c:pt idx="1">
                  <c:v>Elderly and Individuals with Disabilities</c:v>
                </c:pt>
                <c:pt idx="2">
                  <c:v>MAP-21 - Pilot Program for TOD Planning</c:v>
                </c:pt>
                <c:pt idx="3">
                  <c:v>Non-Urbanized Area</c:v>
                </c:pt>
                <c:pt idx="4">
                  <c:v>State of Good Repair</c:v>
                </c:pt>
                <c:pt idx="5">
                  <c:v>TIGER</c:v>
                </c:pt>
                <c:pt idx="6">
                  <c:v>Urbanized Area</c:v>
                </c:pt>
              </c:strCache>
            </c:strRef>
          </c:cat>
          <c:val>
            <c:numRef>
              <c:f>'7b by Program'!$AB$4:$AB$10</c:f>
              <c:numCache>
                <c:formatCode>#,##0</c:formatCode>
                <c:ptCount val="7"/>
                <c:pt idx="0">
                  <c:v>2990331</c:v>
                </c:pt>
                <c:pt idx="1">
                  <c:v>3199917</c:v>
                </c:pt>
                <c:pt idx="2">
                  <c:v>1440000</c:v>
                </c:pt>
                <c:pt idx="3">
                  <c:v>733298</c:v>
                </c:pt>
                <c:pt idx="4">
                  <c:v>293543</c:v>
                </c:pt>
                <c:pt idx="5">
                  <c:v>764706</c:v>
                </c:pt>
                <c:pt idx="6">
                  <c:v>32113061.160088751</c:v>
                </c:pt>
              </c:numCache>
            </c:numRef>
          </c:val>
          <c:extLst>
            <c:ext xmlns:c16="http://schemas.microsoft.com/office/drawing/2014/chart" uri="{C3380CC4-5D6E-409C-BE32-E72D297353CC}">
              <c16:uniqueId val="{00000000-0D98-41B7-8A53-4D6B5D4A85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19048</xdr:colOff>
      <xdr:row>3</xdr:row>
      <xdr:rowOff>0</xdr:rowOff>
    </xdr:from>
    <xdr:to>
      <xdr:col>21</xdr:col>
      <xdr:colOff>19049</xdr:colOff>
      <xdr:row>23</xdr:row>
      <xdr:rowOff>85725</xdr:rowOff>
    </xdr:to>
    <xdr:graphicFrame macro="">
      <xdr:nvGraphicFramePr>
        <xdr:cNvPr id="2" name="Chart 1">
          <a:extLst>
            <a:ext uri="{FF2B5EF4-FFF2-40B4-BE49-F238E27FC236}">
              <a16:creationId xmlns:a16="http://schemas.microsoft.com/office/drawing/2014/main" id="{8983C511-D1BC-4F82-85E9-A1909FFF5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25</xdr:row>
      <xdr:rowOff>33336</xdr:rowOff>
    </xdr:from>
    <xdr:to>
      <xdr:col>20</xdr:col>
      <xdr:colOff>600075</xdr:colOff>
      <xdr:row>48</xdr:row>
      <xdr:rowOff>171450</xdr:rowOff>
    </xdr:to>
    <xdr:graphicFrame macro="">
      <xdr:nvGraphicFramePr>
        <xdr:cNvPr id="3" name="Chart 2">
          <a:extLst>
            <a:ext uri="{FF2B5EF4-FFF2-40B4-BE49-F238E27FC236}">
              <a16:creationId xmlns:a16="http://schemas.microsoft.com/office/drawing/2014/main" id="{E942AB9F-F42A-4E4D-9AE5-0E0D3238EF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12</xdr:row>
      <xdr:rowOff>23811</xdr:rowOff>
    </xdr:from>
    <xdr:to>
      <xdr:col>6</xdr:col>
      <xdr:colOff>0</xdr:colOff>
      <xdr:row>36</xdr:row>
      <xdr:rowOff>9525</xdr:rowOff>
    </xdr:to>
    <xdr:graphicFrame macro="">
      <xdr:nvGraphicFramePr>
        <xdr:cNvPr id="2" name="Chart 1">
          <a:extLst>
            <a:ext uri="{FF2B5EF4-FFF2-40B4-BE49-F238E27FC236}">
              <a16:creationId xmlns:a16="http://schemas.microsoft.com/office/drawing/2014/main" id="{C5A4475D-14C3-4A7C-BA7A-883E112D1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1"/>
  <sheetViews>
    <sheetView tabSelected="1" workbookViewId="0">
      <pane ySplit="4" topLeftCell="A138" activePane="bottomLeft" state="frozen"/>
      <selection pane="bottomLeft"/>
    </sheetView>
  </sheetViews>
  <sheetFormatPr defaultRowHeight="15" x14ac:dyDescent="0.25"/>
  <cols>
    <col min="1" max="1" width="20.85546875" customWidth="1"/>
    <col min="2" max="2" width="18.5703125" bestFit="1" customWidth="1"/>
    <col min="3" max="3" width="14.42578125" bestFit="1" customWidth="1"/>
    <col min="4" max="4" width="15.28515625" bestFit="1" customWidth="1"/>
    <col min="5" max="5" width="14.7109375" customWidth="1"/>
    <col min="6" max="6" width="14.28515625" bestFit="1" customWidth="1"/>
    <col min="7" max="7" width="14" customWidth="1"/>
    <col min="8" max="8" width="16" customWidth="1"/>
    <col min="9" max="9" width="15.28515625" bestFit="1" customWidth="1"/>
    <col min="10" max="10" width="10.140625" bestFit="1" customWidth="1"/>
    <col min="13" max="13" width="15.7109375" customWidth="1"/>
    <col min="14" max="14" width="10.140625" bestFit="1" customWidth="1"/>
    <col min="15" max="16" width="9.28515625" customWidth="1"/>
    <col min="17" max="17" width="9.28515625" bestFit="1" customWidth="1"/>
    <col min="18" max="18" width="10.140625" bestFit="1" customWidth="1"/>
    <col min="19" max="19" width="9.28515625" bestFit="1" customWidth="1"/>
    <col min="33" max="33" width="12.28515625" bestFit="1" customWidth="1"/>
    <col min="37" max="37" width="22.7109375" bestFit="1" customWidth="1"/>
  </cols>
  <sheetData>
    <row r="1" spans="1:38" ht="20.25" x14ac:dyDescent="0.3">
      <c r="A1" s="4" t="s">
        <v>210</v>
      </c>
    </row>
    <row r="2" spans="1:38" ht="15.75" x14ac:dyDescent="0.25">
      <c r="A2" s="17" t="s">
        <v>204</v>
      </c>
    </row>
    <row r="3" spans="1:38" ht="29.45" customHeight="1" thickBot="1" x14ac:dyDescent="0.3">
      <c r="A3" s="29" t="s">
        <v>205</v>
      </c>
      <c r="B3" s="29"/>
      <c r="C3" s="29"/>
      <c r="D3" s="29"/>
      <c r="E3" s="29"/>
      <c r="F3" s="29"/>
      <c r="G3" s="29"/>
      <c r="H3" s="29"/>
      <c r="I3" s="29"/>
      <c r="J3" s="29"/>
    </row>
    <row r="4" spans="1:38" ht="60" x14ac:dyDescent="0.25">
      <c r="A4" s="5" t="s">
        <v>1</v>
      </c>
      <c r="B4" s="6" t="s">
        <v>9</v>
      </c>
      <c r="C4" s="6" t="s">
        <v>189</v>
      </c>
      <c r="D4" s="6" t="s">
        <v>190</v>
      </c>
      <c r="E4" s="6" t="s">
        <v>191</v>
      </c>
      <c r="F4" s="6" t="s">
        <v>192</v>
      </c>
      <c r="G4" s="6" t="s">
        <v>195</v>
      </c>
      <c r="H4" s="6" t="s">
        <v>193</v>
      </c>
      <c r="I4" s="6" t="s">
        <v>194</v>
      </c>
      <c r="J4" s="7" t="s">
        <v>207</v>
      </c>
    </row>
    <row r="5" spans="1:38" s="1" customFormat="1" x14ac:dyDescent="0.25">
      <c r="A5" s="8" t="s">
        <v>146</v>
      </c>
      <c r="B5" s="9" t="s">
        <v>10</v>
      </c>
      <c r="C5" s="10">
        <v>0</v>
      </c>
      <c r="D5" s="10">
        <v>160000</v>
      </c>
      <c r="E5" s="10">
        <v>0</v>
      </c>
      <c r="F5" s="10">
        <v>0</v>
      </c>
      <c r="G5" s="10">
        <v>0</v>
      </c>
      <c r="H5" s="10">
        <v>0</v>
      </c>
      <c r="I5" s="10">
        <v>0</v>
      </c>
      <c r="J5" s="11">
        <v>160000</v>
      </c>
      <c r="L5"/>
      <c r="T5"/>
      <c r="U5"/>
      <c r="AF5" t="s">
        <v>197</v>
      </c>
      <c r="AG5" t="s">
        <v>198</v>
      </c>
      <c r="AH5" t="s">
        <v>199</v>
      </c>
      <c r="AI5" t="s">
        <v>200</v>
      </c>
      <c r="AJ5" t="s">
        <v>201</v>
      </c>
      <c r="AK5" t="s">
        <v>202</v>
      </c>
      <c r="AL5" t="s">
        <v>203</v>
      </c>
    </row>
    <row r="6" spans="1:38" x14ac:dyDescent="0.25">
      <c r="A6" s="12" t="s">
        <v>145</v>
      </c>
      <c r="B6" s="13" t="s">
        <v>11</v>
      </c>
      <c r="C6" s="14">
        <v>0</v>
      </c>
      <c r="D6" s="14">
        <v>8800</v>
      </c>
      <c r="E6" s="14">
        <v>0</v>
      </c>
      <c r="F6" s="14">
        <v>0</v>
      </c>
      <c r="G6" s="14">
        <v>0</v>
      </c>
      <c r="H6" s="14">
        <v>0</v>
      </c>
      <c r="I6" s="14">
        <v>0</v>
      </c>
      <c r="J6" s="15">
        <v>8800</v>
      </c>
      <c r="AF6" s="3">
        <v>1127881</v>
      </c>
      <c r="AG6" s="3">
        <v>19789355.160088748</v>
      </c>
      <c r="AH6" s="3">
        <v>2498669</v>
      </c>
      <c r="AI6" s="3">
        <v>80228</v>
      </c>
      <c r="AJ6" s="3">
        <v>1221434</v>
      </c>
      <c r="AK6" s="3">
        <v>11807997</v>
      </c>
      <c r="AL6" s="3">
        <v>5009292</v>
      </c>
    </row>
    <row r="7" spans="1:38" x14ac:dyDescent="0.25">
      <c r="A7" s="12" t="s">
        <v>145</v>
      </c>
      <c r="B7" s="13" t="s">
        <v>12</v>
      </c>
      <c r="C7" s="14">
        <v>0</v>
      </c>
      <c r="D7" s="14">
        <v>0</v>
      </c>
      <c r="E7" s="14">
        <v>0</v>
      </c>
      <c r="F7" s="14">
        <v>0</v>
      </c>
      <c r="G7" s="14">
        <v>0</v>
      </c>
      <c r="H7" s="14">
        <v>0</v>
      </c>
      <c r="I7" s="14">
        <v>30889</v>
      </c>
      <c r="J7" s="15">
        <v>30889</v>
      </c>
    </row>
    <row r="8" spans="1:38" x14ac:dyDescent="0.25">
      <c r="A8" s="12" t="s">
        <v>148</v>
      </c>
      <c r="B8" s="13" t="s">
        <v>13</v>
      </c>
      <c r="C8" s="14">
        <v>2000</v>
      </c>
      <c r="D8" s="14">
        <v>0</v>
      </c>
      <c r="E8" s="14">
        <v>93000</v>
      </c>
      <c r="F8" s="14">
        <v>0</v>
      </c>
      <c r="G8" s="14">
        <v>0</v>
      </c>
      <c r="H8" s="14">
        <v>179383</v>
      </c>
      <c r="I8" s="14">
        <v>3600</v>
      </c>
      <c r="J8" s="15">
        <v>277983</v>
      </c>
    </row>
    <row r="9" spans="1:38" x14ac:dyDescent="0.25">
      <c r="A9" s="12" t="s">
        <v>148</v>
      </c>
      <c r="B9" s="13" t="s">
        <v>14</v>
      </c>
      <c r="C9" s="14">
        <v>0</v>
      </c>
      <c r="D9" s="14">
        <v>460000</v>
      </c>
      <c r="E9" s="14">
        <v>0</v>
      </c>
      <c r="F9" s="14">
        <v>0</v>
      </c>
      <c r="G9" s="14">
        <v>0</v>
      </c>
      <c r="H9" s="14">
        <v>0</v>
      </c>
      <c r="I9" s="14">
        <v>0</v>
      </c>
      <c r="J9" s="15">
        <v>460000</v>
      </c>
    </row>
    <row r="10" spans="1:38" x14ac:dyDescent="0.25">
      <c r="A10" s="12" t="s">
        <v>148</v>
      </c>
      <c r="B10" s="13" t="s">
        <v>15</v>
      </c>
      <c r="C10" s="14">
        <v>0</v>
      </c>
      <c r="D10" s="14">
        <v>3916.1600887500003</v>
      </c>
      <c r="E10" s="14">
        <v>0</v>
      </c>
      <c r="F10" s="14">
        <v>0</v>
      </c>
      <c r="G10" s="14">
        <v>0</v>
      </c>
      <c r="H10" s="14">
        <v>0</v>
      </c>
      <c r="I10" s="14">
        <v>0</v>
      </c>
      <c r="J10" s="15">
        <v>3916.1600887500003</v>
      </c>
    </row>
    <row r="11" spans="1:38" x14ac:dyDescent="0.25">
      <c r="A11" s="12" t="s">
        <v>147</v>
      </c>
      <c r="B11" s="13" t="s">
        <v>16</v>
      </c>
      <c r="C11" s="14">
        <v>0</v>
      </c>
      <c r="D11" s="14">
        <v>1493374</v>
      </c>
      <c r="E11" s="14">
        <v>125000</v>
      </c>
      <c r="F11" s="14">
        <v>0</v>
      </c>
      <c r="G11" s="14">
        <v>0</v>
      </c>
      <c r="H11" s="14">
        <v>0</v>
      </c>
      <c r="I11" s="14">
        <v>0</v>
      </c>
      <c r="J11" s="15">
        <v>1618374</v>
      </c>
    </row>
    <row r="12" spans="1:38" x14ac:dyDescent="0.25">
      <c r="A12" s="12" t="s">
        <v>149</v>
      </c>
      <c r="B12" s="13" t="s">
        <v>17</v>
      </c>
      <c r="C12" s="14">
        <v>0</v>
      </c>
      <c r="D12" s="14">
        <v>92324</v>
      </c>
      <c r="E12" s="14">
        <v>0</v>
      </c>
      <c r="F12" s="14">
        <v>0</v>
      </c>
      <c r="G12" s="14">
        <v>0</v>
      </c>
      <c r="H12" s="14">
        <v>0</v>
      </c>
      <c r="I12" s="14">
        <v>0</v>
      </c>
      <c r="J12" s="15">
        <v>92324</v>
      </c>
    </row>
    <row r="13" spans="1:38" x14ac:dyDescent="0.25">
      <c r="A13" s="12" t="s">
        <v>149</v>
      </c>
      <c r="B13" s="13" t="s">
        <v>18</v>
      </c>
      <c r="C13" s="14">
        <v>0</v>
      </c>
      <c r="D13" s="14">
        <v>46134</v>
      </c>
      <c r="E13" s="14">
        <v>0</v>
      </c>
      <c r="F13" s="14">
        <v>0</v>
      </c>
      <c r="G13" s="14">
        <v>0</v>
      </c>
      <c r="H13" s="14">
        <v>0</v>
      </c>
      <c r="I13" s="14">
        <v>0</v>
      </c>
      <c r="J13" s="15">
        <v>46134</v>
      </c>
    </row>
    <row r="14" spans="1:38" x14ac:dyDescent="0.25">
      <c r="A14" s="12" t="s">
        <v>149</v>
      </c>
      <c r="B14" s="13" t="s">
        <v>19</v>
      </c>
      <c r="C14" s="14">
        <v>0</v>
      </c>
      <c r="D14" s="14">
        <v>505977</v>
      </c>
      <c r="E14" s="14">
        <v>0</v>
      </c>
      <c r="F14" s="14">
        <v>0</v>
      </c>
      <c r="G14" s="14">
        <v>0</v>
      </c>
      <c r="H14" s="14">
        <v>0</v>
      </c>
      <c r="I14" s="14">
        <v>0</v>
      </c>
      <c r="J14" s="15">
        <v>505977</v>
      </c>
    </row>
    <row r="15" spans="1:38" x14ac:dyDescent="0.25">
      <c r="A15" s="12" t="s">
        <v>149</v>
      </c>
      <c r="B15" s="13" t="s">
        <v>20</v>
      </c>
      <c r="C15" s="14">
        <v>0</v>
      </c>
      <c r="D15" s="14">
        <v>0</v>
      </c>
      <c r="E15" s="14">
        <v>0</v>
      </c>
      <c r="F15" s="14">
        <v>0</v>
      </c>
      <c r="G15" s="14">
        <v>0</v>
      </c>
      <c r="H15" s="14">
        <v>0</v>
      </c>
      <c r="I15" s="14">
        <v>0</v>
      </c>
      <c r="J15" s="15">
        <v>0</v>
      </c>
    </row>
    <row r="16" spans="1:38" x14ac:dyDescent="0.25">
      <c r="A16" s="12" t="s">
        <v>149</v>
      </c>
      <c r="B16" s="13" t="s">
        <v>21</v>
      </c>
      <c r="C16" s="14">
        <v>0</v>
      </c>
      <c r="D16" s="14">
        <v>0</v>
      </c>
      <c r="E16" s="14">
        <v>0</v>
      </c>
      <c r="F16" s="14">
        <v>0</v>
      </c>
      <c r="G16" s="14">
        <v>0</v>
      </c>
      <c r="H16" s="14">
        <v>180000</v>
      </c>
      <c r="I16" s="14">
        <v>0</v>
      </c>
      <c r="J16" s="15">
        <v>180000</v>
      </c>
    </row>
    <row r="17" spans="1:10" x14ac:dyDescent="0.25">
      <c r="A17" s="12" t="s">
        <v>149</v>
      </c>
      <c r="B17" s="13" t="s">
        <v>22</v>
      </c>
      <c r="C17" s="14">
        <v>0</v>
      </c>
      <c r="D17" s="14">
        <v>0</v>
      </c>
      <c r="E17" s="14">
        <v>307518</v>
      </c>
      <c r="F17" s="14">
        <v>0</v>
      </c>
      <c r="G17" s="14">
        <v>0</v>
      </c>
      <c r="H17" s="14">
        <v>0</v>
      </c>
      <c r="I17" s="14">
        <v>0</v>
      </c>
      <c r="J17" s="15">
        <v>307518</v>
      </c>
    </row>
    <row r="18" spans="1:10" x14ac:dyDescent="0.25">
      <c r="A18" s="12" t="s">
        <v>149</v>
      </c>
      <c r="B18" s="13" t="s">
        <v>23</v>
      </c>
      <c r="C18" s="14">
        <v>0</v>
      </c>
      <c r="D18" s="14">
        <v>0</v>
      </c>
      <c r="E18" s="14">
        <v>0</v>
      </c>
      <c r="F18" s="14">
        <v>0</v>
      </c>
      <c r="G18" s="14">
        <v>0</v>
      </c>
      <c r="H18" s="14">
        <v>0</v>
      </c>
      <c r="I18" s="14">
        <v>555550</v>
      </c>
      <c r="J18" s="15">
        <v>555550</v>
      </c>
    </row>
    <row r="19" spans="1:10" x14ac:dyDescent="0.25">
      <c r="A19" s="12" t="s">
        <v>149</v>
      </c>
      <c r="B19" s="13" t="s">
        <v>24</v>
      </c>
      <c r="C19" s="14">
        <v>0</v>
      </c>
      <c r="D19" s="14">
        <v>1000000</v>
      </c>
      <c r="E19" s="14">
        <v>0</v>
      </c>
      <c r="F19" s="14">
        <v>0</v>
      </c>
      <c r="G19" s="14">
        <v>0</v>
      </c>
      <c r="H19" s="14">
        <v>0</v>
      </c>
      <c r="I19" s="14">
        <v>0</v>
      </c>
      <c r="J19" s="15">
        <v>1000000</v>
      </c>
    </row>
    <row r="20" spans="1:10" x14ac:dyDescent="0.25">
      <c r="A20" s="12" t="s">
        <v>149</v>
      </c>
      <c r="B20" s="13" t="s">
        <v>25</v>
      </c>
      <c r="C20" s="14">
        <v>0</v>
      </c>
      <c r="D20" s="14">
        <v>306288</v>
      </c>
      <c r="E20" s="14">
        <v>0</v>
      </c>
      <c r="F20" s="14">
        <v>0</v>
      </c>
      <c r="G20" s="14">
        <v>0</v>
      </c>
      <c r="H20" s="14">
        <v>0</v>
      </c>
      <c r="I20" s="14">
        <v>0</v>
      </c>
      <c r="J20" s="15">
        <v>306288</v>
      </c>
    </row>
    <row r="21" spans="1:10" x14ac:dyDescent="0.25">
      <c r="A21" s="12" t="s">
        <v>149</v>
      </c>
      <c r="B21" s="13" t="s">
        <v>26</v>
      </c>
      <c r="C21" s="14">
        <v>0</v>
      </c>
      <c r="D21" s="14">
        <v>0</v>
      </c>
      <c r="E21" s="14">
        <v>0</v>
      </c>
      <c r="F21" s="14">
        <v>0</v>
      </c>
      <c r="G21" s="14">
        <v>0</v>
      </c>
      <c r="H21" s="14">
        <v>0</v>
      </c>
      <c r="I21" s="14">
        <v>0</v>
      </c>
      <c r="J21" s="15">
        <v>0</v>
      </c>
    </row>
    <row r="22" spans="1:10" x14ac:dyDescent="0.25">
      <c r="A22" s="12" t="s">
        <v>149</v>
      </c>
      <c r="B22" s="13" t="s">
        <v>27</v>
      </c>
      <c r="C22" s="14">
        <v>0</v>
      </c>
      <c r="D22" s="14">
        <v>0</v>
      </c>
      <c r="E22" s="14">
        <v>181222</v>
      </c>
      <c r="F22" s="14">
        <v>0</v>
      </c>
      <c r="G22" s="14">
        <v>0</v>
      </c>
      <c r="H22" s="14">
        <v>655470</v>
      </c>
      <c r="I22" s="14">
        <v>0</v>
      </c>
      <c r="J22" s="15">
        <v>836692</v>
      </c>
    </row>
    <row r="23" spans="1:10" x14ac:dyDescent="0.25">
      <c r="A23" s="12" t="s">
        <v>149</v>
      </c>
      <c r="B23" s="13" t="s">
        <v>28</v>
      </c>
      <c r="C23" s="14">
        <v>0</v>
      </c>
      <c r="D23" s="14">
        <v>500000</v>
      </c>
      <c r="E23" s="14">
        <v>0</v>
      </c>
      <c r="F23" s="14">
        <v>0</v>
      </c>
      <c r="G23" s="14">
        <v>0</v>
      </c>
      <c r="H23" s="14">
        <v>0</v>
      </c>
      <c r="I23" s="14">
        <v>0</v>
      </c>
      <c r="J23" s="15">
        <v>500000</v>
      </c>
    </row>
    <row r="24" spans="1:10" x14ac:dyDescent="0.25">
      <c r="A24" s="12" t="s">
        <v>149</v>
      </c>
      <c r="B24" s="13" t="s">
        <v>29</v>
      </c>
      <c r="C24" s="14">
        <v>0</v>
      </c>
      <c r="D24" s="14">
        <v>1780000</v>
      </c>
      <c r="E24" s="14">
        <v>0</v>
      </c>
      <c r="F24" s="14">
        <v>0</v>
      </c>
      <c r="G24" s="14">
        <v>0</v>
      </c>
      <c r="H24" s="14">
        <v>0</v>
      </c>
      <c r="I24" s="14">
        <v>0</v>
      </c>
      <c r="J24" s="15">
        <v>1780000</v>
      </c>
    </row>
    <row r="25" spans="1:10" x14ac:dyDescent="0.25">
      <c r="A25" s="12" t="s">
        <v>149</v>
      </c>
      <c r="B25" s="13" t="s">
        <v>30</v>
      </c>
      <c r="C25" s="14">
        <v>0</v>
      </c>
      <c r="D25" s="14">
        <v>2951</v>
      </c>
      <c r="E25" s="14">
        <v>72433</v>
      </c>
      <c r="F25" s="14">
        <v>0</v>
      </c>
      <c r="G25" s="14">
        <v>0</v>
      </c>
      <c r="H25" s="14">
        <v>0</v>
      </c>
      <c r="I25" s="14">
        <v>0</v>
      </c>
      <c r="J25" s="15">
        <v>75384</v>
      </c>
    </row>
    <row r="26" spans="1:10" x14ac:dyDescent="0.25">
      <c r="A26" s="12" t="s">
        <v>149</v>
      </c>
      <c r="B26" s="13" t="s">
        <v>31</v>
      </c>
      <c r="C26" s="14">
        <v>0</v>
      </c>
      <c r="D26" s="14">
        <v>0</v>
      </c>
      <c r="E26" s="14">
        <v>0</v>
      </c>
      <c r="F26" s="14">
        <v>0</v>
      </c>
      <c r="G26" s="14">
        <v>0</v>
      </c>
      <c r="H26" s="14">
        <v>0</v>
      </c>
      <c r="I26" s="14">
        <v>0</v>
      </c>
      <c r="J26" s="15">
        <v>0</v>
      </c>
    </row>
    <row r="27" spans="1:10" x14ac:dyDescent="0.25">
      <c r="A27" s="12" t="s">
        <v>150</v>
      </c>
      <c r="B27" s="13" t="s">
        <v>32</v>
      </c>
      <c r="C27" s="14">
        <v>0</v>
      </c>
      <c r="D27" s="14">
        <v>0</v>
      </c>
      <c r="E27" s="14">
        <v>0</v>
      </c>
      <c r="F27" s="14">
        <v>0</v>
      </c>
      <c r="G27" s="14">
        <v>0</v>
      </c>
      <c r="H27" s="14">
        <v>80000</v>
      </c>
      <c r="I27" s="14">
        <v>0</v>
      </c>
      <c r="J27" s="15">
        <v>80000</v>
      </c>
    </row>
    <row r="28" spans="1:10" x14ac:dyDescent="0.25">
      <c r="A28" s="12" t="s">
        <v>152</v>
      </c>
      <c r="B28" s="13" t="s">
        <v>33</v>
      </c>
      <c r="C28" s="14">
        <v>0</v>
      </c>
      <c r="D28" s="14">
        <v>0</v>
      </c>
      <c r="E28" s="14">
        <v>116248</v>
      </c>
      <c r="F28" s="14">
        <v>0</v>
      </c>
      <c r="G28" s="14">
        <v>0</v>
      </c>
      <c r="H28" s="14">
        <v>0</v>
      </c>
      <c r="I28" s="14">
        <v>0</v>
      </c>
      <c r="J28" s="15">
        <v>116248</v>
      </c>
    </row>
    <row r="29" spans="1:10" x14ac:dyDescent="0.25">
      <c r="A29" s="12" t="s">
        <v>151</v>
      </c>
      <c r="B29" s="13" t="s">
        <v>34</v>
      </c>
      <c r="C29" s="14">
        <v>0</v>
      </c>
      <c r="D29" s="14">
        <v>382767</v>
      </c>
      <c r="E29" s="14">
        <v>0</v>
      </c>
      <c r="F29" s="14">
        <v>0</v>
      </c>
      <c r="G29" s="14">
        <v>0</v>
      </c>
      <c r="H29" s="14">
        <v>0</v>
      </c>
      <c r="I29" s="14">
        <v>0</v>
      </c>
      <c r="J29" s="15">
        <v>382767</v>
      </c>
    </row>
    <row r="30" spans="1:10" x14ac:dyDescent="0.25">
      <c r="A30" s="12" t="s">
        <v>153</v>
      </c>
      <c r="B30" s="13" t="s">
        <v>35</v>
      </c>
      <c r="C30" s="14">
        <v>0</v>
      </c>
      <c r="D30" s="14">
        <v>150000</v>
      </c>
      <c r="E30" s="14">
        <v>0</v>
      </c>
      <c r="F30" s="14">
        <v>0</v>
      </c>
      <c r="G30" s="14">
        <v>0</v>
      </c>
      <c r="H30" s="14">
        <v>0</v>
      </c>
      <c r="I30" s="14">
        <v>100000</v>
      </c>
      <c r="J30" s="15">
        <v>250000</v>
      </c>
    </row>
    <row r="31" spans="1:10" x14ac:dyDescent="0.25">
      <c r="A31" s="12" t="s">
        <v>153</v>
      </c>
      <c r="B31" s="13" t="s">
        <v>36</v>
      </c>
      <c r="C31" s="14">
        <v>0</v>
      </c>
      <c r="D31" s="14">
        <v>0</v>
      </c>
      <c r="E31" s="14">
        <v>0</v>
      </c>
      <c r="F31" s="14">
        <v>0</v>
      </c>
      <c r="G31" s="14">
        <v>1022500</v>
      </c>
      <c r="H31" s="14">
        <v>1146500</v>
      </c>
      <c r="I31" s="14">
        <v>0</v>
      </c>
      <c r="J31" s="15">
        <v>2169000</v>
      </c>
    </row>
    <row r="32" spans="1:10" x14ac:dyDescent="0.25">
      <c r="A32" s="12" t="s">
        <v>153</v>
      </c>
      <c r="B32" s="13" t="s">
        <v>37</v>
      </c>
      <c r="C32" s="14">
        <v>0</v>
      </c>
      <c r="D32" s="14">
        <v>442528</v>
      </c>
      <c r="E32" s="14">
        <v>0</v>
      </c>
      <c r="F32" s="14">
        <v>0</v>
      </c>
      <c r="G32" s="14">
        <v>0</v>
      </c>
      <c r="H32" s="14">
        <v>0</v>
      </c>
      <c r="I32" s="14">
        <v>0</v>
      </c>
      <c r="J32" s="15">
        <v>442528</v>
      </c>
    </row>
    <row r="33" spans="1:10" x14ac:dyDescent="0.25">
      <c r="A33" s="12" t="s">
        <v>153</v>
      </c>
      <c r="B33" s="13" t="s">
        <v>38</v>
      </c>
      <c r="C33" s="14">
        <v>0</v>
      </c>
      <c r="D33" s="14">
        <v>668712</v>
      </c>
      <c r="E33" s="14">
        <v>0</v>
      </c>
      <c r="F33" s="14">
        <v>0</v>
      </c>
      <c r="G33" s="14">
        <v>0</v>
      </c>
      <c r="H33" s="14">
        <v>0</v>
      </c>
      <c r="I33" s="14">
        <v>0</v>
      </c>
      <c r="J33" s="15">
        <v>668712</v>
      </c>
    </row>
    <row r="34" spans="1:10" x14ac:dyDescent="0.25">
      <c r="A34" s="12" t="s">
        <v>153</v>
      </c>
      <c r="B34" s="13" t="s">
        <v>39</v>
      </c>
      <c r="C34" s="14">
        <v>0</v>
      </c>
      <c r="D34" s="14">
        <v>0</v>
      </c>
      <c r="E34" s="14">
        <v>0</v>
      </c>
      <c r="F34" s="14">
        <v>0</v>
      </c>
      <c r="G34" s="14">
        <v>0</v>
      </c>
      <c r="H34" s="14">
        <v>65371</v>
      </c>
      <c r="I34" s="14">
        <v>36250</v>
      </c>
      <c r="J34" s="15">
        <v>101621</v>
      </c>
    </row>
    <row r="35" spans="1:10" x14ac:dyDescent="0.25">
      <c r="A35" s="12" t="s">
        <v>153</v>
      </c>
      <c r="B35" s="13" t="s">
        <v>40</v>
      </c>
      <c r="C35" s="14">
        <v>0</v>
      </c>
      <c r="D35" s="14">
        <v>0</v>
      </c>
      <c r="E35" s="14">
        <v>120000</v>
      </c>
      <c r="F35" s="14">
        <v>0</v>
      </c>
      <c r="G35" s="14">
        <v>0</v>
      </c>
      <c r="H35" s="14">
        <v>0</v>
      </c>
      <c r="I35" s="14">
        <v>0</v>
      </c>
      <c r="J35" s="15">
        <v>120000</v>
      </c>
    </row>
    <row r="36" spans="1:10" x14ac:dyDescent="0.25">
      <c r="A36" s="12" t="s">
        <v>153</v>
      </c>
      <c r="B36" s="13" t="s">
        <v>41</v>
      </c>
      <c r="C36" s="14">
        <v>0</v>
      </c>
      <c r="D36" s="14">
        <v>0</v>
      </c>
      <c r="E36" s="14">
        <v>100000</v>
      </c>
      <c r="F36" s="14">
        <v>0</v>
      </c>
      <c r="G36" s="14">
        <v>0</v>
      </c>
      <c r="H36" s="14">
        <v>0</v>
      </c>
      <c r="I36" s="14">
        <v>0</v>
      </c>
      <c r="J36" s="15">
        <v>100000</v>
      </c>
    </row>
    <row r="37" spans="1:10" x14ac:dyDescent="0.25">
      <c r="A37" s="12" t="s">
        <v>153</v>
      </c>
      <c r="B37" s="13" t="s">
        <v>42</v>
      </c>
      <c r="C37" s="14">
        <v>0</v>
      </c>
      <c r="D37" s="14">
        <v>0</v>
      </c>
      <c r="E37" s="14">
        <v>0</v>
      </c>
      <c r="F37" s="14">
        <v>0</v>
      </c>
      <c r="G37" s="14">
        <v>56614</v>
      </c>
      <c r="H37" s="14">
        <v>0</v>
      </c>
      <c r="I37" s="14">
        <v>0</v>
      </c>
      <c r="J37" s="15">
        <v>56614</v>
      </c>
    </row>
    <row r="38" spans="1:10" x14ac:dyDescent="0.25">
      <c r="A38" s="12" t="s">
        <v>153</v>
      </c>
      <c r="B38" s="13" t="s">
        <v>43</v>
      </c>
      <c r="C38" s="14">
        <v>0</v>
      </c>
      <c r="D38" s="14">
        <v>12000</v>
      </c>
      <c r="E38" s="14">
        <v>0</v>
      </c>
      <c r="F38" s="14">
        <v>0</v>
      </c>
      <c r="G38" s="14">
        <v>0</v>
      </c>
      <c r="H38" s="14">
        <v>0</v>
      </c>
      <c r="I38" s="14">
        <v>7000</v>
      </c>
      <c r="J38" s="15">
        <v>19000</v>
      </c>
    </row>
    <row r="39" spans="1:10" x14ac:dyDescent="0.25">
      <c r="A39" s="12" t="s">
        <v>153</v>
      </c>
      <c r="B39" s="13" t="s">
        <v>44</v>
      </c>
      <c r="C39" s="14">
        <v>0</v>
      </c>
      <c r="D39" s="14">
        <v>70000</v>
      </c>
      <c r="E39" s="14">
        <v>0</v>
      </c>
      <c r="F39" s="14">
        <v>0</v>
      </c>
      <c r="G39" s="14">
        <v>0</v>
      </c>
      <c r="H39" s="14">
        <v>393000</v>
      </c>
      <c r="I39" s="14">
        <v>3500</v>
      </c>
      <c r="J39" s="15">
        <v>466500</v>
      </c>
    </row>
    <row r="40" spans="1:10" x14ac:dyDescent="0.25">
      <c r="A40" s="12" t="s">
        <v>153</v>
      </c>
      <c r="B40" s="13" t="s">
        <v>45</v>
      </c>
      <c r="C40" s="14">
        <v>8971</v>
      </c>
      <c r="D40" s="14">
        <v>0</v>
      </c>
      <c r="E40" s="14">
        <v>0</v>
      </c>
      <c r="F40" s="14">
        <v>0</v>
      </c>
      <c r="G40" s="14">
        <v>0</v>
      </c>
      <c r="H40" s="14">
        <v>0</v>
      </c>
      <c r="I40" s="14">
        <v>0</v>
      </c>
      <c r="J40" s="15">
        <v>8971</v>
      </c>
    </row>
    <row r="41" spans="1:10" x14ac:dyDescent="0.25">
      <c r="A41" s="12" t="s">
        <v>153</v>
      </c>
      <c r="B41" s="13" t="s">
        <v>46</v>
      </c>
      <c r="C41" s="14">
        <v>0</v>
      </c>
      <c r="D41" s="14">
        <v>0</v>
      </c>
      <c r="E41" s="14">
        <v>129549</v>
      </c>
      <c r="F41" s="14">
        <v>0</v>
      </c>
      <c r="G41" s="14">
        <v>0</v>
      </c>
      <c r="H41" s="14">
        <v>0</v>
      </c>
      <c r="I41" s="14">
        <v>0</v>
      </c>
      <c r="J41" s="15">
        <v>129549</v>
      </c>
    </row>
    <row r="42" spans="1:10" x14ac:dyDescent="0.25">
      <c r="A42" s="12" t="s">
        <v>153</v>
      </c>
      <c r="B42" s="13" t="s">
        <v>47</v>
      </c>
      <c r="C42" s="14">
        <v>0</v>
      </c>
      <c r="D42" s="14">
        <v>200000</v>
      </c>
      <c r="E42" s="14">
        <v>0</v>
      </c>
      <c r="F42" s="14">
        <v>0</v>
      </c>
      <c r="G42" s="14">
        <v>0</v>
      </c>
      <c r="H42" s="14">
        <v>0</v>
      </c>
      <c r="I42" s="14">
        <v>30000</v>
      </c>
      <c r="J42" s="15">
        <v>230000</v>
      </c>
    </row>
    <row r="43" spans="1:10" x14ac:dyDescent="0.25">
      <c r="A43" s="12" t="s">
        <v>154</v>
      </c>
      <c r="B43" s="13" t="s">
        <v>48</v>
      </c>
      <c r="C43" s="14">
        <v>100000</v>
      </c>
      <c r="D43" s="14">
        <v>1750000</v>
      </c>
      <c r="E43" s="14">
        <v>0</v>
      </c>
      <c r="F43" s="14">
        <v>0</v>
      </c>
      <c r="G43" s="14">
        <v>0</v>
      </c>
      <c r="H43" s="14">
        <v>612532</v>
      </c>
      <c r="I43" s="14">
        <v>1035655</v>
      </c>
      <c r="J43" s="15">
        <v>3498187</v>
      </c>
    </row>
    <row r="44" spans="1:10" x14ac:dyDescent="0.25">
      <c r="A44" s="12" t="s">
        <v>154</v>
      </c>
      <c r="B44" s="13" t="s">
        <v>49</v>
      </c>
      <c r="C44" s="14">
        <v>0</v>
      </c>
      <c r="D44" s="14">
        <v>48000</v>
      </c>
      <c r="E44" s="14">
        <v>0</v>
      </c>
      <c r="F44" s="14">
        <v>0</v>
      </c>
      <c r="G44" s="14">
        <v>16000</v>
      </c>
      <c r="H44" s="14">
        <v>0</v>
      </c>
      <c r="I44" s="14">
        <v>0</v>
      </c>
      <c r="J44" s="15">
        <v>64000</v>
      </c>
    </row>
    <row r="45" spans="1:10" x14ac:dyDescent="0.25">
      <c r="A45" s="12" t="s">
        <v>154</v>
      </c>
      <c r="B45" s="13" t="s">
        <v>50</v>
      </c>
      <c r="C45" s="14">
        <v>0</v>
      </c>
      <c r="D45" s="14">
        <v>0</v>
      </c>
      <c r="E45" s="14">
        <v>0</v>
      </c>
      <c r="F45" s="14">
        <v>0</v>
      </c>
      <c r="G45" s="14">
        <v>0</v>
      </c>
      <c r="H45" s="14">
        <v>0</v>
      </c>
      <c r="I45" s="14">
        <v>0</v>
      </c>
      <c r="J45" s="15">
        <v>0</v>
      </c>
    </row>
    <row r="46" spans="1:10" x14ac:dyDescent="0.25">
      <c r="A46" s="12" t="s">
        <v>158</v>
      </c>
      <c r="B46" s="13" t="s">
        <v>51</v>
      </c>
      <c r="C46" s="14">
        <v>0</v>
      </c>
      <c r="D46" s="14">
        <v>63000</v>
      </c>
      <c r="E46" s="14">
        <v>0</v>
      </c>
      <c r="F46" s="14">
        <v>0</v>
      </c>
      <c r="G46" s="14">
        <v>0</v>
      </c>
      <c r="H46" s="14">
        <v>0</v>
      </c>
      <c r="I46" s="14">
        <v>0</v>
      </c>
      <c r="J46" s="15">
        <v>63000</v>
      </c>
    </row>
    <row r="47" spans="1:10" x14ac:dyDescent="0.25">
      <c r="A47" s="12" t="s">
        <v>155</v>
      </c>
      <c r="B47" s="13" t="s">
        <v>52</v>
      </c>
      <c r="C47" s="14">
        <v>286000</v>
      </c>
      <c r="D47" s="14">
        <v>0</v>
      </c>
      <c r="E47" s="14">
        <v>0</v>
      </c>
      <c r="F47" s="14">
        <v>0</v>
      </c>
      <c r="G47" s="14">
        <v>0</v>
      </c>
      <c r="H47" s="14">
        <v>118000</v>
      </c>
      <c r="I47" s="14">
        <v>0</v>
      </c>
      <c r="J47" s="15">
        <v>404000</v>
      </c>
    </row>
    <row r="48" spans="1:10" x14ac:dyDescent="0.25">
      <c r="A48" s="12" t="s">
        <v>155</v>
      </c>
      <c r="B48" s="13" t="s">
        <v>53</v>
      </c>
      <c r="C48" s="14">
        <v>49111</v>
      </c>
      <c r="D48" s="14">
        <v>0</v>
      </c>
      <c r="E48" s="14">
        <v>0</v>
      </c>
      <c r="F48" s="14">
        <v>0</v>
      </c>
      <c r="G48" s="14">
        <v>0</v>
      </c>
      <c r="H48" s="14">
        <v>1619837</v>
      </c>
      <c r="I48" s="14">
        <v>0</v>
      </c>
      <c r="J48" s="15">
        <v>1668948</v>
      </c>
    </row>
    <row r="49" spans="1:10" x14ac:dyDescent="0.25">
      <c r="A49" s="12" t="s">
        <v>156</v>
      </c>
      <c r="B49" s="13" t="s">
        <v>54</v>
      </c>
      <c r="C49" s="14">
        <v>0</v>
      </c>
      <c r="D49" s="14">
        <v>40000</v>
      </c>
      <c r="E49" s="14">
        <v>0</v>
      </c>
      <c r="F49" s="14">
        <v>0</v>
      </c>
      <c r="G49" s="14">
        <v>0</v>
      </c>
      <c r="H49" s="14">
        <v>0</v>
      </c>
      <c r="I49" s="14">
        <v>0</v>
      </c>
      <c r="J49" s="15">
        <v>40000</v>
      </c>
    </row>
    <row r="50" spans="1:10" x14ac:dyDescent="0.25">
      <c r="A50" s="12" t="s">
        <v>156</v>
      </c>
      <c r="B50" s="13" t="s">
        <v>55</v>
      </c>
      <c r="C50" s="14">
        <v>0</v>
      </c>
      <c r="D50" s="14">
        <v>0</v>
      </c>
      <c r="E50" s="14">
        <v>0</v>
      </c>
      <c r="F50" s="14">
        <v>0</v>
      </c>
      <c r="G50" s="14">
        <v>0</v>
      </c>
      <c r="H50" s="14">
        <v>0</v>
      </c>
      <c r="I50" s="14">
        <v>32000</v>
      </c>
      <c r="J50" s="15">
        <v>32000</v>
      </c>
    </row>
    <row r="51" spans="1:10" x14ac:dyDescent="0.25">
      <c r="A51" s="12" t="s">
        <v>157</v>
      </c>
      <c r="B51" s="13" t="s">
        <v>56</v>
      </c>
      <c r="C51" s="14">
        <v>5500</v>
      </c>
      <c r="D51" s="14">
        <v>102155</v>
      </c>
      <c r="E51" s="14">
        <v>0</v>
      </c>
      <c r="F51" s="14">
        <v>0</v>
      </c>
      <c r="G51" s="14">
        <v>18256</v>
      </c>
      <c r="H51" s="14">
        <v>0</v>
      </c>
      <c r="I51" s="14">
        <v>0</v>
      </c>
      <c r="J51" s="15">
        <v>125911</v>
      </c>
    </row>
    <row r="52" spans="1:10" x14ac:dyDescent="0.25">
      <c r="A52" s="12" t="s">
        <v>157</v>
      </c>
      <c r="B52" s="13" t="s">
        <v>57</v>
      </c>
      <c r="C52" s="14">
        <v>0</v>
      </c>
      <c r="D52" s="14">
        <v>120000</v>
      </c>
      <c r="E52" s="14">
        <v>0</v>
      </c>
      <c r="F52" s="14">
        <v>0</v>
      </c>
      <c r="G52" s="14">
        <v>0</v>
      </c>
      <c r="H52" s="14">
        <v>0</v>
      </c>
      <c r="I52" s="14">
        <v>20000</v>
      </c>
      <c r="J52" s="15">
        <v>140000</v>
      </c>
    </row>
    <row r="53" spans="1:10" x14ac:dyDescent="0.25">
      <c r="A53" s="12" t="s">
        <v>159</v>
      </c>
      <c r="B53" s="13" t="s">
        <v>58</v>
      </c>
      <c r="C53" s="14">
        <v>0</v>
      </c>
      <c r="D53" s="14">
        <v>0</v>
      </c>
      <c r="E53" s="14">
        <v>61201</v>
      </c>
      <c r="F53" s="14">
        <v>0</v>
      </c>
      <c r="G53" s="14">
        <v>0</v>
      </c>
      <c r="H53" s="14">
        <v>0</v>
      </c>
      <c r="I53" s="14">
        <v>0</v>
      </c>
      <c r="J53" s="15">
        <v>61201</v>
      </c>
    </row>
    <row r="54" spans="1:10" x14ac:dyDescent="0.25">
      <c r="A54" s="12" t="s">
        <v>160</v>
      </c>
      <c r="B54" s="13" t="s">
        <v>59</v>
      </c>
      <c r="C54" s="14">
        <v>0</v>
      </c>
      <c r="D54" s="14">
        <v>88400</v>
      </c>
      <c r="E54" s="14">
        <v>0</v>
      </c>
      <c r="F54" s="14">
        <v>0</v>
      </c>
      <c r="G54" s="14">
        <v>0</v>
      </c>
      <c r="H54" s="14">
        <v>0</v>
      </c>
      <c r="I54" s="14">
        <v>0</v>
      </c>
      <c r="J54" s="15">
        <v>88400</v>
      </c>
    </row>
    <row r="55" spans="1:10" x14ac:dyDescent="0.25">
      <c r="A55" s="12" t="s">
        <v>160</v>
      </c>
      <c r="B55" s="13" t="s">
        <v>60</v>
      </c>
      <c r="C55" s="14">
        <v>0</v>
      </c>
      <c r="D55" s="14">
        <v>72738</v>
      </c>
      <c r="E55" s="14">
        <v>0</v>
      </c>
      <c r="F55" s="14">
        <v>0</v>
      </c>
      <c r="G55" s="14">
        <v>0</v>
      </c>
      <c r="H55" s="14">
        <v>0</v>
      </c>
      <c r="I55" s="14">
        <v>0</v>
      </c>
      <c r="J55" s="15">
        <v>72738</v>
      </c>
    </row>
    <row r="56" spans="1:10" x14ac:dyDescent="0.25">
      <c r="A56" s="12" t="s">
        <v>160</v>
      </c>
      <c r="B56" s="13" t="s">
        <v>61</v>
      </c>
      <c r="C56" s="14">
        <v>0</v>
      </c>
      <c r="D56" s="14">
        <v>0</v>
      </c>
      <c r="E56" s="14">
        <v>0</v>
      </c>
      <c r="F56" s="14">
        <v>0</v>
      </c>
      <c r="G56" s="14">
        <v>0</v>
      </c>
      <c r="H56" s="14">
        <v>164356</v>
      </c>
      <c r="I56" s="14">
        <v>0</v>
      </c>
      <c r="J56" s="15">
        <v>164356</v>
      </c>
    </row>
    <row r="57" spans="1:10" x14ac:dyDescent="0.25">
      <c r="A57" s="12" t="s">
        <v>161</v>
      </c>
      <c r="B57" s="13" t="s">
        <v>62</v>
      </c>
      <c r="C57" s="14">
        <v>0</v>
      </c>
      <c r="D57" s="14">
        <v>0</v>
      </c>
      <c r="E57" s="14">
        <v>58400</v>
      </c>
      <c r="F57" s="14">
        <v>0</v>
      </c>
      <c r="G57" s="14">
        <v>0</v>
      </c>
      <c r="H57" s="14">
        <v>0</v>
      </c>
      <c r="I57" s="14">
        <v>6000</v>
      </c>
      <c r="J57" s="15">
        <v>64400</v>
      </c>
    </row>
    <row r="58" spans="1:10" x14ac:dyDescent="0.25">
      <c r="A58" s="12" t="s">
        <v>161</v>
      </c>
      <c r="B58" s="13" t="s">
        <v>63</v>
      </c>
      <c r="C58" s="14">
        <v>0</v>
      </c>
      <c r="D58" s="14">
        <v>20000</v>
      </c>
      <c r="E58" s="14">
        <v>0</v>
      </c>
      <c r="F58" s="14">
        <v>0</v>
      </c>
      <c r="G58" s="14">
        <v>0</v>
      </c>
      <c r="H58" s="14">
        <v>0</v>
      </c>
      <c r="I58" s="14">
        <v>0</v>
      </c>
      <c r="J58" s="15">
        <v>20000</v>
      </c>
    </row>
    <row r="59" spans="1:10" x14ac:dyDescent="0.25">
      <c r="A59" s="12" t="s">
        <v>161</v>
      </c>
      <c r="B59" s="13" t="s">
        <v>64</v>
      </c>
      <c r="C59" s="14">
        <v>0</v>
      </c>
      <c r="D59" s="14">
        <v>0</v>
      </c>
      <c r="E59" s="14">
        <v>0</v>
      </c>
      <c r="F59" s="14">
        <v>0</v>
      </c>
      <c r="G59" s="14">
        <v>30334</v>
      </c>
      <c r="H59" s="14">
        <v>213333</v>
      </c>
      <c r="I59" s="14">
        <v>-61210</v>
      </c>
      <c r="J59" s="15">
        <v>182457</v>
      </c>
    </row>
    <row r="60" spans="1:10" x14ac:dyDescent="0.25">
      <c r="A60" s="12" t="s">
        <v>161</v>
      </c>
      <c r="B60" s="13" t="s">
        <v>65</v>
      </c>
      <c r="C60" s="14">
        <v>0</v>
      </c>
      <c r="D60" s="14">
        <v>0</v>
      </c>
      <c r="E60" s="14">
        <v>35920</v>
      </c>
      <c r="F60" s="14">
        <v>0</v>
      </c>
      <c r="G60" s="14">
        <v>0</v>
      </c>
      <c r="H60" s="14">
        <v>0</v>
      </c>
      <c r="I60" s="14">
        <v>35459</v>
      </c>
      <c r="J60" s="15">
        <v>71379</v>
      </c>
    </row>
    <row r="61" spans="1:10" x14ac:dyDescent="0.25">
      <c r="A61" s="12" t="s">
        <v>163</v>
      </c>
      <c r="B61" s="13" t="s">
        <v>66</v>
      </c>
      <c r="C61" s="14">
        <v>0</v>
      </c>
      <c r="D61" s="14">
        <v>74000</v>
      </c>
      <c r="E61" s="14">
        <v>0</v>
      </c>
      <c r="F61" s="14">
        <v>0</v>
      </c>
      <c r="G61" s="14">
        <v>0</v>
      </c>
      <c r="H61" s="14">
        <v>0</v>
      </c>
      <c r="I61" s="14">
        <v>0</v>
      </c>
      <c r="J61" s="15">
        <v>74000</v>
      </c>
    </row>
    <row r="62" spans="1:10" x14ac:dyDescent="0.25">
      <c r="A62" s="12" t="s">
        <v>163</v>
      </c>
      <c r="B62" s="13" t="s">
        <v>67</v>
      </c>
      <c r="C62" s="14">
        <v>4000</v>
      </c>
      <c r="D62" s="14">
        <v>0</v>
      </c>
      <c r="E62" s="14">
        <v>0</v>
      </c>
      <c r="F62" s="14">
        <v>0</v>
      </c>
      <c r="G62" s="14">
        <v>0</v>
      </c>
      <c r="H62" s="14">
        <v>0</v>
      </c>
      <c r="I62" s="14">
        <v>0</v>
      </c>
      <c r="J62" s="15">
        <v>4000</v>
      </c>
    </row>
    <row r="63" spans="1:10" x14ac:dyDescent="0.25">
      <c r="A63" s="12" t="s">
        <v>163</v>
      </c>
      <c r="B63" s="13" t="s">
        <v>68</v>
      </c>
      <c r="C63" s="14">
        <v>0</v>
      </c>
      <c r="D63" s="14">
        <v>10000</v>
      </c>
      <c r="E63" s="14">
        <v>20000</v>
      </c>
      <c r="F63" s="14">
        <v>0</v>
      </c>
      <c r="G63" s="14">
        <v>0</v>
      </c>
      <c r="H63" s="14">
        <v>293543</v>
      </c>
      <c r="I63" s="14">
        <v>0</v>
      </c>
      <c r="J63" s="15">
        <v>323543</v>
      </c>
    </row>
    <row r="64" spans="1:10" x14ac:dyDescent="0.25">
      <c r="A64" s="12" t="s">
        <v>163</v>
      </c>
      <c r="B64" s="13" t="s">
        <v>69</v>
      </c>
      <c r="C64" s="14">
        <v>0</v>
      </c>
      <c r="D64" s="14">
        <v>30000</v>
      </c>
      <c r="E64" s="14">
        <v>0</v>
      </c>
      <c r="F64" s="14">
        <v>0</v>
      </c>
      <c r="G64" s="14">
        <v>0</v>
      </c>
      <c r="H64" s="14">
        <v>0</v>
      </c>
      <c r="I64" s="14">
        <v>0</v>
      </c>
      <c r="J64" s="15">
        <v>30000</v>
      </c>
    </row>
    <row r="65" spans="1:10" x14ac:dyDescent="0.25">
      <c r="A65" s="12" t="s">
        <v>162</v>
      </c>
      <c r="B65" s="13" t="s">
        <v>70</v>
      </c>
      <c r="C65" s="14">
        <v>0</v>
      </c>
      <c r="D65" s="14">
        <v>1360000</v>
      </c>
      <c r="E65" s="14">
        <v>0</v>
      </c>
      <c r="F65" s="14">
        <v>0</v>
      </c>
      <c r="G65" s="14">
        <v>0</v>
      </c>
      <c r="H65" s="14">
        <v>0</v>
      </c>
      <c r="I65" s="14">
        <v>0</v>
      </c>
      <c r="J65" s="15">
        <v>1360000</v>
      </c>
    </row>
    <row r="66" spans="1:10" x14ac:dyDescent="0.25">
      <c r="A66" s="12" t="s">
        <v>164</v>
      </c>
      <c r="B66" s="13" t="s">
        <v>71</v>
      </c>
      <c r="C66" s="14">
        <v>0</v>
      </c>
      <c r="D66" s="14">
        <v>48000</v>
      </c>
      <c r="E66" s="14">
        <v>0</v>
      </c>
      <c r="F66" s="14">
        <v>0</v>
      </c>
      <c r="G66" s="14">
        <v>0</v>
      </c>
      <c r="H66" s="14">
        <v>32000</v>
      </c>
      <c r="I66" s="14">
        <v>0</v>
      </c>
      <c r="J66" s="15">
        <v>80000</v>
      </c>
    </row>
    <row r="67" spans="1:10" x14ac:dyDescent="0.25">
      <c r="A67" s="12" t="s">
        <v>164</v>
      </c>
      <c r="B67" s="13" t="s">
        <v>72</v>
      </c>
      <c r="C67" s="14">
        <v>-262903</v>
      </c>
      <c r="D67" s="14">
        <v>178400</v>
      </c>
      <c r="E67" s="14">
        <v>0</v>
      </c>
      <c r="F67" s="14">
        <v>0</v>
      </c>
      <c r="G67" s="14">
        <v>0</v>
      </c>
      <c r="H67" s="14">
        <v>72000</v>
      </c>
      <c r="I67" s="14">
        <v>643957</v>
      </c>
      <c r="J67" s="15">
        <v>631454</v>
      </c>
    </row>
    <row r="68" spans="1:10" x14ac:dyDescent="0.25">
      <c r="A68" s="12" t="s">
        <v>164</v>
      </c>
      <c r="B68" s="13" t="s">
        <v>73</v>
      </c>
      <c r="C68" s="14">
        <v>0</v>
      </c>
      <c r="D68" s="14">
        <v>66000</v>
      </c>
      <c r="E68" s="14">
        <v>0</v>
      </c>
      <c r="F68" s="14">
        <v>0</v>
      </c>
      <c r="G68" s="14">
        <v>0</v>
      </c>
      <c r="H68" s="14">
        <v>0</v>
      </c>
      <c r="I68" s="14">
        <v>0</v>
      </c>
      <c r="J68" s="15">
        <v>66000</v>
      </c>
    </row>
    <row r="69" spans="1:10" x14ac:dyDescent="0.25">
      <c r="A69" s="12" t="s">
        <v>164</v>
      </c>
      <c r="B69" s="13" t="s">
        <v>74</v>
      </c>
      <c r="C69" s="14">
        <v>0</v>
      </c>
      <c r="D69" s="14">
        <v>52000</v>
      </c>
      <c r="E69" s="14">
        <v>0</v>
      </c>
      <c r="F69" s="14">
        <v>0</v>
      </c>
      <c r="G69" s="14">
        <v>0</v>
      </c>
      <c r="H69" s="14">
        <v>0</v>
      </c>
      <c r="I69" s="14">
        <v>0</v>
      </c>
      <c r="J69" s="15">
        <v>52000</v>
      </c>
    </row>
    <row r="70" spans="1:10" x14ac:dyDescent="0.25">
      <c r="A70" s="12" t="s">
        <v>164</v>
      </c>
      <c r="B70" s="13" t="s">
        <v>75</v>
      </c>
      <c r="C70" s="14">
        <v>0</v>
      </c>
      <c r="D70" s="14">
        <v>24000</v>
      </c>
      <c r="E70" s="14">
        <v>0</v>
      </c>
      <c r="F70" s="14">
        <v>0</v>
      </c>
      <c r="G70" s="14">
        <v>0</v>
      </c>
      <c r="H70" s="14">
        <v>4502</v>
      </c>
      <c r="I70" s="14">
        <v>800</v>
      </c>
      <c r="J70" s="15">
        <v>29302</v>
      </c>
    </row>
    <row r="71" spans="1:10" x14ac:dyDescent="0.25">
      <c r="A71" s="12" t="s">
        <v>165</v>
      </c>
      <c r="B71" s="13" t="s">
        <v>76</v>
      </c>
      <c r="C71" s="14">
        <v>0</v>
      </c>
      <c r="D71" s="14">
        <v>0</v>
      </c>
      <c r="E71" s="14">
        <v>0</v>
      </c>
      <c r="F71" s="14">
        <v>0</v>
      </c>
      <c r="G71" s="14">
        <v>0</v>
      </c>
      <c r="H71" s="14">
        <v>0</v>
      </c>
      <c r="I71" s="14">
        <v>110000</v>
      </c>
      <c r="J71" s="15">
        <v>110000</v>
      </c>
    </row>
    <row r="72" spans="1:10" x14ac:dyDescent="0.25">
      <c r="A72" s="12" t="s">
        <v>165</v>
      </c>
      <c r="B72" s="13" t="s">
        <v>77</v>
      </c>
      <c r="C72" s="14">
        <v>0</v>
      </c>
      <c r="D72" s="14">
        <v>0</v>
      </c>
      <c r="E72" s="14">
        <v>0</v>
      </c>
      <c r="F72" s="14">
        <v>0</v>
      </c>
      <c r="G72" s="14">
        <v>0</v>
      </c>
      <c r="H72" s="14">
        <v>0</v>
      </c>
      <c r="I72" s="14">
        <v>0</v>
      </c>
      <c r="J72" s="15">
        <v>0</v>
      </c>
    </row>
    <row r="73" spans="1:10" x14ac:dyDescent="0.25">
      <c r="A73" s="12" t="s">
        <v>167</v>
      </c>
      <c r="B73" s="13" t="s">
        <v>67</v>
      </c>
      <c r="C73" s="14">
        <v>0</v>
      </c>
      <c r="D73" s="14">
        <v>0</v>
      </c>
      <c r="E73" s="14">
        <v>99548</v>
      </c>
      <c r="F73" s="14">
        <v>0</v>
      </c>
      <c r="G73" s="14">
        <v>0</v>
      </c>
      <c r="H73" s="14">
        <v>0</v>
      </c>
      <c r="I73" s="14">
        <v>0</v>
      </c>
      <c r="J73" s="15">
        <v>99548</v>
      </c>
    </row>
    <row r="74" spans="1:10" x14ac:dyDescent="0.25">
      <c r="A74" s="12" t="s">
        <v>166</v>
      </c>
      <c r="B74" s="13" t="s">
        <v>78</v>
      </c>
      <c r="C74" s="14">
        <v>0</v>
      </c>
      <c r="D74" s="14">
        <v>40000</v>
      </c>
      <c r="E74" s="14">
        <v>0</v>
      </c>
      <c r="F74" s="14">
        <v>0</v>
      </c>
      <c r="G74" s="14">
        <v>0</v>
      </c>
      <c r="H74" s="14">
        <v>0</v>
      </c>
      <c r="I74" s="14">
        <v>0</v>
      </c>
      <c r="J74" s="15">
        <v>40000</v>
      </c>
    </row>
    <row r="75" spans="1:10" x14ac:dyDescent="0.25">
      <c r="A75" s="12" t="s">
        <v>166</v>
      </c>
      <c r="B75" s="13" t="s">
        <v>79</v>
      </c>
      <c r="C75" s="14">
        <v>0</v>
      </c>
      <c r="D75" s="14">
        <v>0</v>
      </c>
      <c r="E75" s="14">
        <v>0</v>
      </c>
      <c r="F75" s="14">
        <v>0</v>
      </c>
      <c r="G75" s="14">
        <v>0</v>
      </c>
      <c r="H75" s="14">
        <v>0</v>
      </c>
      <c r="I75" s="14">
        <v>56000</v>
      </c>
      <c r="J75" s="15">
        <v>56000</v>
      </c>
    </row>
    <row r="76" spans="1:10" x14ac:dyDescent="0.25">
      <c r="A76" s="12" t="s">
        <v>173</v>
      </c>
      <c r="B76" s="13" t="s">
        <v>80</v>
      </c>
      <c r="C76" s="14">
        <v>0</v>
      </c>
      <c r="D76" s="14">
        <v>5196</v>
      </c>
      <c r="E76" s="14">
        <v>0</v>
      </c>
      <c r="F76" s="14">
        <v>0</v>
      </c>
      <c r="G76" s="14">
        <v>0</v>
      </c>
      <c r="H76" s="14">
        <v>0</v>
      </c>
      <c r="I76" s="14">
        <v>0</v>
      </c>
      <c r="J76" s="15">
        <v>5196</v>
      </c>
    </row>
    <row r="77" spans="1:10" x14ac:dyDescent="0.25">
      <c r="A77" s="12" t="s">
        <v>173</v>
      </c>
      <c r="B77" s="13" t="s">
        <v>81</v>
      </c>
      <c r="C77" s="14">
        <v>0</v>
      </c>
      <c r="D77" s="14">
        <v>12926</v>
      </c>
      <c r="E77" s="14">
        <v>0</v>
      </c>
      <c r="F77" s="14">
        <v>0</v>
      </c>
      <c r="G77" s="14">
        <v>0</v>
      </c>
      <c r="H77" s="14">
        <v>0</v>
      </c>
      <c r="I77" s="14">
        <v>0</v>
      </c>
      <c r="J77" s="15">
        <v>12926</v>
      </c>
    </row>
    <row r="78" spans="1:10" x14ac:dyDescent="0.25">
      <c r="A78" s="12" t="s">
        <v>173</v>
      </c>
      <c r="B78" s="13" t="s">
        <v>82</v>
      </c>
      <c r="C78" s="14">
        <v>0</v>
      </c>
      <c r="D78" s="14">
        <v>0</v>
      </c>
      <c r="E78" s="14">
        <v>0</v>
      </c>
      <c r="F78" s="14">
        <v>0</v>
      </c>
      <c r="G78" s="14">
        <v>0</v>
      </c>
      <c r="H78" s="14">
        <v>159999</v>
      </c>
      <c r="I78" s="14">
        <v>0</v>
      </c>
      <c r="J78" s="15">
        <v>159999</v>
      </c>
    </row>
    <row r="79" spans="1:10" x14ac:dyDescent="0.25">
      <c r="A79" s="12" t="s">
        <v>173</v>
      </c>
      <c r="B79" s="13" t="s">
        <v>83</v>
      </c>
      <c r="C79" s="14">
        <v>0</v>
      </c>
      <c r="D79" s="14">
        <v>50000</v>
      </c>
      <c r="E79" s="14">
        <v>0</v>
      </c>
      <c r="F79" s="14">
        <v>0</v>
      </c>
      <c r="G79" s="14">
        <v>0</v>
      </c>
      <c r="H79" s="14">
        <v>0</v>
      </c>
      <c r="I79" s="14">
        <v>0</v>
      </c>
      <c r="J79" s="15">
        <v>50000</v>
      </c>
    </row>
    <row r="80" spans="1:10" x14ac:dyDescent="0.25">
      <c r="A80" s="12" t="s">
        <v>173</v>
      </c>
      <c r="B80" s="13" t="s">
        <v>84</v>
      </c>
      <c r="C80" s="14">
        <v>0</v>
      </c>
      <c r="D80" s="14">
        <v>0</v>
      </c>
      <c r="E80" s="14">
        <v>0</v>
      </c>
      <c r="F80" s="14">
        <v>0</v>
      </c>
      <c r="G80" s="14">
        <v>45730</v>
      </c>
      <c r="H80" s="14">
        <v>0</v>
      </c>
      <c r="I80" s="14">
        <v>0</v>
      </c>
      <c r="J80" s="15">
        <v>45730</v>
      </c>
    </row>
    <row r="81" spans="1:10" x14ac:dyDescent="0.25">
      <c r="A81" s="12" t="s">
        <v>173</v>
      </c>
      <c r="B81" s="13" t="s">
        <v>85</v>
      </c>
      <c r="C81" s="14">
        <v>0</v>
      </c>
      <c r="D81" s="14">
        <v>344294</v>
      </c>
      <c r="E81" s="14">
        <v>0</v>
      </c>
      <c r="F81" s="14">
        <v>0</v>
      </c>
      <c r="G81" s="14">
        <v>0</v>
      </c>
      <c r="H81" s="14">
        <v>0</v>
      </c>
      <c r="I81" s="14">
        <v>0</v>
      </c>
      <c r="J81" s="15">
        <v>344294</v>
      </c>
    </row>
    <row r="82" spans="1:10" x14ac:dyDescent="0.25">
      <c r="A82" s="12" t="s">
        <v>168</v>
      </c>
      <c r="B82" s="13" t="s">
        <v>86</v>
      </c>
      <c r="C82" s="14">
        <v>0</v>
      </c>
      <c r="D82" s="14">
        <v>32000</v>
      </c>
      <c r="E82" s="14">
        <v>0</v>
      </c>
      <c r="F82" s="14">
        <v>0</v>
      </c>
      <c r="G82" s="14">
        <v>0</v>
      </c>
      <c r="H82" s="14">
        <v>0</v>
      </c>
      <c r="I82" s="14">
        <v>0</v>
      </c>
      <c r="J82" s="15">
        <v>32000</v>
      </c>
    </row>
    <row r="83" spans="1:10" x14ac:dyDescent="0.25">
      <c r="A83" s="12" t="s">
        <v>168</v>
      </c>
      <c r="B83" s="13" t="s">
        <v>87</v>
      </c>
      <c r="C83" s="14">
        <v>0</v>
      </c>
      <c r="D83" s="14">
        <v>79326</v>
      </c>
      <c r="E83" s="14">
        <v>0</v>
      </c>
      <c r="F83" s="14">
        <v>0</v>
      </c>
      <c r="G83" s="14">
        <v>0</v>
      </c>
      <c r="H83" s="14">
        <v>0</v>
      </c>
      <c r="I83" s="14">
        <v>0</v>
      </c>
      <c r="J83" s="15">
        <v>79326</v>
      </c>
    </row>
    <row r="84" spans="1:10" x14ac:dyDescent="0.25">
      <c r="A84" s="12" t="s">
        <v>170</v>
      </c>
      <c r="B84" s="13" t="s">
        <v>88</v>
      </c>
      <c r="C84" s="14">
        <v>0</v>
      </c>
      <c r="D84" s="14">
        <v>200000</v>
      </c>
      <c r="E84" s="14">
        <v>0</v>
      </c>
      <c r="F84" s="14">
        <v>0</v>
      </c>
      <c r="G84" s="14">
        <v>0</v>
      </c>
      <c r="H84" s="14">
        <v>0</v>
      </c>
      <c r="I84" s="14">
        <v>1544637</v>
      </c>
      <c r="J84" s="15">
        <v>1744637</v>
      </c>
    </row>
    <row r="85" spans="1:10" x14ac:dyDescent="0.25">
      <c r="A85" s="12" t="s">
        <v>171</v>
      </c>
      <c r="B85" s="13" t="s">
        <v>89</v>
      </c>
      <c r="C85" s="14">
        <v>0</v>
      </c>
      <c r="D85" s="14">
        <v>0</v>
      </c>
      <c r="E85" s="14">
        <v>0</v>
      </c>
      <c r="F85" s="14">
        <v>0</v>
      </c>
      <c r="G85" s="14">
        <v>0</v>
      </c>
      <c r="H85" s="14">
        <v>0</v>
      </c>
      <c r="I85" s="14">
        <v>71773</v>
      </c>
      <c r="J85" s="15">
        <v>71773</v>
      </c>
    </row>
    <row r="86" spans="1:10" x14ac:dyDescent="0.25">
      <c r="A86" s="12" t="s">
        <v>169</v>
      </c>
      <c r="B86" s="13" t="s">
        <v>90</v>
      </c>
      <c r="C86" s="14">
        <v>0</v>
      </c>
      <c r="D86" s="14">
        <v>0</v>
      </c>
      <c r="E86" s="14">
        <v>0</v>
      </c>
      <c r="F86" s="14">
        <v>0</v>
      </c>
      <c r="G86" s="14">
        <v>0</v>
      </c>
      <c r="H86" s="14">
        <v>34630</v>
      </c>
      <c r="I86" s="14">
        <v>0</v>
      </c>
      <c r="J86" s="15">
        <v>34630</v>
      </c>
    </row>
    <row r="87" spans="1:10" x14ac:dyDescent="0.25">
      <c r="A87" s="12" t="s">
        <v>169</v>
      </c>
      <c r="B87" s="13" t="s">
        <v>91</v>
      </c>
      <c r="C87" s="14">
        <v>0</v>
      </c>
      <c r="D87" s="14">
        <v>2400000</v>
      </c>
      <c r="E87" s="14">
        <v>0</v>
      </c>
      <c r="F87" s="14">
        <v>0</v>
      </c>
      <c r="G87" s="14">
        <v>0</v>
      </c>
      <c r="H87" s="14">
        <v>0</v>
      </c>
      <c r="I87" s="14">
        <v>0</v>
      </c>
      <c r="J87" s="15">
        <v>2400000</v>
      </c>
    </row>
    <row r="88" spans="1:10" x14ac:dyDescent="0.25">
      <c r="A88" s="12" t="s">
        <v>172</v>
      </c>
      <c r="B88" s="13" t="s">
        <v>92</v>
      </c>
      <c r="C88" s="14">
        <v>0</v>
      </c>
      <c r="D88" s="14">
        <v>188000</v>
      </c>
      <c r="E88" s="14">
        <v>0</v>
      </c>
      <c r="F88" s="14">
        <v>0</v>
      </c>
      <c r="G88" s="14">
        <v>0</v>
      </c>
      <c r="H88" s="14">
        <v>0</v>
      </c>
      <c r="I88" s="14">
        <v>0</v>
      </c>
      <c r="J88" s="15">
        <v>188000</v>
      </c>
    </row>
    <row r="89" spans="1:10" x14ac:dyDescent="0.25">
      <c r="A89" s="12" t="s">
        <v>172</v>
      </c>
      <c r="B89" s="13" t="s">
        <v>93</v>
      </c>
      <c r="C89" s="14">
        <v>0</v>
      </c>
      <c r="D89" s="14">
        <v>118820</v>
      </c>
      <c r="E89" s="14">
        <v>0</v>
      </c>
      <c r="F89" s="14">
        <v>0</v>
      </c>
      <c r="G89" s="14">
        <v>0</v>
      </c>
      <c r="H89" s="14">
        <v>0</v>
      </c>
      <c r="I89" s="14">
        <v>83580</v>
      </c>
      <c r="J89" s="15">
        <v>202400</v>
      </c>
    </row>
    <row r="90" spans="1:10" x14ac:dyDescent="0.25">
      <c r="A90" s="12" t="s">
        <v>172</v>
      </c>
      <c r="B90" s="13" t="s">
        <v>94</v>
      </c>
      <c r="C90" s="14">
        <v>254798</v>
      </c>
      <c r="D90" s="14">
        <v>0</v>
      </c>
      <c r="E90" s="14">
        <v>0</v>
      </c>
      <c r="F90" s="14">
        <v>0</v>
      </c>
      <c r="G90" s="14">
        <v>0</v>
      </c>
      <c r="H90" s="14">
        <v>0</v>
      </c>
      <c r="I90" s="14">
        <v>0</v>
      </c>
      <c r="J90" s="15">
        <v>254798</v>
      </c>
    </row>
    <row r="91" spans="1:10" x14ac:dyDescent="0.25">
      <c r="A91" s="12" t="s">
        <v>172</v>
      </c>
      <c r="B91" s="13" t="s">
        <v>95</v>
      </c>
      <c r="C91" s="14">
        <v>0</v>
      </c>
      <c r="D91" s="14">
        <v>84926</v>
      </c>
      <c r="E91" s="14">
        <v>0</v>
      </c>
      <c r="F91" s="14">
        <v>0</v>
      </c>
      <c r="G91" s="14">
        <v>0</v>
      </c>
      <c r="H91" s="14">
        <v>0</v>
      </c>
      <c r="I91" s="14">
        <v>144000</v>
      </c>
      <c r="J91" s="15">
        <v>228926</v>
      </c>
    </row>
    <row r="92" spans="1:10" x14ac:dyDescent="0.25">
      <c r="A92" s="12" t="s">
        <v>172</v>
      </c>
      <c r="B92" s="13" t="s">
        <v>96</v>
      </c>
      <c r="C92" s="14">
        <v>0</v>
      </c>
      <c r="D92" s="14">
        <v>44000</v>
      </c>
      <c r="E92" s="14">
        <v>0</v>
      </c>
      <c r="F92" s="14">
        <v>0</v>
      </c>
      <c r="G92" s="14">
        <v>0</v>
      </c>
      <c r="H92" s="14">
        <v>0</v>
      </c>
      <c r="I92" s="14">
        <v>73662</v>
      </c>
      <c r="J92" s="15">
        <v>117662</v>
      </c>
    </row>
    <row r="93" spans="1:10" x14ac:dyDescent="0.25">
      <c r="A93" s="12" t="s">
        <v>174</v>
      </c>
      <c r="B93" s="13" t="s">
        <v>97</v>
      </c>
      <c r="C93" s="14">
        <v>0</v>
      </c>
      <c r="D93" s="14">
        <v>65000</v>
      </c>
      <c r="E93" s="14">
        <v>0</v>
      </c>
      <c r="F93" s="14">
        <v>0</v>
      </c>
      <c r="G93" s="14">
        <v>0</v>
      </c>
      <c r="H93" s="14">
        <v>0</v>
      </c>
      <c r="I93" s="14">
        <v>0</v>
      </c>
      <c r="J93" s="15">
        <v>65000</v>
      </c>
    </row>
    <row r="94" spans="1:10" x14ac:dyDescent="0.25">
      <c r="A94" s="12" t="s">
        <v>174</v>
      </c>
      <c r="B94" s="13" t="s">
        <v>98</v>
      </c>
      <c r="C94" s="14">
        <v>0</v>
      </c>
      <c r="D94" s="14">
        <v>0</v>
      </c>
      <c r="E94" s="14">
        <v>0</v>
      </c>
      <c r="F94" s="14">
        <v>0</v>
      </c>
      <c r="G94" s="14">
        <v>0</v>
      </c>
      <c r="H94" s="14">
        <v>0</v>
      </c>
      <c r="I94" s="14">
        <v>95268</v>
      </c>
      <c r="J94" s="15">
        <v>95268</v>
      </c>
    </row>
    <row r="95" spans="1:10" x14ac:dyDescent="0.25">
      <c r="A95" s="12" t="s">
        <v>174</v>
      </c>
      <c r="B95" s="13" t="s">
        <v>99</v>
      </c>
      <c r="C95" s="14">
        <v>0</v>
      </c>
      <c r="D95" s="14">
        <v>0</v>
      </c>
      <c r="E95" s="14">
        <v>0</v>
      </c>
      <c r="F95" s="14">
        <v>0</v>
      </c>
      <c r="G95" s="14">
        <v>0</v>
      </c>
      <c r="H95" s="14">
        <v>0</v>
      </c>
      <c r="I95" s="14">
        <v>0</v>
      </c>
      <c r="J95" s="15">
        <v>0</v>
      </c>
    </row>
    <row r="96" spans="1:10" x14ac:dyDescent="0.25">
      <c r="A96" s="12" t="s">
        <v>174</v>
      </c>
      <c r="B96" s="13" t="s">
        <v>100</v>
      </c>
      <c r="C96" s="14">
        <v>0</v>
      </c>
      <c r="D96" s="14">
        <v>40000</v>
      </c>
      <c r="E96" s="14">
        <v>0</v>
      </c>
      <c r="F96" s="14">
        <v>0</v>
      </c>
      <c r="G96" s="14">
        <v>0</v>
      </c>
      <c r="H96" s="14">
        <v>0</v>
      </c>
      <c r="I96" s="14">
        <v>20000</v>
      </c>
      <c r="J96" s="15">
        <v>60000</v>
      </c>
    </row>
    <row r="97" spans="1:10" x14ac:dyDescent="0.25">
      <c r="A97" s="12" t="s">
        <v>174</v>
      </c>
      <c r="B97" s="13" t="s">
        <v>101</v>
      </c>
      <c r="C97" s="14">
        <v>0</v>
      </c>
      <c r="D97" s="14">
        <v>57846</v>
      </c>
      <c r="E97" s="14">
        <v>0</v>
      </c>
      <c r="F97" s="14">
        <v>0</v>
      </c>
      <c r="G97" s="14">
        <v>0</v>
      </c>
      <c r="H97" s="14">
        <v>0</v>
      </c>
      <c r="I97" s="14">
        <v>0</v>
      </c>
      <c r="J97" s="15">
        <v>57846</v>
      </c>
    </row>
    <row r="98" spans="1:10" x14ac:dyDescent="0.25">
      <c r="A98" s="12" t="s">
        <v>175</v>
      </c>
      <c r="B98" s="13" t="s">
        <v>102</v>
      </c>
      <c r="C98" s="14">
        <v>0</v>
      </c>
      <c r="D98" s="14">
        <v>0</v>
      </c>
      <c r="E98" s="14">
        <v>0</v>
      </c>
      <c r="F98" s="14">
        <v>80228</v>
      </c>
      <c r="G98" s="14">
        <v>0</v>
      </c>
      <c r="H98" s="14">
        <v>0</v>
      </c>
      <c r="I98" s="14">
        <v>0</v>
      </c>
      <c r="J98" s="15">
        <v>80228</v>
      </c>
    </row>
    <row r="99" spans="1:10" x14ac:dyDescent="0.25">
      <c r="A99" s="12" t="s">
        <v>175</v>
      </c>
      <c r="B99" s="13" t="s">
        <v>103</v>
      </c>
      <c r="C99" s="14">
        <v>0</v>
      </c>
      <c r="D99" s="14">
        <v>55697</v>
      </c>
      <c r="E99" s="14">
        <v>0</v>
      </c>
      <c r="F99" s="14">
        <v>0</v>
      </c>
      <c r="G99" s="14">
        <v>0</v>
      </c>
      <c r="H99" s="14">
        <v>0</v>
      </c>
      <c r="I99" s="14">
        <v>0</v>
      </c>
      <c r="J99" s="15">
        <v>55697</v>
      </c>
    </row>
    <row r="100" spans="1:10" x14ac:dyDescent="0.25">
      <c r="A100" s="12" t="s">
        <v>176</v>
      </c>
      <c r="B100" s="13" t="s">
        <v>104</v>
      </c>
      <c r="C100" s="14">
        <v>0</v>
      </c>
      <c r="D100" s="14">
        <v>0</v>
      </c>
      <c r="E100" s="14">
        <v>0</v>
      </c>
      <c r="F100" s="14">
        <v>0</v>
      </c>
      <c r="G100" s="14">
        <v>0</v>
      </c>
      <c r="H100" s="14">
        <v>0</v>
      </c>
      <c r="I100" s="14">
        <v>0</v>
      </c>
      <c r="J100" s="15">
        <v>0</v>
      </c>
    </row>
    <row r="101" spans="1:10" x14ac:dyDescent="0.25">
      <c r="A101" s="12" t="s">
        <v>176</v>
      </c>
      <c r="B101" s="13" t="s">
        <v>105</v>
      </c>
      <c r="C101" s="14">
        <v>0</v>
      </c>
      <c r="D101" s="14">
        <v>0</v>
      </c>
      <c r="E101" s="14">
        <v>0</v>
      </c>
      <c r="F101" s="14">
        <v>0</v>
      </c>
      <c r="G101" s="14">
        <v>0</v>
      </c>
      <c r="H101" s="14">
        <v>0</v>
      </c>
      <c r="I101" s="14">
        <v>0</v>
      </c>
      <c r="J101" s="15">
        <v>0</v>
      </c>
    </row>
    <row r="102" spans="1:10" x14ac:dyDescent="0.25">
      <c r="A102" s="12" t="s">
        <v>176</v>
      </c>
      <c r="B102" s="13" t="s">
        <v>106</v>
      </c>
      <c r="C102" s="14">
        <v>0</v>
      </c>
      <c r="D102" s="14">
        <v>80000</v>
      </c>
      <c r="E102" s="14">
        <v>0</v>
      </c>
      <c r="F102" s="14">
        <v>0</v>
      </c>
      <c r="G102" s="14">
        <v>0</v>
      </c>
      <c r="H102" s="14">
        <v>0</v>
      </c>
      <c r="I102" s="14">
        <v>37600</v>
      </c>
      <c r="J102" s="15">
        <v>117600</v>
      </c>
    </row>
    <row r="103" spans="1:10" x14ac:dyDescent="0.25">
      <c r="A103" s="12" t="s">
        <v>177</v>
      </c>
      <c r="B103" s="13" t="s">
        <v>107</v>
      </c>
      <c r="C103" s="14">
        <v>0</v>
      </c>
      <c r="D103" s="14">
        <v>60000</v>
      </c>
      <c r="E103" s="14">
        <v>0</v>
      </c>
      <c r="F103" s="14">
        <v>0</v>
      </c>
      <c r="G103" s="14">
        <v>0</v>
      </c>
      <c r="H103" s="14">
        <v>0</v>
      </c>
      <c r="I103" s="14">
        <v>20000</v>
      </c>
      <c r="J103" s="15">
        <v>80000</v>
      </c>
    </row>
    <row r="104" spans="1:10" x14ac:dyDescent="0.25">
      <c r="A104" s="12" t="s">
        <v>177</v>
      </c>
      <c r="B104" s="13" t="s">
        <v>108</v>
      </c>
      <c r="C104" s="14">
        <v>0</v>
      </c>
      <c r="D104" s="14">
        <v>0</v>
      </c>
      <c r="E104" s="14">
        <v>0</v>
      </c>
      <c r="F104" s="14">
        <v>0</v>
      </c>
      <c r="G104" s="14">
        <v>0</v>
      </c>
      <c r="H104" s="14">
        <v>0</v>
      </c>
      <c r="I104" s="14">
        <v>44054</v>
      </c>
      <c r="J104" s="15">
        <v>44054</v>
      </c>
    </row>
    <row r="105" spans="1:10" x14ac:dyDescent="0.25">
      <c r="A105" s="12" t="s">
        <v>177</v>
      </c>
      <c r="B105" s="13" t="s">
        <v>109</v>
      </c>
      <c r="C105" s="14">
        <v>0</v>
      </c>
      <c r="D105" s="14">
        <v>0</v>
      </c>
      <c r="E105" s="14">
        <v>0</v>
      </c>
      <c r="F105" s="14">
        <v>0</v>
      </c>
      <c r="G105" s="14">
        <v>0</v>
      </c>
      <c r="H105" s="14">
        <v>0</v>
      </c>
      <c r="I105" s="14">
        <v>24570</v>
      </c>
      <c r="J105" s="15">
        <v>24570</v>
      </c>
    </row>
    <row r="106" spans="1:10" x14ac:dyDescent="0.25">
      <c r="A106" s="12" t="s">
        <v>177</v>
      </c>
      <c r="B106" s="13" t="s">
        <v>110</v>
      </c>
      <c r="C106" s="14">
        <v>0</v>
      </c>
      <c r="D106" s="14">
        <v>44982</v>
      </c>
      <c r="E106" s="14">
        <v>0</v>
      </c>
      <c r="F106" s="14">
        <v>0</v>
      </c>
      <c r="G106" s="14">
        <v>0</v>
      </c>
      <c r="H106" s="14">
        <v>0</v>
      </c>
      <c r="I106" s="14">
        <v>35036</v>
      </c>
      <c r="J106" s="15">
        <v>80018</v>
      </c>
    </row>
    <row r="107" spans="1:10" x14ac:dyDescent="0.25">
      <c r="A107" s="12" t="s">
        <v>177</v>
      </c>
      <c r="B107" s="13" t="s">
        <v>111</v>
      </c>
      <c r="C107" s="14">
        <v>0</v>
      </c>
      <c r="D107" s="14">
        <v>1520913</v>
      </c>
      <c r="E107" s="14">
        <v>0</v>
      </c>
      <c r="F107" s="14">
        <v>0</v>
      </c>
      <c r="G107" s="14">
        <v>0</v>
      </c>
      <c r="H107" s="14">
        <v>0</v>
      </c>
      <c r="I107" s="14">
        <v>0</v>
      </c>
      <c r="J107" s="15">
        <v>1520913</v>
      </c>
    </row>
    <row r="108" spans="1:10" x14ac:dyDescent="0.25">
      <c r="A108" s="12" t="s">
        <v>177</v>
      </c>
      <c r="B108" s="13" t="s">
        <v>33</v>
      </c>
      <c r="C108" s="14">
        <v>0</v>
      </c>
      <c r="D108" s="14">
        <v>40000</v>
      </c>
      <c r="E108" s="14">
        <v>0</v>
      </c>
      <c r="F108" s="14">
        <v>0</v>
      </c>
      <c r="G108" s="14">
        <v>0</v>
      </c>
      <c r="H108" s="14">
        <v>0</v>
      </c>
      <c r="I108" s="14">
        <v>0</v>
      </c>
      <c r="J108" s="15">
        <v>40000</v>
      </c>
    </row>
    <row r="109" spans="1:10" x14ac:dyDescent="0.25">
      <c r="A109" s="12" t="s">
        <v>188</v>
      </c>
      <c r="B109" s="13" t="s">
        <v>112</v>
      </c>
      <c r="C109" s="14">
        <v>622992</v>
      </c>
      <c r="D109" s="14">
        <v>0</v>
      </c>
      <c r="E109" s="14">
        <v>0</v>
      </c>
      <c r="F109" s="14">
        <v>0</v>
      </c>
      <c r="G109" s="14">
        <v>0</v>
      </c>
      <c r="H109" s="14">
        <v>0</v>
      </c>
      <c r="I109" s="14">
        <v>0</v>
      </c>
      <c r="J109" s="15">
        <v>622992</v>
      </c>
    </row>
    <row r="110" spans="1:10" x14ac:dyDescent="0.25">
      <c r="A110" s="12" t="s">
        <v>188</v>
      </c>
      <c r="B110" s="13" t="s">
        <v>113</v>
      </c>
      <c r="C110" s="14">
        <v>0</v>
      </c>
      <c r="D110" s="14">
        <v>0</v>
      </c>
      <c r="E110" s="14">
        <v>559636</v>
      </c>
      <c r="F110" s="14">
        <v>0</v>
      </c>
      <c r="G110" s="14">
        <v>0</v>
      </c>
      <c r="H110" s="14">
        <v>0</v>
      </c>
      <c r="I110" s="14">
        <v>0</v>
      </c>
      <c r="J110" s="15">
        <v>559636</v>
      </c>
    </row>
    <row r="111" spans="1:10" x14ac:dyDescent="0.25">
      <c r="A111" s="12" t="s">
        <v>178</v>
      </c>
      <c r="B111" s="13" t="s">
        <v>114</v>
      </c>
      <c r="C111" s="14">
        <v>0</v>
      </c>
      <c r="D111" s="14">
        <v>0</v>
      </c>
      <c r="E111" s="14">
        <v>0</v>
      </c>
      <c r="F111" s="14">
        <v>0</v>
      </c>
      <c r="G111" s="14">
        <v>0</v>
      </c>
      <c r="H111" s="14">
        <v>764706</v>
      </c>
      <c r="I111" s="14">
        <v>0</v>
      </c>
      <c r="J111" s="15">
        <v>764706</v>
      </c>
    </row>
    <row r="112" spans="1:10" x14ac:dyDescent="0.25">
      <c r="A112" s="12" t="s">
        <v>179</v>
      </c>
      <c r="B112" s="13" t="s">
        <v>115</v>
      </c>
      <c r="C112" s="14">
        <v>3680</v>
      </c>
      <c r="D112" s="14">
        <v>0</v>
      </c>
      <c r="E112" s="14">
        <v>0</v>
      </c>
      <c r="F112" s="14">
        <v>0</v>
      </c>
      <c r="G112" s="14">
        <v>0</v>
      </c>
      <c r="H112" s="14">
        <v>0</v>
      </c>
      <c r="I112" s="14">
        <v>0</v>
      </c>
      <c r="J112" s="15">
        <v>3680</v>
      </c>
    </row>
    <row r="113" spans="1:10" x14ac:dyDescent="0.25">
      <c r="A113" s="12" t="s">
        <v>179</v>
      </c>
      <c r="B113" s="13" t="s">
        <v>116</v>
      </c>
      <c r="C113" s="14">
        <v>0</v>
      </c>
      <c r="D113" s="14">
        <v>19054</v>
      </c>
      <c r="E113" s="14">
        <v>0</v>
      </c>
      <c r="F113" s="14">
        <v>0</v>
      </c>
      <c r="G113" s="14">
        <v>0</v>
      </c>
      <c r="H113" s="14">
        <v>0</v>
      </c>
      <c r="I113" s="14">
        <v>0</v>
      </c>
      <c r="J113" s="15">
        <v>19054</v>
      </c>
    </row>
    <row r="114" spans="1:10" x14ac:dyDescent="0.25">
      <c r="A114" s="12" t="s">
        <v>179</v>
      </c>
      <c r="B114" s="13" t="s">
        <v>117</v>
      </c>
      <c r="C114" s="14">
        <v>0</v>
      </c>
      <c r="D114" s="14">
        <v>0</v>
      </c>
      <c r="E114" s="14">
        <v>0</v>
      </c>
      <c r="F114" s="14">
        <v>0</v>
      </c>
      <c r="G114" s="14">
        <v>24000</v>
      </c>
      <c r="H114" s="14">
        <v>0</v>
      </c>
      <c r="I114" s="14">
        <v>0</v>
      </c>
      <c r="J114" s="15">
        <v>24000</v>
      </c>
    </row>
    <row r="115" spans="1:10" x14ac:dyDescent="0.25">
      <c r="A115" s="12" t="s">
        <v>180</v>
      </c>
      <c r="B115" s="13" t="s">
        <v>118</v>
      </c>
      <c r="C115" s="14">
        <v>0</v>
      </c>
      <c r="D115" s="14">
        <v>11889</v>
      </c>
      <c r="E115" s="14">
        <v>0</v>
      </c>
      <c r="F115" s="14">
        <v>0</v>
      </c>
      <c r="G115" s="14">
        <v>0</v>
      </c>
      <c r="H115" s="14">
        <v>8000</v>
      </c>
      <c r="I115" s="14">
        <v>0</v>
      </c>
      <c r="J115" s="15">
        <v>19889</v>
      </c>
    </row>
    <row r="116" spans="1:10" x14ac:dyDescent="0.25">
      <c r="A116" s="12" t="s">
        <v>180</v>
      </c>
      <c r="B116" s="13" t="s">
        <v>119</v>
      </c>
      <c r="C116" s="14">
        <v>6400</v>
      </c>
      <c r="D116" s="14">
        <v>0</v>
      </c>
      <c r="E116" s="14">
        <v>0</v>
      </c>
      <c r="F116" s="14">
        <v>0</v>
      </c>
      <c r="G116" s="14">
        <v>0</v>
      </c>
      <c r="H116" s="14">
        <v>0</v>
      </c>
      <c r="I116" s="14">
        <v>0</v>
      </c>
      <c r="J116" s="15">
        <v>6400</v>
      </c>
    </row>
    <row r="117" spans="1:10" x14ac:dyDescent="0.25">
      <c r="A117" s="12" t="s">
        <v>180</v>
      </c>
      <c r="B117" s="13" t="s">
        <v>120</v>
      </c>
      <c r="C117" s="14">
        <v>0</v>
      </c>
      <c r="D117" s="14">
        <v>217200</v>
      </c>
      <c r="E117" s="14">
        <v>50000</v>
      </c>
      <c r="F117" s="14">
        <v>0</v>
      </c>
      <c r="G117" s="14">
        <v>0</v>
      </c>
      <c r="H117" s="14">
        <v>0</v>
      </c>
      <c r="I117" s="14">
        <v>0</v>
      </c>
      <c r="J117" s="15">
        <v>267200</v>
      </c>
    </row>
    <row r="118" spans="1:10" x14ac:dyDescent="0.25">
      <c r="A118" s="12" t="s">
        <v>181</v>
      </c>
      <c r="B118" s="13" t="s">
        <v>121</v>
      </c>
      <c r="C118" s="14">
        <v>0</v>
      </c>
      <c r="D118" s="14">
        <v>0</v>
      </c>
      <c r="E118" s="14">
        <v>0</v>
      </c>
      <c r="F118" s="14">
        <v>0</v>
      </c>
      <c r="G118" s="14">
        <v>0</v>
      </c>
      <c r="H118" s="14">
        <v>0</v>
      </c>
      <c r="I118" s="14">
        <v>64000</v>
      </c>
      <c r="J118" s="15">
        <v>64000</v>
      </c>
    </row>
    <row r="119" spans="1:10" x14ac:dyDescent="0.25">
      <c r="A119" s="12" t="s">
        <v>181</v>
      </c>
      <c r="B119" s="13" t="s">
        <v>122</v>
      </c>
      <c r="C119" s="14">
        <v>0</v>
      </c>
      <c r="D119" s="14">
        <v>94322</v>
      </c>
      <c r="E119" s="14">
        <v>0</v>
      </c>
      <c r="F119" s="14">
        <v>0</v>
      </c>
      <c r="G119" s="14">
        <v>0</v>
      </c>
      <c r="H119" s="14">
        <v>0</v>
      </c>
      <c r="I119" s="14">
        <v>0</v>
      </c>
      <c r="J119" s="15">
        <v>94322</v>
      </c>
    </row>
    <row r="120" spans="1:10" x14ac:dyDescent="0.25">
      <c r="A120" s="12" t="s">
        <v>181</v>
      </c>
      <c r="B120" s="13" t="s">
        <v>123</v>
      </c>
      <c r="C120" s="14">
        <v>0</v>
      </c>
      <c r="D120" s="14">
        <v>818704</v>
      </c>
      <c r="E120" s="14">
        <v>0</v>
      </c>
      <c r="F120" s="14">
        <v>0</v>
      </c>
      <c r="G120" s="14">
        <v>0</v>
      </c>
      <c r="H120" s="14">
        <v>2162818</v>
      </c>
      <c r="I120" s="14">
        <v>0</v>
      </c>
      <c r="J120" s="15">
        <v>2981522</v>
      </c>
    </row>
    <row r="121" spans="1:10" x14ac:dyDescent="0.25">
      <c r="A121" s="12" t="s">
        <v>181</v>
      </c>
      <c r="B121" s="13" t="s">
        <v>124</v>
      </c>
      <c r="C121" s="14">
        <v>0</v>
      </c>
      <c r="D121" s="14">
        <v>0</v>
      </c>
      <c r="E121" s="14">
        <v>0</v>
      </c>
      <c r="F121" s="14">
        <v>0</v>
      </c>
      <c r="G121" s="14">
        <v>0</v>
      </c>
      <c r="H121" s="14">
        <v>0</v>
      </c>
      <c r="I121" s="14">
        <v>5462</v>
      </c>
      <c r="J121" s="15">
        <v>5462</v>
      </c>
    </row>
    <row r="122" spans="1:10" x14ac:dyDescent="0.25">
      <c r="A122" s="12" t="s">
        <v>181</v>
      </c>
      <c r="B122" s="13" t="s">
        <v>125</v>
      </c>
      <c r="C122" s="14">
        <v>0</v>
      </c>
      <c r="D122" s="14">
        <v>56124</v>
      </c>
      <c r="E122" s="14">
        <v>0</v>
      </c>
      <c r="F122" s="14">
        <v>0</v>
      </c>
      <c r="G122" s="14">
        <v>0</v>
      </c>
      <c r="H122" s="14">
        <v>0</v>
      </c>
      <c r="I122" s="14">
        <v>0</v>
      </c>
      <c r="J122" s="15">
        <v>56124</v>
      </c>
    </row>
    <row r="123" spans="1:10" x14ac:dyDescent="0.25">
      <c r="A123" s="12" t="s">
        <v>181</v>
      </c>
      <c r="B123" s="13" t="s">
        <v>126</v>
      </c>
      <c r="C123" s="14">
        <v>0</v>
      </c>
      <c r="D123" s="14">
        <v>0</v>
      </c>
      <c r="E123" s="14">
        <v>0</v>
      </c>
      <c r="F123" s="14">
        <v>0</v>
      </c>
      <c r="G123" s="14">
        <v>0</v>
      </c>
      <c r="H123" s="14">
        <v>780630</v>
      </c>
      <c r="I123" s="14">
        <v>0</v>
      </c>
      <c r="J123" s="15">
        <v>780630</v>
      </c>
    </row>
    <row r="124" spans="1:10" x14ac:dyDescent="0.25">
      <c r="A124" s="12" t="s">
        <v>181</v>
      </c>
      <c r="B124" s="13" t="s">
        <v>127</v>
      </c>
      <c r="C124" s="14">
        <v>0</v>
      </c>
      <c r="D124" s="14">
        <v>0</v>
      </c>
      <c r="E124" s="14">
        <v>0</v>
      </c>
      <c r="F124" s="14">
        <v>0</v>
      </c>
      <c r="G124" s="14">
        <v>0</v>
      </c>
      <c r="H124" s="14">
        <v>0</v>
      </c>
      <c r="I124" s="14">
        <v>10000</v>
      </c>
      <c r="J124" s="15">
        <v>10000</v>
      </c>
    </row>
    <row r="125" spans="1:10" x14ac:dyDescent="0.25">
      <c r="A125" s="12" t="s">
        <v>181</v>
      </c>
      <c r="B125" s="13" t="s">
        <v>128</v>
      </c>
      <c r="C125" s="14">
        <v>0</v>
      </c>
      <c r="D125" s="14">
        <v>0</v>
      </c>
      <c r="E125" s="14">
        <v>0</v>
      </c>
      <c r="F125" s="14">
        <v>0</v>
      </c>
      <c r="G125" s="14">
        <v>0</v>
      </c>
      <c r="H125" s="14">
        <v>0</v>
      </c>
      <c r="I125" s="14">
        <v>0</v>
      </c>
      <c r="J125" s="15">
        <v>0</v>
      </c>
    </row>
    <row r="126" spans="1:10" x14ac:dyDescent="0.25">
      <c r="A126" s="12" t="s">
        <v>181</v>
      </c>
      <c r="B126" s="13" t="s">
        <v>129</v>
      </c>
      <c r="C126" s="14">
        <v>14000</v>
      </c>
      <c r="D126" s="14">
        <v>0</v>
      </c>
      <c r="E126" s="14">
        <v>0</v>
      </c>
      <c r="F126" s="14">
        <v>0</v>
      </c>
      <c r="G126" s="14">
        <v>8000</v>
      </c>
      <c r="H126" s="14">
        <v>0</v>
      </c>
      <c r="I126" s="14">
        <v>8000</v>
      </c>
      <c r="J126" s="15">
        <v>30000</v>
      </c>
    </row>
    <row r="127" spans="1:10" x14ac:dyDescent="0.25">
      <c r="A127" s="12" t="s">
        <v>181</v>
      </c>
      <c r="B127" s="13" t="s">
        <v>130</v>
      </c>
      <c r="C127" s="14">
        <v>0</v>
      </c>
      <c r="D127" s="14">
        <v>257000</v>
      </c>
      <c r="E127" s="14">
        <v>0</v>
      </c>
      <c r="F127" s="14">
        <v>0</v>
      </c>
      <c r="G127" s="14">
        <v>0</v>
      </c>
      <c r="H127" s="14">
        <v>555215</v>
      </c>
      <c r="I127" s="14">
        <v>0</v>
      </c>
      <c r="J127" s="15">
        <v>812215</v>
      </c>
    </row>
    <row r="128" spans="1:10" x14ac:dyDescent="0.25">
      <c r="A128" s="12" t="s">
        <v>182</v>
      </c>
      <c r="B128" s="13" t="s">
        <v>131</v>
      </c>
      <c r="C128" s="14">
        <v>0</v>
      </c>
      <c r="D128" s="14">
        <v>59451</v>
      </c>
      <c r="E128" s="14">
        <v>0</v>
      </c>
      <c r="F128" s="14">
        <v>0</v>
      </c>
      <c r="G128" s="14">
        <v>0</v>
      </c>
      <c r="H128" s="14">
        <v>19600</v>
      </c>
      <c r="I128" s="14">
        <v>0</v>
      </c>
      <c r="J128" s="15">
        <v>79051</v>
      </c>
    </row>
    <row r="129" spans="1:10" x14ac:dyDescent="0.25">
      <c r="A129" s="12" t="s">
        <v>183</v>
      </c>
      <c r="B129" s="13" t="s">
        <v>132</v>
      </c>
      <c r="C129" s="14">
        <v>0</v>
      </c>
      <c r="D129" s="14">
        <v>15655</v>
      </c>
      <c r="E129" s="14">
        <v>0</v>
      </c>
      <c r="F129" s="14">
        <v>0</v>
      </c>
      <c r="G129" s="14">
        <v>0</v>
      </c>
      <c r="H129" s="14">
        <v>0</v>
      </c>
      <c r="I129" s="14">
        <v>0</v>
      </c>
      <c r="J129" s="15">
        <v>15655</v>
      </c>
    </row>
    <row r="130" spans="1:10" x14ac:dyDescent="0.25">
      <c r="A130" s="12" t="s">
        <v>183</v>
      </c>
      <c r="B130" s="13" t="s">
        <v>133</v>
      </c>
      <c r="C130" s="14">
        <v>0</v>
      </c>
      <c r="D130" s="14">
        <v>140000</v>
      </c>
      <c r="E130" s="14">
        <v>0</v>
      </c>
      <c r="F130" s="14">
        <v>0</v>
      </c>
      <c r="G130" s="14">
        <v>0</v>
      </c>
      <c r="H130" s="14">
        <v>0</v>
      </c>
      <c r="I130" s="14">
        <v>0</v>
      </c>
      <c r="J130" s="15">
        <v>140000</v>
      </c>
    </row>
    <row r="131" spans="1:10" x14ac:dyDescent="0.25">
      <c r="A131" s="12" t="s">
        <v>183</v>
      </c>
      <c r="B131" s="13" t="s">
        <v>134</v>
      </c>
      <c r="C131" s="14">
        <v>0</v>
      </c>
      <c r="D131" s="14">
        <v>0</v>
      </c>
      <c r="E131" s="14">
        <v>0</v>
      </c>
      <c r="F131" s="14">
        <v>0</v>
      </c>
      <c r="G131" s="14">
        <v>0</v>
      </c>
      <c r="H131" s="14">
        <v>49486</v>
      </c>
      <c r="I131" s="14">
        <v>0</v>
      </c>
      <c r="J131" s="15">
        <v>49486</v>
      </c>
    </row>
    <row r="132" spans="1:10" x14ac:dyDescent="0.25">
      <c r="A132" s="12" t="s">
        <v>184</v>
      </c>
      <c r="B132" s="13" t="s">
        <v>135</v>
      </c>
      <c r="C132" s="14">
        <v>12019</v>
      </c>
      <c r="D132" s="14">
        <v>0</v>
      </c>
      <c r="E132" s="14">
        <v>0</v>
      </c>
      <c r="F132" s="14">
        <v>0</v>
      </c>
      <c r="G132" s="14">
        <v>0</v>
      </c>
      <c r="H132" s="14">
        <v>0</v>
      </c>
      <c r="I132" s="14">
        <v>0</v>
      </c>
      <c r="J132" s="15">
        <v>12019</v>
      </c>
    </row>
    <row r="133" spans="1:10" x14ac:dyDescent="0.25">
      <c r="A133" s="12" t="s">
        <v>184</v>
      </c>
      <c r="B133" s="13" t="s">
        <v>136</v>
      </c>
      <c r="C133" s="14">
        <v>0</v>
      </c>
      <c r="D133" s="14">
        <v>0</v>
      </c>
      <c r="E133" s="14">
        <v>0</v>
      </c>
      <c r="F133" s="14">
        <v>0</v>
      </c>
      <c r="G133" s="14">
        <v>0</v>
      </c>
      <c r="H133" s="14">
        <v>1440000</v>
      </c>
      <c r="I133" s="14">
        <v>0</v>
      </c>
      <c r="J133" s="15">
        <v>1440000</v>
      </c>
    </row>
    <row r="134" spans="1:10" x14ac:dyDescent="0.25">
      <c r="A134" s="12" t="s">
        <v>184</v>
      </c>
      <c r="B134" s="13" t="s">
        <v>137</v>
      </c>
      <c r="C134" s="14">
        <v>0</v>
      </c>
      <c r="D134" s="14">
        <v>28000</v>
      </c>
      <c r="E134" s="14">
        <v>277000</v>
      </c>
      <c r="F134" s="14">
        <v>0</v>
      </c>
      <c r="G134" s="14">
        <v>0</v>
      </c>
      <c r="H134" s="14">
        <v>0</v>
      </c>
      <c r="I134" s="14">
        <v>15000</v>
      </c>
      <c r="J134" s="15">
        <v>320000</v>
      </c>
    </row>
    <row r="135" spans="1:10" x14ac:dyDescent="0.25">
      <c r="A135" s="12" t="s">
        <v>186</v>
      </c>
      <c r="B135" s="13" t="s">
        <v>138</v>
      </c>
      <c r="C135" s="14">
        <v>21313</v>
      </c>
      <c r="D135" s="14">
        <v>0</v>
      </c>
      <c r="E135" s="14">
        <v>0</v>
      </c>
      <c r="F135" s="14">
        <v>0</v>
      </c>
      <c r="G135" s="14">
        <v>0</v>
      </c>
      <c r="H135" s="14">
        <v>0</v>
      </c>
      <c r="I135" s="14">
        <v>0</v>
      </c>
      <c r="J135" s="15">
        <v>21313</v>
      </c>
    </row>
    <row r="136" spans="1:10" x14ac:dyDescent="0.25">
      <c r="A136" s="12" t="s">
        <v>186</v>
      </c>
      <c r="B136" s="13" t="s">
        <v>139</v>
      </c>
      <c r="C136" s="14">
        <v>0</v>
      </c>
      <c r="D136" s="14">
        <v>72366</v>
      </c>
      <c r="E136" s="14">
        <v>0</v>
      </c>
      <c r="F136" s="14">
        <v>0</v>
      </c>
      <c r="G136" s="14">
        <v>0</v>
      </c>
      <c r="H136" s="14">
        <v>0</v>
      </c>
      <c r="I136" s="14">
        <v>56000</v>
      </c>
      <c r="J136" s="15">
        <v>128366</v>
      </c>
    </row>
    <row r="137" spans="1:10" x14ac:dyDescent="0.25">
      <c r="A137" s="12" t="s">
        <v>186</v>
      </c>
      <c r="B137" s="13" t="s">
        <v>140</v>
      </c>
      <c r="C137" s="14">
        <v>0</v>
      </c>
      <c r="D137" s="14">
        <v>0</v>
      </c>
      <c r="E137" s="14">
        <v>80000</v>
      </c>
      <c r="F137" s="14">
        <v>0</v>
      </c>
      <c r="G137" s="14">
        <v>0</v>
      </c>
      <c r="H137" s="14">
        <v>0</v>
      </c>
      <c r="I137" s="14">
        <v>0</v>
      </c>
      <c r="J137" s="15">
        <v>80000</v>
      </c>
    </row>
    <row r="138" spans="1:10" x14ac:dyDescent="0.25">
      <c r="A138" s="12" t="s">
        <v>186</v>
      </c>
      <c r="B138" s="13" t="s">
        <v>141</v>
      </c>
      <c r="C138" s="14">
        <v>0</v>
      </c>
      <c r="D138" s="14">
        <v>3200</v>
      </c>
      <c r="E138" s="14">
        <v>0</v>
      </c>
      <c r="F138" s="14">
        <v>0</v>
      </c>
      <c r="G138" s="14">
        <v>0</v>
      </c>
      <c r="H138" s="14">
        <v>3086</v>
      </c>
      <c r="I138" s="14">
        <v>3200</v>
      </c>
      <c r="J138" s="15">
        <v>9486</v>
      </c>
    </row>
    <row r="139" spans="1:10" x14ac:dyDescent="0.25">
      <c r="A139" s="12" t="s">
        <v>185</v>
      </c>
      <c r="B139" s="13" t="s">
        <v>142</v>
      </c>
      <c r="C139" s="14">
        <v>0</v>
      </c>
      <c r="D139" s="14">
        <v>0</v>
      </c>
      <c r="E139" s="14">
        <v>11994</v>
      </c>
      <c r="F139" s="14">
        <v>0</v>
      </c>
      <c r="G139" s="14">
        <v>0</v>
      </c>
      <c r="H139" s="14">
        <v>0</v>
      </c>
      <c r="I139" s="14">
        <v>0</v>
      </c>
      <c r="J139" s="15">
        <v>11994</v>
      </c>
    </row>
    <row r="140" spans="1:10" x14ac:dyDescent="0.25">
      <c r="A140" s="12" t="s">
        <v>187</v>
      </c>
      <c r="B140" s="13" t="s">
        <v>143</v>
      </c>
      <c r="C140" s="14">
        <v>0</v>
      </c>
      <c r="D140" s="14">
        <v>0</v>
      </c>
      <c r="E140" s="14">
        <v>0</v>
      </c>
      <c r="F140" s="14">
        <v>0</v>
      </c>
      <c r="G140" s="14">
        <v>0</v>
      </c>
      <c r="H140" s="14">
        <v>0</v>
      </c>
      <c r="I140" s="14">
        <v>8000</v>
      </c>
      <c r="J140" s="15">
        <v>8000</v>
      </c>
    </row>
    <row r="141" spans="1:10" s="18" customFormat="1" ht="15.75" thickBot="1" x14ac:dyDescent="0.3">
      <c r="A141" s="16" t="s">
        <v>206</v>
      </c>
      <c r="B141" s="16"/>
      <c r="C141" s="27">
        <f>SUM(C5:C140)</f>
        <v>1127881</v>
      </c>
      <c r="D141" s="27">
        <f t="shared" ref="D141:J141" si="0">SUM(D5:D140)</f>
        <v>19789355.160088748</v>
      </c>
      <c r="E141" s="27">
        <f t="shared" si="0"/>
        <v>2498669</v>
      </c>
      <c r="F141" s="27">
        <f t="shared" si="0"/>
        <v>80228</v>
      </c>
      <c r="G141" s="27">
        <f t="shared" si="0"/>
        <v>1221434</v>
      </c>
      <c r="H141" s="27">
        <f t="shared" si="0"/>
        <v>11807997</v>
      </c>
      <c r="I141" s="27">
        <f t="shared" si="0"/>
        <v>5009292</v>
      </c>
      <c r="J141" s="28">
        <f t="shared" si="0"/>
        <v>41534856.160088748</v>
      </c>
    </row>
  </sheetData>
  <autoFilter ref="A4:AL141"/>
  <mergeCells count="1">
    <mergeCell ref="A3:J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workbookViewId="0">
      <pane ySplit="3" topLeftCell="A8" activePane="bottomLeft" state="frozen"/>
      <selection pane="bottomLeft" activeCell="A2" sqref="A2"/>
    </sheetView>
  </sheetViews>
  <sheetFormatPr defaultRowHeight="15" x14ac:dyDescent="0.25"/>
  <cols>
    <col min="1" max="1" width="37.5703125" bestFit="1" customWidth="1"/>
    <col min="2" max="2" width="14.140625" bestFit="1" customWidth="1"/>
    <col min="3" max="3" width="10.140625" bestFit="1" customWidth="1"/>
    <col min="4" max="4" width="11.7109375" customWidth="1"/>
    <col min="5" max="5" width="14" bestFit="1" customWidth="1"/>
    <col min="6" max="6" width="13.5703125" customWidth="1"/>
    <col min="7" max="7" width="11.5703125" customWidth="1"/>
    <col min="8" max="8" width="9.28515625" bestFit="1" customWidth="1"/>
    <col min="9" max="9" width="10.140625" bestFit="1" customWidth="1"/>
    <col min="11" max="11" width="11.140625" customWidth="1"/>
    <col min="12" max="12" width="10.140625" bestFit="1" customWidth="1"/>
    <col min="27" max="27" width="20.7109375" customWidth="1"/>
    <col min="28" max="28" width="10.140625" bestFit="1" customWidth="1"/>
  </cols>
  <sheetData>
    <row r="1" spans="1:28" ht="44.45" customHeight="1" x14ac:dyDescent="0.3">
      <c r="A1" s="30" t="s">
        <v>209</v>
      </c>
      <c r="B1" s="30"/>
      <c r="C1" s="30"/>
      <c r="D1" s="30"/>
      <c r="E1" s="30"/>
      <c r="F1" s="30"/>
      <c r="G1" s="30"/>
      <c r="H1" s="30"/>
      <c r="I1" s="30"/>
    </row>
    <row r="2" spans="1:28" s="23" customFormat="1" ht="13.9" customHeight="1" thickBot="1" x14ac:dyDescent="0.3">
      <c r="A2" s="25" t="s">
        <v>208</v>
      </c>
      <c r="B2" s="24"/>
      <c r="C2" s="24"/>
      <c r="D2" s="24"/>
      <c r="E2" s="24"/>
      <c r="F2" s="24"/>
      <c r="G2" s="24"/>
      <c r="H2" s="24"/>
      <c r="I2" s="24"/>
    </row>
    <row r="3" spans="1:28" s="1" customFormat="1" ht="60" x14ac:dyDescent="0.25">
      <c r="A3" s="5" t="s">
        <v>0</v>
      </c>
      <c r="B3" s="6" t="s">
        <v>189</v>
      </c>
      <c r="C3" s="6" t="s">
        <v>190</v>
      </c>
      <c r="D3" s="6" t="s">
        <v>191</v>
      </c>
      <c r="E3" s="6" t="s">
        <v>192</v>
      </c>
      <c r="F3" s="6" t="s">
        <v>196</v>
      </c>
      <c r="G3" s="6" t="s">
        <v>193</v>
      </c>
      <c r="H3" s="6" t="s">
        <v>194</v>
      </c>
      <c r="I3" s="7" t="s">
        <v>144</v>
      </c>
    </row>
    <row r="4" spans="1:28" x14ac:dyDescent="0.25">
      <c r="A4" s="19" t="s">
        <v>2</v>
      </c>
      <c r="B4" s="20">
        <v>386000</v>
      </c>
      <c r="C4" s="20">
        <v>1614000</v>
      </c>
      <c r="D4" s="20">
        <v>61201</v>
      </c>
      <c r="E4" s="20">
        <v>0</v>
      </c>
      <c r="F4" s="20">
        <v>0</v>
      </c>
      <c r="G4" s="20">
        <v>427630</v>
      </c>
      <c r="H4" s="20">
        <v>501500</v>
      </c>
      <c r="I4" s="21">
        <v>2990331</v>
      </c>
      <c r="AA4" t="s">
        <v>2</v>
      </c>
      <c r="AB4" s="3">
        <v>2990331</v>
      </c>
    </row>
    <row r="5" spans="1:28" x14ac:dyDescent="0.25">
      <c r="A5" s="22" t="s">
        <v>3</v>
      </c>
      <c r="B5" s="14">
        <v>0</v>
      </c>
      <c r="C5" s="14">
        <v>268704</v>
      </c>
      <c r="D5" s="14">
        <v>470796</v>
      </c>
      <c r="E5" s="14">
        <v>0</v>
      </c>
      <c r="F5" s="14">
        <v>0</v>
      </c>
      <c r="G5" s="14">
        <v>2460417</v>
      </c>
      <c r="H5" s="14">
        <v>0</v>
      </c>
      <c r="I5" s="15">
        <v>3199917</v>
      </c>
      <c r="AA5" t="s">
        <v>3</v>
      </c>
      <c r="AB5" s="3">
        <v>3199917</v>
      </c>
    </row>
    <row r="6" spans="1:28" x14ac:dyDescent="0.25">
      <c r="A6" s="22" t="s">
        <v>8</v>
      </c>
      <c r="B6" s="14">
        <v>0</v>
      </c>
      <c r="C6" s="14">
        <v>0</v>
      </c>
      <c r="D6" s="14">
        <v>0</v>
      </c>
      <c r="E6" s="14">
        <v>0</v>
      </c>
      <c r="F6" s="14">
        <v>0</v>
      </c>
      <c r="G6" s="14">
        <v>1440000</v>
      </c>
      <c r="H6" s="14">
        <v>0</v>
      </c>
      <c r="I6" s="15">
        <v>1440000</v>
      </c>
      <c r="AA6" t="s">
        <v>8</v>
      </c>
      <c r="AB6" s="3">
        <v>1440000</v>
      </c>
    </row>
    <row r="7" spans="1:28" x14ac:dyDescent="0.25">
      <c r="A7" s="22" t="s">
        <v>4</v>
      </c>
      <c r="B7" s="14">
        <v>0</v>
      </c>
      <c r="C7" s="14">
        <v>44000</v>
      </c>
      <c r="D7" s="14">
        <v>559636</v>
      </c>
      <c r="E7" s="14">
        <v>0</v>
      </c>
      <c r="F7" s="14">
        <v>0</v>
      </c>
      <c r="G7" s="14">
        <v>0</v>
      </c>
      <c r="H7" s="14">
        <v>129662</v>
      </c>
      <c r="I7" s="15">
        <v>733298</v>
      </c>
      <c r="AA7" t="s">
        <v>4</v>
      </c>
      <c r="AB7" s="3">
        <v>733298</v>
      </c>
    </row>
    <row r="8" spans="1:28" x14ac:dyDescent="0.25">
      <c r="A8" s="22" t="s">
        <v>5</v>
      </c>
      <c r="B8" s="14">
        <v>0</v>
      </c>
      <c r="C8" s="14">
        <v>0</v>
      </c>
      <c r="D8" s="14">
        <v>0</v>
      </c>
      <c r="E8" s="14">
        <v>0</v>
      </c>
      <c r="F8" s="14">
        <v>0</v>
      </c>
      <c r="G8" s="14">
        <v>293543</v>
      </c>
      <c r="H8" s="14">
        <v>0</v>
      </c>
      <c r="I8" s="15">
        <v>293543</v>
      </c>
      <c r="AA8" t="s">
        <v>5</v>
      </c>
      <c r="AB8" s="3">
        <v>293543</v>
      </c>
    </row>
    <row r="9" spans="1:28" x14ac:dyDescent="0.25">
      <c r="A9" s="22" t="s">
        <v>6</v>
      </c>
      <c r="B9" s="14">
        <v>0</v>
      </c>
      <c r="C9" s="14">
        <v>0</v>
      </c>
      <c r="D9" s="14">
        <v>0</v>
      </c>
      <c r="E9" s="14">
        <v>0</v>
      </c>
      <c r="F9" s="14">
        <v>0</v>
      </c>
      <c r="G9" s="14">
        <v>764706</v>
      </c>
      <c r="H9" s="14">
        <v>0</v>
      </c>
      <c r="I9" s="15">
        <v>764706</v>
      </c>
      <c r="AA9" t="s">
        <v>6</v>
      </c>
      <c r="AB9" s="3">
        <v>764706</v>
      </c>
    </row>
    <row r="10" spans="1:28" x14ac:dyDescent="0.25">
      <c r="A10" s="22" t="s">
        <v>7</v>
      </c>
      <c r="B10" s="14">
        <v>741881</v>
      </c>
      <c r="C10" s="14">
        <v>17862651.160088751</v>
      </c>
      <c r="D10" s="14">
        <v>1407036</v>
      </c>
      <c r="E10" s="14">
        <v>80228</v>
      </c>
      <c r="F10" s="14">
        <v>1221434</v>
      </c>
      <c r="G10" s="14">
        <v>6421701</v>
      </c>
      <c r="H10" s="14">
        <v>4378130</v>
      </c>
      <c r="I10" s="15">
        <v>32113061.160088751</v>
      </c>
      <c r="AA10" t="s">
        <v>7</v>
      </c>
      <c r="AB10" s="3">
        <v>32113061.160088751</v>
      </c>
    </row>
    <row r="11" spans="1:28" s="2" customFormat="1" ht="15.75" thickBot="1" x14ac:dyDescent="0.3">
      <c r="A11" s="26" t="s">
        <v>206</v>
      </c>
      <c r="B11" s="27">
        <f>SUM(B4:B10)</f>
        <v>1127881</v>
      </c>
      <c r="C11" s="27">
        <f t="shared" ref="C11:I11" si="0">SUM(C4:C10)</f>
        <v>19789355.160088751</v>
      </c>
      <c r="D11" s="27">
        <f t="shared" si="0"/>
        <v>2498669</v>
      </c>
      <c r="E11" s="27">
        <f t="shared" si="0"/>
        <v>80228</v>
      </c>
      <c r="F11" s="27">
        <f t="shared" si="0"/>
        <v>1221434</v>
      </c>
      <c r="G11" s="27">
        <f t="shared" si="0"/>
        <v>11807997</v>
      </c>
      <c r="H11" s="27">
        <f t="shared" si="0"/>
        <v>5009292</v>
      </c>
      <c r="I11" s="28">
        <f t="shared" si="0"/>
        <v>41534856.160088748</v>
      </c>
    </row>
  </sheetData>
  <autoFilter ref="A3:AL3"/>
  <mergeCells count="1">
    <mergeCell ref="A1:I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7a by City and State</vt:lpstr>
      <vt:lpstr>7b by 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  FY 16 Funds Awarded for Associated Transit Improvements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cp:lastPrinted>2018-01-05T14:19:47Z</cp:lastPrinted>
  <dcterms:created xsi:type="dcterms:W3CDTF">2017-11-06T20:42:26Z</dcterms:created>
  <dcterms:modified xsi:type="dcterms:W3CDTF">2018-06-01T16:06:13Z</dcterms:modified>
</cp:coreProperties>
</file>