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hidePivotFieldList="1"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bookViews>
  <sheets>
    <sheet name="10a by Scope" sheetId="7" r:id="rId1"/>
    <sheet name="10b by City" sheetId="3" r:id="rId2"/>
    <sheet name="10c by State" sheetId="4" r:id="rId3"/>
  </sheets>
  <definedNames>
    <definedName name="_xlnm._FilterDatabase" localSheetId="1" hidden="1">'10b by City'!$A$2:$E$2</definedName>
    <definedName name="_xlnm._FilterDatabase" localSheetId="2" hidden="1">'10c by State'!$A$2:$C$2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C50" i="4" l="1"/>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1" i="4"/>
  <c r="C52" i="4"/>
  <c r="C53" i="4"/>
  <c r="C54" i="4"/>
  <c r="C55" i="4"/>
  <c r="C56" i="4"/>
  <c r="C3" i="4"/>
</calcChain>
</file>

<file path=xl/sharedStrings.xml><?xml version="1.0" encoding="utf-8"?>
<sst xmlns="http://schemas.openxmlformats.org/spreadsheetml/2006/main" count="526" uniqueCount="285">
  <si>
    <t>Recipient City</t>
  </si>
  <si>
    <t>Recipient State</t>
  </si>
  <si>
    <t>JUNEAU</t>
  </si>
  <si>
    <t>AK</t>
  </si>
  <si>
    <t>BUS - ROLLING STOCK</t>
  </si>
  <si>
    <t>BUS: SUPPORT EQUIP AND FACILITIES</t>
  </si>
  <si>
    <t>BIRMINGHAM</t>
  </si>
  <si>
    <t>AL</t>
  </si>
  <si>
    <t>HUNTSVILLE</t>
  </si>
  <si>
    <t>MONTGOMERY</t>
  </si>
  <si>
    <t>NORTH LITTLE ROCK</t>
  </si>
  <si>
    <t>AR</t>
  </si>
  <si>
    <t>FAYETTEVILLE</t>
  </si>
  <si>
    <t>SPRINGDALE</t>
  </si>
  <si>
    <t>LITTLE ROCK</t>
  </si>
  <si>
    <t>PHOENIX</t>
  </si>
  <si>
    <t>AZ</t>
  </si>
  <si>
    <t>BUS - STATION/STOPS/TERMINALS</t>
  </si>
  <si>
    <t>SAN JOSE</t>
  </si>
  <si>
    <t>CA</t>
  </si>
  <si>
    <t>LOS ANGELES</t>
  </si>
  <si>
    <t>ORANGE</t>
  </si>
  <si>
    <t>SANTA CLARITA</t>
  </si>
  <si>
    <t>SAN LUIS OBISPO</t>
  </si>
  <si>
    <t>LODI</t>
  </si>
  <si>
    <t>FAIRFIELD</t>
  </si>
  <si>
    <t>FRESNO</t>
  </si>
  <si>
    <t>DAVIS</t>
  </si>
  <si>
    <t>HESPERIA</t>
  </si>
  <si>
    <t>OCEANSIDE</t>
  </si>
  <si>
    <t>LANCASTER</t>
  </si>
  <si>
    <t>PETALUMA</t>
  </si>
  <si>
    <t>Santa Rosa</t>
  </si>
  <si>
    <t>LIVERMORE</t>
  </si>
  <si>
    <t>SACRAMENTO</t>
  </si>
  <si>
    <t>SAN DIEGO</t>
  </si>
  <si>
    <t>BAKERSFIELD</t>
  </si>
  <si>
    <t>RIVERSIDE</t>
  </si>
  <si>
    <t>SAN FRANCISCO</t>
  </si>
  <si>
    <t>DENVER</t>
  </si>
  <si>
    <t>CO</t>
  </si>
  <si>
    <t>COLORADO SPRINGS</t>
  </si>
  <si>
    <t>NEWINGTON</t>
  </si>
  <si>
    <t>CT</t>
  </si>
  <si>
    <t>WASHINGTON</t>
  </si>
  <si>
    <t>DC</t>
  </si>
  <si>
    <t>DOVER</t>
  </si>
  <si>
    <t>DE</t>
  </si>
  <si>
    <t>MIAMI</t>
  </si>
  <si>
    <t>FL</t>
  </si>
  <si>
    <t>TALLAHASSEE</t>
  </si>
  <si>
    <t>LAKELAND</t>
  </si>
  <si>
    <t>FORT MYERS</t>
  </si>
  <si>
    <t>SARASOTA</t>
  </si>
  <si>
    <t>STUART</t>
  </si>
  <si>
    <t>WEST PALM BEACH</t>
  </si>
  <si>
    <t>NEW PORT RICHEY</t>
  </si>
  <si>
    <t>JACKSONVILLE</t>
  </si>
  <si>
    <t>NAPLES</t>
  </si>
  <si>
    <t>ATLANTA</t>
  </si>
  <si>
    <t>GA</t>
  </si>
  <si>
    <t>AUGUSTA</t>
  </si>
  <si>
    <t>LAWRENCEVILLE</t>
  </si>
  <si>
    <t>HONOLULU</t>
  </si>
  <si>
    <t>HI</t>
  </si>
  <si>
    <t>AMES</t>
  </si>
  <si>
    <t>IA</t>
  </si>
  <si>
    <t>DES MOINES</t>
  </si>
  <si>
    <t>MERIDIAN</t>
  </si>
  <si>
    <t>ID</t>
  </si>
  <si>
    <t>BOISE</t>
  </si>
  <si>
    <t>PEORIA</t>
  </si>
  <si>
    <t>IL</t>
  </si>
  <si>
    <t>ROCK ISLAND</t>
  </si>
  <si>
    <t>ROCKFORD</t>
  </si>
  <si>
    <t>FRANKLIN</t>
  </si>
  <si>
    <t>TN</t>
  </si>
  <si>
    <t>ARLINGTON HEIGHTS</t>
  </si>
  <si>
    <t>CHICAGO</t>
  </si>
  <si>
    <t>MONTPELIER</t>
  </si>
  <si>
    <t>VT</t>
  </si>
  <si>
    <t>MUNCIE</t>
  </si>
  <si>
    <t>IN</t>
  </si>
  <si>
    <t>FORT WAYNE</t>
  </si>
  <si>
    <t>LAFAYETTE</t>
  </si>
  <si>
    <t>BLOOMINGTON</t>
  </si>
  <si>
    <t>SOUTH BEND</t>
  </si>
  <si>
    <t>INDIANAPOLIS</t>
  </si>
  <si>
    <t>GARY</t>
  </si>
  <si>
    <t>MICHIGAN CITY</t>
  </si>
  <si>
    <t>COLUMBUS</t>
  </si>
  <si>
    <t>KOKOMO</t>
  </si>
  <si>
    <t>EVANSVILLE</t>
  </si>
  <si>
    <t>PORTAGE</t>
  </si>
  <si>
    <t>TOPEKA</t>
  </si>
  <si>
    <t>KS</t>
  </si>
  <si>
    <t>COVINGTON</t>
  </si>
  <si>
    <t>KY</t>
  </si>
  <si>
    <t>FRANKFORT</t>
  </si>
  <si>
    <t>LOUISVILLE</t>
  </si>
  <si>
    <t>HENDERSON</t>
  </si>
  <si>
    <t>LEXINGTON</t>
  </si>
  <si>
    <t>OWENSBORO</t>
  </si>
  <si>
    <t>BATON ROUGE</t>
  </si>
  <si>
    <t>LA</t>
  </si>
  <si>
    <t>GRETNA</t>
  </si>
  <si>
    <t>SHREVEPORT</t>
  </si>
  <si>
    <t>MONROE</t>
  </si>
  <si>
    <t>NEW ORLEANS</t>
  </si>
  <si>
    <t>TAUNTON</t>
  </si>
  <si>
    <t>MA</t>
  </si>
  <si>
    <t>WORCESTER</t>
  </si>
  <si>
    <t>SPRINGFIELD</t>
  </si>
  <si>
    <t>FITCHBURG</t>
  </si>
  <si>
    <t>MINNEAPOLIS</t>
  </si>
  <si>
    <t>MN</t>
  </si>
  <si>
    <t>BOSTON</t>
  </si>
  <si>
    <t>NEW BEDFORD</t>
  </si>
  <si>
    <t>HYANNIS</t>
  </si>
  <si>
    <t>BALTIMORE</t>
  </si>
  <si>
    <t>MD</t>
  </si>
  <si>
    <t>ME</t>
  </si>
  <si>
    <t>BANGOR</t>
  </si>
  <si>
    <t>OH</t>
  </si>
  <si>
    <t>SAN JUAN</t>
  </si>
  <si>
    <t>PR</t>
  </si>
  <si>
    <t>PORT HURON</t>
  </si>
  <si>
    <t>MI</t>
  </si>
  <si>
    <t>MIDLAND</t>
  </si>
  <si>
    <t>HOWELL</t>
  </si>
  <si>
    <t>GRAND RAPIDS</t>
  </si>
  <si>
    <t>BENTON HARBOR</t>
  </si>
  <si>
    <t>FLINT</t>
  </si>
  <si>
    <t>LANSING</t>
  </si>
  <si>
    <t>HOLLAND</t>
  </si>
  <si>
    <t>BAY CITY</t>
  </si>
  <si>
    <t>BATTLE CREEK</t>
  </si>
  <si>
    <t>JACKSON</t>
  </si>
  <si>
    <t>DETROIT</t>
  </si>
  <si>
    <t>ANN ARBOR</t>
  </si>
  <si>
    <t>KALAMAZOO</t>
  </si>
  <si>
    <t>SAINT PAUL</t>
  </si>
  <si>
    <t>JEFFERSON CITY</t>
  </si>
  <si>
    <t>MO</t>
  </si>
  <si>
    <t>SAINT LOUIS</t>
  </si>
  <si>
    <t>MS</t>
  </si>
  <si>
    <t>GULFPORT</t>
  </si>
  <si>
    <t>HATTIESBURG</t>
  </si>
  <si>
    <t>HELENA</t>
  </si>
  <si>
    <t>MT</t>
  </si>
  <si>
    <t>RALEIGH</t>
  </si>
  <si>
    <t>NC</t>
  </si>
  <si>
    <t>WINSTON SALEM</t>
  </si>
  <si>
    <t>CARY</t>
  </si>
  <si>
    <t>GREENSBORO</t>
  </si>
  <si>
    <t>CONOVER</t>
  </si>
  <si>
    <t>BISMARCK</t>
  </si>
  <si>
    <t>ND</t>
  </si>
  <si>
    <t>LINCOLN</t>
  </si>
  <si>
    <t>NE</t>
  </si>
  <si>
    <t>OMAHA</t>
  </si>
  <si>
    <t>NASHUA</t>
  </si>
  <si>
    <t>NH</t>
  </si>
  <si>
    <t>CONCORD</t>
  </si>
  <si>
    <t>DURHAM</t>
  </si>
  <si>
    <t>NEWARK</t>
  </si>
  <si>
    <t>NJ</t>
  </si>
  <si>
    <t>ALBUQUERQUE</t>
  </si>
  <si>
    <t>NM</t>
  </si>
  <si>
    <t>SANTA FE</t>
  </si>
  <si>
    <t>LAS VEGAS</t>
  </si>
  <si>
    <t>NV</t>
  </si>
  <si>
    <t>Reno</t>
  </si>
  <si>
    <t>CARSON CITY</t>
  </si>
  <si>
    <t>ALBANY</t>
  </si>
  <si>
    <t>NY</t>
  </si>
  <si>
    <t>ROCHESTER</t>
  </si>
  <si>
    <t>MINEOLA</t>
  </si>
  <si>
    <t>POUGHKEEPSIE</t>
  </si>
  <si>
    <t>YAPHANK</t>
  </si>
  <si>
    <t>BUFFALO</t>
  </si>
  <si>
    <t>HUNTINGTON</t>
  </si>
  <si>
    <t>NEW CITY</t>
  </si>
  <si>
    <t>NEW YORK</t>
  </si>
  <si>
    <t>KINGSTON</t>
  </si>
  <si>
    <t>SOUTH POINT</t>
  </si>
  <si>
    <t>DAYTON</t>
  </si>
  <si>
    <t>CINCINNATI</t>
  </si>
  <si>
    <t>CANTON</t>
  </si>
  <si>
    <t>MANSFIELD</t>
  </si>
  <si>
    <t>CLEVELAND</t>
  </si>
  <si>
    <t>STEUBENVILLE</t>
  </si>
  <si>
    <t>PAINESVILLE</t>
  </si>
  <si>
    <t>HAMILTON</t>
  </si>
  <si>
    <t>AKRON</t>
  </si>
  <si>
    <t>MEDINA</t>
  </si>
  <si>
    <t>LAWTON</t>
  </si>
  <si>
    <t>OK</t>
  </si>
  <si>
    <t>OKLAHOMA CITY</t>
  </si>
  <si>
    <t>TULSA</t>
  </si>
  <si>
    <t>EUGENE</t>
  </si>
  <si>
    <t>OR</t>
  </si>
  <si>
    <t>SALEM</t>
  </si>
  <si>
    <t>PORTLAND</t>
  </si>
  <si>
    <t>PA</t>
  </si>
  <si>
    <t>HARRISBURG</t>
  </si>
  <si>
    <t>PHILADELPHIA</t>
  </si>
  <si>
    <t>SHARON</t>
  </si>
  <si>
    <t>SCRANTON</t>
  </si>
  <si>
    <t>ALLENTOWN</t>
  </si>
  <si>
    <t>PITTSBURGH</t>
  </si>
  <si>
    <t>YORK</t>
  </si>
  <si>
    <t>PROVIDENCE</t>
  </si>
  <si>
    <t>RI</t>
  </si>
  <si>
    <t>NORTH CHARLESTON</t>
  </si>
  <si>
    <t>SC</t>
  </si>
  <si>
    <t>Greenville</t>
  </si>
  <si>
    <t>CLEMSON</t>
  </si>
  <si>
    <t>GEORGETOWN</t>
  </si>
  <si>
    <t>COLUMBIA</t>
  </si>
  <si>
    <t>PIERRE</t>
  </si>
  <si>
    <t>SD</t>
  </si>
  <si>
    <t>NASHVILLE</t>
  </si>
  <si>
    <t>MADISON</t>
  </si>
  <si>
    <t>JOHNSON CITY</t>
  </si>
  <si>
    <t>KINGSPORT</t>
  </si>
  <si>
    <t>CLARKSVILLE</t>
  </si>
  <si>
    <t>MEMPHIS</t>
  </si>
  <si>
    <t>DALLAS</t>
  </si>
  <si>
    <t>TX</t>
  </si>
  <si>
    <t>LAREDO</t>
  </si>
  <si>
    <t>WESLACO</t>
  </si>
  <si>
    <t>ARLINGTON</t>
  </si>
  <si>
    <t>LEWISVILLE</t>
  </si>
  <si>
    <t>HOUSTON</t>
  </si>
  <si>
    <t>LUBBOCK</t>
  </si>
  <si>
    <t>THE WOODLANDS</t>
  </si>
  <si>
    <t>FORT WORTH</t>
  </si>
  <si>
    <t>CORPUS CHRISTI</t>
  </si>
  <si>
    <t>SAN ANTONIO</t>
  </si>
  <si>
    <t>AUSTIN</t>
  </si>
  <si>
    <t>SAN SABA</t>
  </si>
  <si>
    <t>SALT LAKE CITY</t>
  </si>
  <si>
    <t>UT</t>
  </si>
  <si>
    <t>ROANOKE</t>
  </si>
  <si>
    <t>VA</t>
  </si>
  <si>
    <t>HAMPTON</t>
  </si>
  <si>
    <t>RICHMOND</t>
  </si>
  <si>
    <t>EVERETT</t>
  </si>
  <si>
    <t>WA</t>
  </si>
  <si>
    <t>SEATTLE</t>
  </si>
  <si>
    <t>VANCOUVER</t>
  </si>
  <si>
    <t>BREMERTON</t>
  </si>
  <si>
    <t>SPOKANE</t>
  </si>
  <si>
    <t>RICHLAND</t>
  </si>
  <si>
    <t>MILWAUKEE</t>
  </si>
  <si>
    <t>WI</t>
  </si>
  <si>
    <t>WEST BEND</t>
  </si>
  <si>
    <t>PORT WASHINGTON</t>
  </si>
  <si>
    <t>APPLETON</t>
  </si>
  <si>
    <t>JANESVILLE</t>
  </si>
  <si>
    <t>BELOIT</t>
  </si>
  <si>
    <t>CHIPPEWA FALLS</t>
  </si>
  <si>
    <t>FOND DU LAC</t>
  </si>
  <si>
    <t>WAUKESHA</t>
  </si>
  <si>
    <t>CHARLESTON</t>
  </si>
  <si>
    <t>WV</t>
  </si>
  <si>
    <t>WHEELING</t>
  </si>
  <si>
    <t>MARTINSBURG</t>
  </si>
  <si>
    <t>WEIRTON</t>
  </si>
  <si>
    <t>CHEYENNE</t>
  </si>
  <si>
    <t>WY</t>
  </si>
  <si>
    <t>Grand Total</t>
  </si>
  <si>
    <t>Total FTA Amount</t>
  </si>
  <si>
    <t>Total  Non-FTA Amount</t>
  </si>
  <si>
    <t>Total Budget Amount</t>
  </si>
  <si>
    <t>%</t>
  </si>
  <si>
    <t>State</t>
  </si>
  <si>
    <t>VI</t>
  </si>
  <si>
    <t>ALL OTHER SCOPES</t>
  </si>
  <si>
    <t>TOTAL</t>
  </si>
  <si>
    <t>Table 10: FY 16 Bus and Bus Facilities Program Funds Awarded by Budget Scope, City and State</t>
  </si>
  <si>
    <t>Total</t>
  </si>
  <si>
    <t>Biudget Scope Code Name</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</si>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</sst>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1"/>
      <color theme="1"/>
      <name val="Arial"/>
      <family val="2"/>
    </font>
    <font>
      <sz val="11"/>
      <color theme="1"/>
      <name val="Arial"/>
      <family val="2"/>
    </font>
    <font>
      <i/>
      <sz val="11"/>
      <color theme="1"/>
      <name val="Calibri"/>
      <family val="2"/>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2" fillId="0" borderId="0" xfId="0" applyFont="1"/>
    <xf numFmtId="44" fontId="0" fillId="0" borderId="0" xfId="0" applyNumberFormat="1"/>
    <xf numFmtId="0" fontId="2" fillId="0" borderId="0" xfId="0" applyFont="1" applyAlignment="1">
      <alignment vertical="center"/>
    </xf>
    <xf numFmtId="164" fontId="0" fillId="0" borderId="0" xfId="2" applyNumberFormat="1" applyFont="1"/>
    <xf numFmtId="44" fontId="0" fillId="0" borderId="0" xfId="1" applyFont="1" applyAlignment="1">
      <alignment horizontal="right"/>
    </xf>
    <xf numFmtId="0" fontId="3" fillId="0" borderId="0" xfId="0" applyFont="1"/>
    <xf numFmtId="0" fontId="4" fillId="0" borderId="1" xfId="0" applyFont="1" applyBorder="1"/>
    <xf numFmtId="0" fontId="5" fillId="0" borderId="1" xfId="0" applyFont="1" applyBorder="1"/>
    <xf numFmtId="0" fontId="4" fillId="0" borderId="14" xfId="0" applyFont="1" applyBorder="1" applyAlignment="1">
      <alignment horizontal="center" vertical="center"/>
    </xf>
    <xf numFmtId="44" fontId="4" fillId="0" borderId="15" xfId="0" applyNumberFormat="1" applyFont="1" applyBorder="1" applyAlignment="1">
      <alignment horizontal="center" vertical="center"/>
    </xf>
    <xf numFmtId="164" fontId="4" fillId="0" borderId="16" xfId="2" applyNumberFormat="1" applyFont="1" applyFill="1" applyBorder="1" applyAlignment="1">
      <alignment horizontal="center" vertical="center"/>
    </xf>
    <xf numFmtId="164" fontId="5" fillId="0" borderId="13" xfId="2" applyNumberFormat="1" applyFont="1" applyBorder="1"/>
    <xf numFmtId="164" fontId="5" fillId="0" borderId="7" xfId="2" applyNumberFormat="1" applyFont="1" applyBorder="1"/>
    <xf numFmtId="164" fontId="4" fillId="0" borderId="10" xfId="2" applyNumberFormat="1" applyFont="1" applyBorder="1"/>
    <xf numFmtId="0" fontId="4" fillId="0" borderId="1" xfId="0" applyFont="1" applyFill="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44" fontId="4" fillId="0" borderId="3" xfId="0" applyNumberFormat="1" applyFont="1" applyBorder="1" applyAlignment="1">
      <alignment horizontal="left" vertical="center"/>
    </xf>
    <xf numFmtId="44" fontId="4" fillId="0" borderId="4" xfId="0" applyNumberFormat="1" applyFont="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5" fontId="5" fillId="0" borderId="6" xfId="0" applyNumberFormat="1" applyFont="1" applyBorder="1" applyAlignment="1">
      <alignment horizontal="left"/>
    </xf>
    <xf numFmtId="5" fontId="5" fillId="0" borderId="7" xfId="0" applyNumberFormat="1"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5" fontId="4" fillId="0" borderId="9" xfId="0" applyNumberFormat="1" applyFont="1" applyBorder="1" applyAlignment="1">
      <alignment horizontal="left"/>
    </xf>
    <xf numFmtId="5" fontId="4" fillId="0" borderId="10" xfId="0" applyNumberFormat="1" applyFont="1" applyBorder="1" applyAlignment="1">
      <alignment horizontal="left"/>
    </xf>
    <xf numFmtId="5" fontId="5" fillId="0" borderId="1" xfId="1" applyNumberFormat="1" applyFont="1" applyBorder="1" applyAlignment="1">
      <alignment horizontal="left"/>
    </xf>
    <xf numFmtId="5" fontId="4" fillId="0" borderId="1" xfId="1" applyNumberFormat="1" applyFont="1" applyBorder="1" applyAlignment="1">
      <alignment horizontal="left"/>
    </xf>
    <xf numFmtId="3" fontId="5" fillId="0" borderId="11" xfId="0" applyNumberFormat="1" applyFont="1" applyBorder="1" applyAlignment="1">
      <alignment horizontal="left"/>
    </xf>
    <xf numFmtId="3" fontId="5" fillId="0" borderId="12" xfId="0" applyNumberFormat="1" applyFont="1" applyBorder="1" applyAlignment="1">
      <alignment horizontal="left"/>
    </xf>
    <xf numFmtId="3" fontId="5" fillId="0" borderId="5" xfId="0" applyNumberFormat="1" applyFont="1" applyBorder="1" applyAlignment="1">
      <alignment horizontal="left"/>
    </xf>
    <xf numFmtId="3" fontId="5" fillId="0" borderId="6" xfId="0" applyNumberFormat="1" applyFont="1" applyBorder="1" applyAlignment="1">
      <alignment horizontal="left"/>
    </xf>
    <xf numFmtId="3" fontId="4" fillId="0" borderId="8" xfId="0" applyNumberFormat="1" applyFont="1" applyBorder="1" applyAlignment="1">
      <alignment horizontal="left"/>
    </xf>
    <xf numFmtId="3" fontId="4" fillId="0" borderId="9" xfId="0" applyNumberFormat="1" applyFont="1" applyBorder="1" applyAlignment="1">
      <alignment horizontal="left"/>
    </xf>
    <xf numFmtId="44" fontId="0" fillId="0" borderId="0" xfId="1" applyFont="1"/>
    <xf numFmtId="44" fontId="4" fillId="0" borderId="1" xfId="1" applyFont="1" applyBorder="1" applyAlignment="1">
      <alignment horizontal="left"/>
    </xf>
    <xf numFmtId="0" fontId="6" fillId="0" borderId="0" xfId="0" applyFont="1" applyAlignment="1">
      <alignment horizontal="left" wrapText="1"/>
    </xf>
    <xf numFmtId="0" fontId="3" fillId="0" borderId="17"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2016 Bus and Bus Facilities Obligations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63D-4CD1-8D94-1FCCE899674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63D-4CD1-8D94-1FCCE899674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63D-4CD1-8D94-1FCCE899674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63D-4CD1-8D94-1FCCE899674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'10a by Scope'!$A$3:$A$6</c:f>
              <c:strCache>
                <c:ptCount val="4"/>
                <c:pt idx="0">
                  <c:v>BUS - ROLLING STOCK</c:v>
                </c:pt>
                <c:pt idx="1">
                  <c:v>BUS: SUPPORT EQUIP AND FACILITIES</c:v>
                </c:pt>
                <c:pt idx="2">
                  <c:v>BUS - STATION/STOPS/TERMINALS</c:v>
                </c:pt>
                <c:pt idx="3">
                  <c:v>ALL OTHER SCOPES</c:v>
                </c:pt>
              </c:strCache>
            </c:strRef>
          </c:cat>
          <c:val>
            <c:numRef>
              <c:f>'10a by Scope'!$B$3:$B$6</c:f>
              <c:numCache>
                <c:formatCode>"$"#,##0_);\("$"#,##0\)</c:formatCode>
                <c:ptCount val="4"/>
                <c:pt idx="0">
                  <c:v>407727072</c:v>
                </c:pt>
                <c:pt idx="1">
                  <c:v>74061254</c:v>
                </c:pt>
                <c:pt idx="2">
                  <c:v>31476882</c:v>
                </c:pt>
                <c:pt idx="3">
                  <c:v>12102935</c:v>
                </c:pt>
              </c:numCache>
            </c:numRef>
          </c:val>
          <c:extLst>
            <c:ext xmlns:c16="http://schemas.microsoft.com/office/drawing/2014/chart" uri="{C3380CC4-5D6E-409C-BE32-E72D297353CC}">
              <c16:uniqueId val="{00000000-6781-43E8-B3DB-94212CF38CE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304800</xdr:colOff>
      <xdr:row>1</xdr:row>
      <xdr:rowOff>38100</xdr:rowOff>
    </xdr:from>
    <xdr:to>
      <xdr:col>13</xdr:col>
      <xdr:colOff>60960</xdr:colOff>
      <xdr:row>24</xdr:row>
      <xdr:rowOff>144780</xdr:rowOff>
    </xdr:to>
    <xdr:graphicFrame macro="">
      <xdr:nvGraphicFramePr>
        <xdr:cNvPr id="2" name="Chart 1">
          <a:extLst>
            <a:ext uri="{FF2B5EF4-FFF2-40B4-BE49-F238E27FC236}">
              <a16:creationId xmlns:a16="http://schemas.microsoft.com/office/drawing/2014/main" id="{07AEFF51-2EE4-46C6-BBFD-9CDA7B5E74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40.7109375" customWidth="1"/>
    <col min="2" max="2" width="19.85546875" style="5" customWidth="1"/>
    <col min="3" max="3" width="8.85546875" style="4"/>
  </cols>
  <sheetData>
    <row r="1" spans="1:3" ht="20.25" x14ac:dyDescent="0.3">
      <c r="A1" s="6" t="s">
        <v>281</v>
      </c>
      <c r="C1"/>
    </row>
    <row r="2" spans="1:3" x14ac:dyDescent="0.25">
      <c r="A2" s="7" t="s">
        <v>283</v>
      </c>
      <c r="B2" s="37" t="s">
        <v>282</v>
      </c>
    </row>
    <row r="3" spans="1:3" x14ac:dyDescent="0.25">
      <c r="A3" s="8" t="s">
        <v>4</v>
      </c>
      <c r="B3" s="28">
        <v>407727072</v>
      </c>
    </row>
    <row r="4" spans="1:3" x14ac:dyDescent="0.25">
      <c r="A4" s="8" t="s">
        <v>5</v>
      </c>
      <c r="B4" s="28">
        <v>74061254</v>
      </c>
    </row>
    <row r="5" spans="1:3" x14ac:dyDescent="0.25">
      <c r="A5" s="8" t="s">
        <v>17</v>
      </c>
      <c r="B5" s="28">
        <v>31476882</v>
      </c>
    </row>
    <row r="6" spans="1:3" x14ac:dyDescent="0.25">
      <c r="A6" s="8" t="s">
        <v>279</v>
      </c>
      <c r="B6" s="28">
        <v>12102935</v>
      </c>
    </row>
    <row r="7" spans="1:3" x14ac:dyDescent="0.25">
      <c r="A7" s="15" t="s">
        <v>280</v>
      </c>
      <c r="B7" s="29">
        <f>SUM(B3:B6)</f>
        <v>525368143</v>
      </c>
    </row>
  </sheetData>
  <sortState ref="A2:B7">
    <sortCondition descending="1" ref="B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0"/>
  <sheetViews>
    <sheetView workbookViewId="0">
      <pane ySplit="2" topLeftCell="A225" activePane="bottomLeft" state="frozen"/>
      <selection pane="bottomLeft" activeCell="B174" sqref="B174"/>
    </sheetView>
  </sheetViews>
  <sheetFormatPr defaultRowHeight="15" x14ac:dyDescent="0.25"/>
  <cols>
    <col min="1" max="1" width="20.5703125" customWidth="1"/>
    <col min="2" max="2" width="18.7109375" bestFit="1" customWidth="1"/>
    <col min="3" max="3" width="31.28515625" style="2" bestFit="1" customWidth="1"/>
    <col min="4" max="4" width="35.5703125" style="2" bestFit="1" customWidth="1"/>
    <col min="5" max="5" width="34.140625" style="2" bestFit="1" customWidth="1"/>
  </cols>
  <sheetData>
    <row r="1" spans="1:5" ht="21" thickBot="1" x14ac:dyDescent="0.35">
      <c r="A1" s="6" t="s">
        <v>281</v>
      </c>
      <c r="B1" s="5"/>
      <c r="C1"/>
      <c r="D1"/>
      <c r="E1"/>
    </row>
    <row r="2" spans="1:5" s="3" customFormat="1" ht="28.9" customHeight="1" x14ac:dyDescent="0.25">
      <c r="A2" s="16" t="s">
        <v>0</v>
      </c>
      <c r="B2" s="17" t="s">
        <v>1</v>
      </c>
      <c r="C2" s="18" t="s">
        <v>273</v>
      </c>
      <c r="D2" s="18" t="s">
        <v>274</v>
      </c>
      <c r="E2" s="19" t="s">
        <v>275</v>
      </c>
    </row>
    <row r="3" spans="1:5" x14ac:dyDescent="0.25">
      <c r="A3" s="20" t="s">
        <v>2</v>
      </c>
      <c r="B3" s="21" t="s">
        <v>3</v>
      </c>
      <c r="C3" s="22">
        <v>2310576</v>
      </c>
      <c r="D3" s="22">
        <v>577644</v>
      </c>
      <c r="E3" s="23">
        <v>2888220</v>
      </c>
    </row>
    <row r="4" spans="1:5" x14ac:dyDescent="0.25">
      <c r="A4" s="20" t="s">
        <v>6</v>
      </c>
      <c r="B4" s="21" t="s">
        <v>7</v>
      </c>
      <c r="C4" s="22">
        <v>745686</v>
      </c>
      <c r="D4" s="22">
        <v>186422</v>
      </c>
      <c r="E4" s="23">
        <v>932108</v>
      </c>
    </row>
    <row r="5" spans="1:5" x14ac:dyDescent="0.25">
      <c r="A5" s="20" t="s">
        <v>8</v>
      </c>
      <c r="B5" s="21" t="s">
        <v>7</v>
      </c>
      <c r="C5" s="22">
        <v>211036</v>
      </c>
      <c r="D5" s="22">
        <v>52759</v>
      </c>
      <c r="E5" s="23">
        <v>263795</v>
      </c>
    </row>
    <row r="6" spans="1:5" x14ac:dyDescent="0.25">
      <c r="A6" s="20" t="s">
        <v>9</v>
      </c>
      <c r="B6" s="21" t="s">
        <v>7</v>
      </c>
      <c r="C6" s="22">
        <v>791364</v>
      </c>
      <c r="D6" s="22">
        <v>197841</v>
      </c>
      <c r="E6" s="23">
        <v>989205</v>
      </c>
    </row>
    <row r="7" spans="1:5" x14ac:dyDescent="0.25">
      <c r="A7" s="20" t="s">
        <v>12</v>
      </c>
      <c r="B7" s="21" t="s">
        <v>11</v>
      </c>
      <c r="C7" s="22">
        <v>239289</v>
      </c>
      <c r="D7" s="22">
        <v>42229</v>
      </c>
      <c r="E7" s="23">
        <v>281518</v>
      </c>
    </row>
    <row r="8" spans="1:5" x14ac:dyDescent="0.25">
      <c r="A8" s="20" t="s">
        <v>14</v>
      </c>
      <c r="B8" s="21" t="s">
        <v>11</v>
      </c>
      <c r="C8" s="22">
        <v>2243060</v>
      </c>
      <c r="D8" s="22">
        <v>560768</v>
      </c>
      <c r="E8" s="23">
        <v>2803828</v>
      </c>
    </row>
    <row r="9" spans="1:5" x14ac:dyDescent="0.25">
      <c r="A9" s="20" t="s">
        <v>10</v>
      </c>
      <c r="B9" s="21" t="s">
        <v>11</v>
      </c>
      <c r="C9" s="22">
        <v>915824</v>
      </c>
      <c r="D9" s="22">
        <v>161616</v>
      </c>
      <c r="E9" s="23">
        <v>1077440</v>
      </c>
    </row>
    <row r="10" spans="1:5" x14ac:dyDescent="0.25">
      <c r="A10" s="20" t="s">
        <v>13</v>
      </c>
      <c r="B10" s="21" t="s">
        <v>11</v>
      </c>
      <c r="C10" s="22">
        <v>120951</v>
      </c>
      <c r="D10" s="22">
        <v>29307</v>
      </c>
      <c r="E10" s="23">
        <v>150258</v>
      </c>
    </row>
    <row r="11" spans="1:5" x14ac:dyDescent="0.25">
      <c r="A11" s="20" t="s">
        <v>15</v>
      </c>
      <c r="B11" s="21" t="s">
        <v>16</v>
      </c>
      <c r="C11" s="22">
        <v>9718902</v>
      </c>
      <c r="D11" s="22">
        <v>1765841</v>
      </c>
      <c r="E11" s="23">
        <v>11484743</v>
      </c>
    </row>
    <row r="12" spans="1:5" x14ac:dyDescent="0.25">
      <c r="A12" s="20" t="s">
        <v>36</v>
      </c>
      <c r="B12" s="21" t="s">
        <v>19</v>
      </c>
      <c r="C12" s="22">
        <v>2880000</v>
      </c>
      <c r="D12" s="22">
        <v>720000</v>
      </c>
      <c r="E12" s="23">
        <v>3600000</v>
      </c>
    </row>
    <row r="13" spans="1:5" x14ac:dyDescent="0.25">
      <c r="A13" s="20" t="s">
        <v>27</v>
      </c>
      <c r="B13" s="21" t="s">
        <v>19</v>
      </c>
      <c r="C13" s="22">
        <v>408968</v>
      </c>
      <c r="D13" s="22">
        <v>102242</v>
      </c>
      <c r="E13" s="23">
        <v>511210</v>
      </c>
    </row>
    <row r="14" spans="1:5" x14ac:dyDescent="0.25">
      <c r="A14" s="20" t="s">
        <v>25</v>
      </c>
      <c r="B14" s="21" t="s">
        <v>19</v>
      </c>
      <c r="C14" s="22">
        <v>1112085</v>
      </c>
      <c r="D14" s="22">
        <v>278021</v>
      </c>
      <c r="E14" s="23">
        <v>1390106</v>
      </c>
    </row>
    <row r="15" spans="1:5" x14ac:dyDescent="0.25">
      <c r="A15" s="20" t="s">
        <v>26</v>
      </c>
      <c r="B15" s="21" t="s">
        <v>19</v>
      </c>
      <c r="C15" s="22">
        <v>4823127</v>
      </c>
      <c r="D15" s="22">
        <v>1205783</v>
      </c>
      <c r="E15" s="23">
        <v>6028910</v>
      </c>
    </row>
    <row r="16" spans="1:5" x14ac:dyDescent="0.25">
      <c r="A16" s="20" t="s">
        <v>28</v>
      </c>
      <c r="B16" s="21" t="s">
        <v>19</v>
      </c>
      <c r="C16" s="22">
        <v>367411</v>
      </c>
      <c r="D16" s="22">
        <v>232192</v>
      </c>
      <c r="E16" s="23">
        <v>599603</v>
      </c>
    </row>
    <row r="17" spans="1:5" x14ac:dyDescent="0.25">
      <c r="A17" s="20" t="s">
        <v>30</v>
      </c>
      <c r="B17" s="21" t="s">
        <v>19</v>
      </c>
      <c r="C17" s="22">
        <v>2368446</v>
      </c>
      <c r="D17" s="22">
        <v>417977</v>
      </c>
      <c r="E17" s="23">
        <v>2786423</v>
      </c>
    </row>
    <row r="18" spans="1:5" x14ac:dyDescent="0.25">
      <c r="A18" s="20" t="s">
        <v>33</v>
      </c>
      <c r="B18" s="21" t="s">
        <v>19</v>
      </c>
      <c r="C18" s="22">
        <v>513572</v>
      </c>
      <c r="D18" s="22">
        <v>128393</v>
      </c>
      <c r="E18" s="23">
        <v>641965</v>
      </c>
    </row>
    <row r="19" spans="1:5" x14ac:dyDescent="0.25">
      <c r="A19" s="20" t="s">
        <v>24</v>
      </c>
      <c r="B19" s="21" t="s">
        <v>19</v>
      </c>
      <c r="C19" s="22">
        <v>340830</v>
      </c>
      <c r="D19" s="22">
        <v>37870</v>
      </c>
      <c r="E19" s="23">
        <v>378700</v>
      </c>
    </row>
    <row r="20" spans="1:5" x14ac:dyDescent="0.25">
      <c r="A20" s="20" t="s">
        <v>20</v>
      </c>
      <c r="B20" s="21" t="s">
        <v>19</v>
      </c>
      <c r="C20" s="22">
        <v>73017966</v>
      </c>
      <c r="D20" s="22">
        <v>18254493</v>
      </c>
      <c r="E20" s="23">
        <v>91272459</v>
      </c>
    </row>
    <row r="21" spans="1:5" x14ac:dyDescent="0.25">
      <c r="A21" s="20" t="s">
        <v>29</v>
      </c>
      <c r="B21" s="21" t="s">
        <v>19</v>
      </c>
      <c r="C21" s="22">
        <v>1492092</v>
      </c>
      <c r="D21" s="22">
        <v>373023</v>
      </c>
      <c r="E21" s="23">
        <v>1865115</v>
      </c>
    </row>
    <row r="22" spans="1:5" x14ac:dyDescent="0.25">
      <c r="A22" s="20" t="s">
        <v>21</v>
      </c>
      <c r="B22" s="21" t="s">
        <v>19</v>
      </c>
      <c r="C22" s="22">
        <v>10591955</v>
      </c>
      <c r="D22" s="22">
        <v>0</v>
      </c>
      <c r="E22" s="23">
        <v>10591955</v>
      </c>
    </row>
    <row r="23" spans="1:5" x14ac:dyDescent="0.25">
      <c r="A23" s="20" t="s">
        <v>31</v>
      </c>
      <c r="B23" s="21" t="s">
        <v>19</v>
      </c>
      <c r="C23" s="22">
        <v>389179</v>
      </c>
      <c r="D23" s="22">
        <v>93729</v>
      </c>
      <c r="E23" s="23">
        <v>482908</v>
      </c>
    </row>
    <row r="24" spans="1:5" x14ac:dyDescent="0.25">
      <c r="A24" s="20" t="s">
        <v>37</v>
      </c>
      <c r="B24" s="21" t="s">
        <v>19</v>
      </c>
      <c r="C24" s="22">
        <v>337885</v>
      </c>
      <c r="D24" s="22">
        <v>84471</v>
      </c>
      <c r="E24" s="23">
        <v>422356</v>
      </c>
    </row>
    <row r="25" spans="1:5" x14ac:dyDescent="0.25">
      <c r="A25" s="20" t="s">
        <v>34</v>
      </c>
      <c r="B25" s="21" t="s">
        <v>19</v>
      </c>
      <c r="C25" s="22">
        <v>3040846</v>
      </c>
      <c r="D25" s="22">
        <v>958869</v>
      </c>
      <c r="E25" s="23">
        <v>3999715</v>
      </c>
    </row>
    <row r="26" spans="1:5" x14ac:dyDescent="0.25">
      <c r="A26" s="20" t="s">
        <v>35</v>
      </c>
      <c r="B26" s="21" t="s">
        <v>19</v>
      </c>
      <c r="C26" s="22">
        <v>4370743</v>
      </c>
      <c r="D26" s="22">
        <v>1107428</v>
      </c>
      <c r="E26" s="23">
        <v>5478171</v>
      </c>
    </row>
    <row r="27" spans="1:5" x14ac:dyDescent="0.25">
      <c r="A27" s="20" t="s">
        <v>38</v>
      </c>
      <c r="B27" s="21" t="s">
        <v>19</v>
      </c>
      <c r="C27" s="22">
        <v>1924454</v>
      </c>
      <c r="D27" s="22">
        <v>0</v>
      </c>
      <c r="E27" s="23">
        <v>1924454</v>
      </c>
    </row>
    <row r="28" spans="1:5" x14ac:dyDescent="0.25">
      <c r="A28" s="20" t="s">
        <v>18</v>
      </c>
      <c r="B28" s="21" t="s">
        <v>19</v>
      </c>
      <c r="C28" s="22">
        <v>3448278</v>
      </c>
      <c r="D28" s="22">
        <v>862071</v>
      </c>
      <c r="E28" s="23">
        <v>4310349</v>
      </c>
    </row>
    <row r="29" spans="1:5" x14ac:dyDescent="0.25">
      <c r="A29" s="20" t="s">
        <v>23</v>
      </c>
      <c r="B29" s="21" t="s">
        <v>19</v>
      </c>
      <c r="C29" s="22">
        <v>985804</v>
      </c>
      <c r="D29" s="22">
        <v>293303</v>
      </c>
      <c r="E29" s="23">
        <v>1279107</v>
      </c>
    </row>
    <row r="30" spans="1:5" x14ac:dyDescent="0.25">
      <c r="A30" s="20" t="s">
        <v>22</v>
      </c>
      <c r="B30" s="21" t="s">
        <v>19</v>
      </c>
      <c r="C30" s="22">
        <v>922000</v>
      </c>
      <c r="D30" s="22">
        <v>0</v>
      </c>
      <c r="E30" s="23">
        <v>922000</v>
      </c>
    </row>
    <row r="31" spans="1:5" x14ac:dyDescent="0.25">
      <c r="A31" s="20" t="s">
        <v>32</v>
      </c>
      <c r="B31" s="21" t="s">
        <v>19</v>
      </c>
      <c r="C31" s="22">
        <v>243709</v>
      </c>
      <c r="D31" s="22">
        <v>48742</v>
      </c>
      <c r="E31" s="23">
        <v>292451</v>
      </c>
    </row>
    <row r="32" spans="1:5" x14ac:dyDescent="0.25">
      <c r="A32" s="20" t="s">
        <v>41</v>
      </c>
      <c r="B32" s="21" t="s">
        <v>40</v>
      </c>
      <c r="C32" s="22">
        <v>2421852</v>
      </c>
      <c r="D32" s="22">
        <v>364683</v>
      </c>
      <c r="E32" s="23">
        <v>2786535</v>
      </c>
    </row>
    <row r="33" spans="1:5" x14ac:dyDescent="0.25">
      <c r="A33" s="20" t="s">
        <v>39</v>
      </c>
      <c r="B33" s="21" t="s">
        <v>40</v>
      </c>
      <c r="C33" s="22">
        <v>17626349</v>
      </c>
      <c r="D33" s="22">
        <v>4406589</v>
      </c>
      <c r="E33" s="23">
        <v>22032938</v>
      </c>
    </row>
    <row r="34" spans="1:5" x14ac:dyDescent="0.25">
      <c r="A34" s="20" t="s">
        <v>42</v>
      </c>
      <c r="B34" s="21" t="s">
        <v>43</v>
      </c>
      <c r="C34" s="22">
        <v>10796569</v>
      </c>
      <c r="D34" s="22">
        <v>2699142</v>
      </c>
      <c r="E34" s="23">
        <v>13495711</v>
      </c>
    </row>
    <row r="35" spans="1:5" x14ac:dyDescent="0.25">
      <c r="A35" s="20" t="s">
        <v>44</v>
      </c>
      <c r="B35" s="21" t="s">
        <v>45</v>
      </c>
      <c r="C35" s="22">
        <v>8951047</v>
      </c>
      <c r="D35" s="22">
        <v>4653298</v>
      </c>
      <c r="E35" s="23">
        <v>13604345</v>
      </c>
    </row>
    <row r="36" spans="1:5" x14ac:dyDescent="0.25">
      <c r="A36" s="20" t="s">
        <v>46</v>
      </c>
      <c r="B36" s="21" t="s">
        <v>47</v>
      </c>
      <c r="C36" s="22">
        <v>3327085</v>
      </c>
      <c r="D36" s="22">
        <v>226122</v>
      </c>
      <c r="E36" s="23">
        <v>3553207</v>
      </c>
    </row>
    <row r="37" spans="1:5" x14ac:dyDescent="0.25">
      <c r="A37" s="20" t="s">
        <v>52</v>
      </c>
      <c r="B37" s="21" t="s">
        <v>49</v>
      </c>
      <c r="C37" s="22">
        <v>700629</v>
      </c>
      <c r="D37" s="22">
        <v>0</v>
      </c>
      <c r="E37" s="23">
        <v>700629</v>
      </c>
    </row>
    <row r="38" spans="1:5" x14ac:dyDescent="0.25">
      <c r="A38" s="20" t="s">
        <v>57</v>
      </c>
      <c r="B38" s="21" t="s">
        <v>49</v>
      </c>
      <c r="C38" s="22">
        <v>1401110</v>
      </c>
      <c r="D38" s="22">
        <v>0</v>
      </c>
      <c r="E38" s="23">
        <v>1401110</v>
      </c>
    </row>
    <row r="39" spans="1:5" x14ac:dyDescent="0.25">
      <c r="A39" s="20" t="s">
        <v>51</v>
      </c>
      <c r="B39" s="21" t="s">
        <v>49</v>
      </c>
      <c r="C39" s="22">
        <v>1836674</v>
      </c>
      <c r="D39" s="22">
        <v>0</v>
      </c>
      <c r="E39" s="23">
        <v>1836674</v>
      </c>
    </row>
    <row r="40" spans="1:5" x14ac:dyDescent="0.25">
      <c r="A40" s="20" t="s">
        <v>48</v>
      </c>
      <c r="B40" s="21" t="s">
        <v>49</v>
      </c>
      <c r="C40" s="22">
        <v>6203606</v>
      </c>
      <c r="D40" s="22">
        <v>157029</v>
      </c>
      <c r="E40" s="23">
        <v>6360635</v>
      </c>
    </row>
    <row r="41" spans="1:5" x14ac:dyDescent="0.25">
      <c r="A41" s="20" t="s">
        <v>58</v>
      </c>
      <c r="B41" s="21" t="s">
        <v>49</v>
      </c>
      <c r="C41" s="22">
        <v>347686</v>
      </c>
      <c r="D41" s="22">
        <v>0</v>
      </c>
      <c r="E41" s="23">
        <v>347686</v>
      </c>
    </row>
    <row r="42" spans="1:5" x14ac:dyDescent="0.25">
      <c r="A42" s="20" t="s">
        <v>56</v>
      </c>
      <c r="B42" s="21" t="s">
        <v>49</v>
      </c>
      <c r="C42" s="22">
        <v>263938</v>
      </c>
      <c r="D42" s="22">
        <v>0</v>
      </c>
      <c r="E42" s="23">
        <v>263938</v>
      </c>
    </row>
    <row r="43" spans="1:5" x14ac:dyDescent="0.25">
      <c r="A43" s="20" t="s">
        <v>53</v>
      </c>
      <c r="B43" s="21" t="s">
        <v>49</v>
      </c>
      <c r="C43" s="22">
        <v>528747</v>
      </c>
      <c r="D43" s="22">
        <v>0</v>
      </c>
      <c r="E43" s="23">
        <v>528747</v>
      </c>
    </row>
    <row r="44" spans="1:5" x14ac:dyDescent="0.25">
      <c r="A44" s="20" t="s">
        <v>54</v>
      </c>
      <c r="B44" s="21" t="s">
        <v>49</v>
      </c>
      <c r="C44" s="22">
        <v>97900</v>
      </c>
      <c r="D44" s="22">
        <v>0</v>
      </c>
      <c r="E44" s="23">
        <v>97900</v>
      </c>
    </row>
    <row r="45" spans="1:5" x14ac:dyDescent="0.25">
      <c r="A45" s="20" t="s">
        <v>50</v>
      </c>
      <c r="B45" s="21" t="s">
        <v>49</v>
      </c>
      <c r="C45" s="22">
        <v>339876</v>
      </c>
      <c r="D45" s="22">
        <v>84969</v>
      </c>
      <c r="E45" s="23">
        <v>424845</v>
      </c>
    </row>
    <row r="46" spans="1:5" x14ac:dyDescent="0.25">
      <c r="A46" s="20" t="s">
        <v>55</v>
      </c>
      <c r="B46" s="21" t="s">
        <v>49</v>
      </c>
      <c r="C46" s="22">
        <v>6637601</v>
      </c>
      <c r="D46" s="22">
        <v>0</v>
      </c>
      <c r="E46" s="23">
        <v>6637601</v>
      </c>
    </row>
    <row r="47" spans="1:5" x14ac:dyDescent="0.25">
      <c r="A47" s="20" t="s">
        <v>59</v>
      </c>
      <c r="B47" s="21" t="s">
        <v>60</v>
      </c>
      <c r="C47" s="22">
        <v>2816208</v>
      </c>
      <c r="D47" s="22">
        <v>704052</v>
      </c>
      <c r="E47" s="23">
        <v>3520260</v>
      </c>
    </row>
    <row r="48" spans="1:5" x14ac:dyDescent="0.25">
      <c r="A48" s="20" t="s">
        <v>61</v>
      </c>
      <c r="B48" s="21" t="s">
        <v>60</v>
      </c>
      <c r="C48" s="22">
        <v>921382</v>
      </c>
      <c r="D48" s="22">
        <v>230346</v>
      </c>
      <c r="E48" s="23">
        <v>1151728</v>
      </c>
    </row>
    <row r="49" spans="1:5" x14ac:dyDescent="0.25">
      <c r="A49" s="20" t="s">
        <v>62</v>
      </c>
      <c r="B49" s="21" t="s">
        <v>60</v>
      </c>
      <c r="C49" s="22">
        <v>696415</v>
      </c>
      <c r="D49" s="22">
        <v>174104</v>
      </c>
      <c r="E49" s="23">
        <v>870519</v>
      </c>
    </row>
    <row r="50" spans="1:5" x14ac:dyDescent="0.25">
      <c r="A50" s="20" t="s">
        <v>63</v>
      </c>
      <c r="B50" s="21" t="s">
        <v>64</v>
      </c>
      <c r="C50" s="22">
        <v>1582900</v>
      </c>
      <c r="D50" s="22">
        <v>395725</v>
      </c>
      <c r="E50" s="23">
        <v>1978625</v>
      </c>
    </row>
    <row r="51" spans="1:5" x14ac:dyDescent="0.25">
      <c r="A51" s="20" t="s">
        <v>65</v>
      </c>
      <c r="B51" s="21" t="s">
        <v>66</v>
      </c>
      <c r="C51" s="22">
        <v>4898714</v>
      </c>
      <c r="D51" s="22">
        <v>864479</v>
      </c>
      <c r="E51" s="23">
        <v>5763193</v>
      </c>
    </row>
    <row r="52" spans="1:5" x14ac:dyDescent="0.25">
      <c r="A52" s="20" t="s">
        <v>67</v>
      </c>
      <c r="B52" s="21" t="s">
        <v>66</v>
      </c>
      <c r="C52" s="22">
        <v>646679</v>
      </c>
      <c r="D52" s="22">
        <v>120002</v>
      </c>
      <c r="E52" s="23">
        <v>766681</v>
      </c>
    </row>
    <row r="53" spans="1:5" x14ac:dyDescent="0.25">
      <c r="A53" s="20" t="s">
        <v>70</v>
      </c>
      <c r="B53" s="21" t="s">
        <v>69</v>
      </c>
      <c r="C53" s="22">
        <v>4432801</v>
      </c>
      <c r="D53" s="22">
        <v>1108201</v>
      </c>
      <c r="E53" s="23">
        <v>5541002</v>
      </c>
    </row>
    <row r="54" spans="1:5" x14ac:dyDescent="0.25">
      <c r="A54" s="20" t="s">
        <v>68</v>
      </c>
      <c r="B54" s="21" t="s">
        <v>69</v>
      </c>
      <c r="C54" s="22">
        <v>1442304</v>
      </c>
      <c r="D54" s="22">
        <v>355502</v>
      </c>
      <c r="E54" s="23">
        <v>1797806</v>
      </c>
    </row>
    <row r="55" spans="1:5" x14ac:dyDescent="0.25">
      <c r="A55" s="20" t="s">
        <v>77</v>
      </c>
      <c r="B55" s="21" t="s">
        <v>72</v>
      </c>
      <c r="C55" s="22">
        <v>1525150</v>
      </c>
      <c r="D55" s="22">
        <v>0</v>
      </c>
      <c r="E55" s="23">
        <v>1525150</v>
      </c>
    </row>
    <row r="56" spans="1:5" x14ac:dyDescent="0.25">
      <c r="A56" s="20" t="s">
        <v>78</v>
      </c>
      <c r="B56" s="21" t="s">
        <v>72</v>
      </c>
      <c r="C56" s="22">
        <v>14951538</v>
      </c>
      <c r="D56" s="22">
        <v>0</v>
      </c>
      <c r="E56" s="23">
        <v>14951538</v>
      </c>
    </row>
    <row r="57" spans="1:5" x14ac:dyDescent="0.25">
      <c r="A57" s="20" t="s">
        <v>71</v>
      </c>
      <c r="B57" s="21" t="s">
        <v>72</v>
      </c>
      <c r="C57" s="22">
        <v>1421467</v>
      </c>
      <c r="D57" s="22">
        <v>250847</v>
      </c>
      <c r="E57" s="23">
        <v>1672314</v>
      </c>
    </row>
    <row r="58" spans="1:5" x14ac:dyDescent="0.25">
      <c r="A58" s="20" t="s">
        <v>73</v>
      </c>
      <c r="B58" s="21" t="s">
        <v>72</v>
      </c>
      <c r="C58" s="22">
        <v>1513934</v>
      </c>
      <c r="D58" s="22">
        <v>126034</v>
      </c>
      <c r="E58" s="23">
        <v>1639968</v>
      </c>
    </row>
    <row r="59" spans="1:5" x14ac:dyDescent="0.25">
      <c r="A59" s="20" t="s">
        <v>74</v>
      </c>
      <c r="B59" s="21" t="s">
        <v>72</v>
      </c>
      <c r="C59" s="22">
        <v>954413</v>
      </c>
      <c r="D59" s="22">
        <v>0</v>
      </c>
      <c r="E59" s="23">
        <v>954413</v>
      </c>
    </row>
    <row r="60" spans="1:5" x14ac:dyDescent="0.25">
      <c r="A60" s="20" t="s">
        <v>85</v>
      </c>
      <c r="B60" s="21" t="s">
        <v>82</v>
      </c>
      <c r="C60" s="22">
        <v>695200</v>
      </c>
      <c r="D60" s="22">
        <v>173800</v>
      </c>
      <c r="E60" s="23">
        <v>869000</v>
      </c>
    </row>
    <row r="61" spans="1:5" x14ac:dyDescent="0.25">
      <c r="A61" s="20" t="s">
        <v>90</v>
      </c>
      <c r="B61" s="21" t="s">
        <v>82</v>
      </c>
      <c r="C61" s="22">
        <v>40640</v>
      </c>
      <c r="D61" s="22">
        <v>24360</v>
      </c>
      <c r="E61" s="23">
        <v>65000</v>
      </c>
    </row>
    <row r="62" spans="1:5" x14ac:dyDescent="0.25">
      <c r="A62" s="20" t="s">
        <v>92</v>
      </c>
      <c r="B62" s="21" t="s">
        <v>82</v>
      </c>
      <c r="C62" s="22">
        <v>265010</v>
      </c>
      <c r="D62" s="22">
        <v>66253</v>
      </c>
      <c r="E62" s="23">
        <v>331263</v>
      </c>
    </row>
    <row r="63" spans="1:5" x14ac:dyDescent="0.25">
      <c r="A63" s="20" t="s">
        <v>83</v>
      </c>
      <c r="B63" s="21" t="s">
        <v>82</v>
      </c>
      <c r="C63" s="22">
        <v>379313</v>
      </c>
      <c r="D63" s="22">
        <v>94829</v>
      </c>
      <c r="E63" s="23">
        <v>474142</v>
      </c>
    </row>
    <row r="64" spans="1:5" x14ac:dyDescent="0.25">
      <c r="A64" s="20" t="s">
        <v>88</v>
      </c>
      <c r="B64" s="21" t="s">
        <v>82</v>
      </c>
      <c r="C64" s="22">
        <v>476000</v>
      </c>
      <c r="D64" s="22">
        <v>119000</v>
      </c>
      <c r="E64" s="23">
        <v>595000</v>
      </c>
    </row>
    <row r="65" spans="1:5" x14ac:dyDescent="0.25">
      <c r="A65" s="20" t="s">
        <v>87</v>
      </c>
      <c r="B65" s="21" t="s">
        <v>82</v>
      </c>
      <c r="C65" s="22">
        <v>3106560</v>
      </c>
      <c r="D65" s="22">
        <v>776600</v>
      </c>
      <c r="E65" s="23">
        <v>3883160</v>
      </c>
    </row>
    <row r="66" spans="1:5" x14ac:dyDescent="0.25">
      <c r="A66" s="20" t="s">
        <v>91</v>
      </c>
      <c r="B66" s="21" t="s">
        <v>82</v>
      </c>
      <c r="C66" s="22">
        <v>33509</v>
      </c>
      <c r="D66" s="22">
        <v>8378</v>
      </c>
      <c r="E66" s="23">
        <v>41887</v>
      </c>
    </row>
    <row r="67" spans="1:5" x14ac:dyDescent="0.25">
      <c r="A67" s="20" t="s">
        <v>84</v>
      </c>
      <c r="B67" s="21" t="s">
        <v>82</v>
      </c>
      <c r="C67" s="22">
        <v>857392</v>
      </c>
      <c r="D67" s="22">
        <v>569477</v>
      </c>
      <c r="E67" s="23">
        <v>1426869</v>
      </c>
    </row>
    <row r="68" spans="1:5" x14ac:dyDescent="0.25">
      <c r="A68" s="20" t="s">
        <v>89</v>
      </c>
      <c r="B68" s="21" t="s">
        <v>82</v>
      </c>
      <c r="C68" s="22">
        <v>211634</v>
      </c>
      <c r="D68" s="22">
        <v>52908</v>
      </c>
      <c r="E68" s="23">
        <v>264542</v>
      </c>
    </row>
    <row r="69" spans="1:5" x14ac:dyDescent="0.25">
      <c r="A69" s="20" t="s">
        <v>81</v>
      </c>
      <c r="B69" s="21" t="s">
        <v>82</v>
      </c>
      <c r="C69" s="22">
        <v>360000</v>
      </c>
      <c r="D69" s="22">
        <v>90000</v>
      </c>
      <c r="E69" s="23">
        <v>450000</v>
      </c>
    </row>
    <row r="70" spans="1:5" x14ac:dyDescent="0.25">
      <c r="A70" s="20" t="s">
        <v>93</v>
      </c>
      <c r="B70" s="21" t="s">
        <v>82</v>
      </c>
      <c r="C70" s="22">
        <v>232000</v>
      </c>
      <c r="D70" s="22">
        <v>58000</v>
      </c>
      <c r="E70" s="23">
        <v>290000</v>
      </c>
    </row>
    <row r="71" spans="1:5" x14ac:dyDescent="0.25">
      <c r="A71" s="20" t="s">
        <v>86</v>
      </c>
      <c r="B71" s="21" t="s">
        <v>82</v>
      </c>
      <c r="C71" s="22">
        <v>256975</v>
      </c>
      <c r="D71" s="22">
        <v>64244</v>
      </c>
      <c r="E71" s="23">
        <v>321219</v>
      </c>
    </row>
    <row r="72" spans="1:5" x14ac:dyDescent="0.25">
      <c r="A72" s="20" t="s">
        <v>94</v>
      </c>
      <c r="B72" s="21" t="s">
        <v>95</v>
      </c>
      <c r="C72" s="22">
        <v>3767229</v>
      </c>
      <c r="D72" s="22">
        <v>941807</v>
      </c>
      <c r="E72" s="23">
        <v>4709036</v>
      </c>
    </row>
    <row r="73" spans="1:5" x14ac:dyDescent="0.25">
      <c r="A73" s="20" t="s">
        <v>96</v>
      </c>
      <c r="B73" s="21" t="s">
        <v>97</v>
      </c>
      <c r="C73" s="22">
        <v>401166</v>
      </c>
      <c r="D73" s="22">
        <v>0</v>
      </c>
      <c r="E73" s="23">
        <v>401166</v>
      </c>
    </row>
    <row r="74" spans="1:5" x14ac:dyDescent="0.25">
      <c r="A74" s="20" t="s">
        <v>98</v>
      </c>
      <c r="B74" s="21" t="s">
        <v>97</v>
      </c>
      <c r="C74" s="22">
        <v>1750000</v>
      </c>
      <c r="D74" s="22">
        <v>0</v>
      </c>
      <c r="E74" s="23">
        <v>1750000</v>
      </c>
    </row>
    <row r="75" spans="1:5" x14ac:dyDescent="0.25">
      <c r="A75" s="20" t="s">
        <v>100</v>
      </c>
      <c r="B75" s="21" t="s">
        <v>97</v>
      </c>
      <c r="C75" s="22">
        <v>100000</v>
      </c>
      <c r="D75" s="22">
        <v>25000</v>
      </c>
      <c r="E75" s="23">
        <v>125000</v>
      </c>
    </row>
    <row r="76" spans="1:5" x14ac:dyDescent="0.25">
      <c r="A76" s="20" t="s">
        <v>101</v>
      </c>
      <c r="B76" s="21" t="s">
        <v>97</v>
      </c>
      <c r="C76" s="22">
        <v>503734</v>
      </c>
      <c r="D76" s="22">
        <v>125934</v>
      </c>
      <c r="E76" s="23">
        <v>629668</v>
      </c>
    </row>
    <row r="77" spans="1:5" x14ac:dyDescent="0.25">
      <c r="A77" s="20" t="s">
        <v>99</v>
      </c>
      <c r="B77" s="21" t="s">
        <v>97</v>
      </c>
      <c r="C77" s="22">
        <v>3029223</v>
      </c>
      <c r="D77" s="22">
        <v>757306</v>
      </c>
      <c r="E77" s="23">
        <v>3786529</v>
      </c>
    </row>
    <row r="78" spans="1:5" x14ac:dyDescent="0.25">
      <c r="A78" s="20" t="s">
        <v>102</v>
      </c>
      <c r="B78" s="21" t="s">
        <v>97</v>
      </c>
      <c r="C78" s="22">
        <v>108081</v>
      </c>
      <c r="D78" s="22">
        <v>27020</v>
      </c>
      <c r="E78" s="23">
        <v>135101</v>
      </c>
    </row>
    <row r="79" spans="1:5" x14ac:dyDescent="0.25">
      <c r="A79" s="20" t="s">
        <v>103</v>
      </c>
      <c r="B79" s="21" t="s">
        <v>104</v>
      </c>
      <c r="C79" s="22">
        <v>2426309</v>
      </c>
      <c r="D79" s="22">
        <v>431384</v>
      </c>
      <c r="E79" s="23">
        <v>2857693</v>
      </c>
    </row>
    <row r="80" spans="1:5" x14ac:dyDescent="0.25">
      <c r="A80" s="20" t="s">
        <v>105</v>
      </c>
      <c r="B80" s="21" t="s">
        <v>104</v>
      </c>
      <c r="C80" s="22">
        <v>1024598</v>
      </c>
      <c r="D80" s="22">
        <v>256150</v>
      </c>
      <c r="E80" s="23">
        <v>1280748</v>
      </c>
    </row>
    <row r="81" spans="1:5" x14ac:dyDescent="0.25">
      <c r="A81" s="20" t="s">
        <v>84</v>
      </c>
      <c r="B81" s="21" t="s">
        <v>104</v>
      </c>
      <c r="C81" s="22">
        <v>199693</v>
      </c>
      <c r="D81" s="22">
        <v>35240</v>
      </c>
      <c r="E81" s="23">
        <v>234933</v>
      </c>
    </row>
    <row r="82" spans="1:5" x14ac:dyDescent="0.25">
      <c r="A82" s="20" t="s">
        <v>107</v>
      </c>
      <c r="B82" s="21" t="s">
        <v>104</v>
      </c>
      <c r="C82" s="22">
        <v>1680000</v>
      </c>
      <c r="D82" s="22">
        <v>296471</v>
      </c>
      <c r="E82" s="23">
        <v>1976471</v>
      </c>
    </row>
    <row r="83" spans="1:5" x14ac:dyDescent="0.25">
      <c r="A83" s="20" t="s">
        <v>108</v>
      </c>
      <c r="B83" s="21" t="s">
        <v>104</v>
      </c>
      <c r="C83" s="22">
        <v>1279009</v>
      </c>
      <c r="D83" s="22">
        <v>298965</v>
      </c>
      <c r="E83" s="23">
        <v>1577974</v>
      </c>
    </row>
    <row r="84" spans="1:5" x14ac:dyDescent="0.25">
      <c r="A84" s="20" t="s">
        <v>106</v>
      </c>
      <c r="B84" s="21" t="s">
        <v>104</v>
      </c>
      <c r="C84" s="22">
        <v>738271</v>
      </c>
      <c r="D84" s="22">
        <v>130284</v>
      </c>
      <c r="E84" s="23">
        <v>868555</v>
      </c>
    </row>
    <row r="85" spans="1:5" x14ac:dyDescent="0.25">
      <c r="A85" s="20" t="s">
        <v>116</v>
      </c>
      <c r="B85" s="21" t="s">
        <v>110</v>
      </c>
      <c r="C85" s="22">
        <v>17225003</v>
      </c>
      <c r="D85" s="22">
        <v>4155436</v>
      </c>
      <c r="E85" s="23">
        <v>21380439</v>
      </c>
    </row>
    <row r="86" spans="1:5" x14ac:dyDescent="0.25">
      <c r="A86" s="20" t="s">
        <v>113</v>
      </c>
      <c r="B86" s="21" t="s">
        <v>110</v>
      </c>
      <c r="C86" s="22">
        <v>6606</v>
      </c>
      <c r="D86" s="22">
        <v>1652</v>
      </c>
      <c r="E86" s="23">
        <v>8258</v>
      </c>
    </row>
    <row r="87" spans="1:5" x14ac:dyDescent="0.25">
      <c r="A87" s="20" t="s">
        <v>118</v>
      </c>
      <c r="B87" s="21" t="s">
        <v>110</v>
      </c>
      <c r="C87" s="22">
        <v>740243</v>
      </c>
      <c r="D87" s="22">
        <v>185061</v>
      </c>
      <c r="E87" s="23">
        <v>925304</v>
      </c>
    </row>
    <row r="88" spans="1:5" x14ac:dyDescent="0.25">
      <c r="A88" s="20" t="s">
        <v>117</v>
      </c>
      <c r="B88" s="21" t="s">
        <v>110</v>
      </c>
      <c r="C88" s="22">
        <v>397898</v>
      </c>
      <c r="D88" s="22">
        <v>1110865</v>
      </c>
      <c r="E88" s="23">
        <v>1508763</v>
      </c>
    </row>
    <row r="89" spans="1:5" x14ac:dyDescent="0.25">
      <c r="A89" s="20" t="s">
        <v>112</v>
      </c>
      <c r="B89" s="21" t="s">
        <v>110</v>
      </c>
      <c r="C89" s="22">
        <v>715367</v>
      </c>
      <c r="D89" s="22">
        <v>178842</v>
      </c>
      <c r="E89" s="23">
        <v>894209</v>
      </c>
    </row>
    <row r="90" spans="1:5" x14ac:dyDescent="0.25">
      <c r="A90" s="20" t="s">
        <v>109</v>
      </c>
      <c r="B90" s="21" t="s">
        <v>110</v>
      </c>
      <c r="C90" s="22">
        <v>416070</v>
      </c>
      <c r="D90" s="22">
        <v>104018</v>
      </c>
      <c r="E90" s="23">
        <v>520088</v>
      </c>
    </row>
    <row r="91" spans="1:5" x14ac:dyDescent="0.25">
      <c r="A91" s="20" t="s">
        <v>111</v>
      </c>
      <c r="B91" s="21" t="s">
        <v>110</v>
      </c>
      <c r="C91" s="22">
        <v>456230</v>
      </c>
      <c r="D91" s="22">
        <v>0</v>
      </c>
      <c r="E91" s="23">
        <v>456230</v>
      </c>
    </row>
    <row r="92" spans="1:5" x14ac:dyDescent="0.25">
      <c r="A92" s="20" t="s">
        <v>119</v>
      </c>
      <c r="B92" s="21" t="s">
        <v>120</v>
      </c>
      <c r="C92" s="22">
        <v>7504443</v>
      </c>
      <c r="D92" s="22">
        <v>1876113</v>
      </c>
      <c r="E92" s="23">
        <v>9380556</v>
      </c>
    </row>
    <row r="93" spans="1:5" x14ac:dyDescent="0.25">
      <c r="A93" s="20" t="s">
        <v>61</v>
      </c>
      <c r="B93" s="21" t="s">
        <v>121</v>
      </c>
      <c r="C93" s="22">
        <v>5579437</v>
      </c>
      <c r="D93" s="22">
        <v>984607</v>
      </c>
      <c r="E93" s="23">
        <v>6564044</v>
      </c>
    </row>
    <row r="94" spans="1:5" x14ac:dyDescent="0.25">
      <c r="A94" s="20" t="s">
        <v>122</v>
      </c>
      <c r="B94" s="21" t="s">
        <v>121</v>
      </c>
      <c r="C94" s="22">
        <v>249791</v>
      </c>
      <c r="D94" s="22">
        <v>106027</v>
      </c>
      <c r="E94" s="23">
        <v>355818</v>
      </c>
    </row>
    <row r="95" spans="1:5" x14ac:dyDescent="0.25">
      <c r="A95" s="20" t="s">
        <v>139</v>
      </c>
      <c r="B95" s="21" t="s">
        <v>127</v>
      </c>
      <c r="C95" s="22">
        <v>632275</v>
      </c>
      <c r="D95" s="22">
        <v>158069</v>
      </c>
      <c r="E95" s="23">
        <v>790344</v>
      </c>
    </row>
    <row r="96" spans="1:5" x14ac:dyDescent="0.25">
      <c r="A96" s="20" t="s">
        <v>136</v>
      </c>
      <c r="B96" s="21" t="s">
        <v>127</v>
      </c>
      <c r="C96" s="22">
        <v>91660</v>
      </c>
      <c r="D96" s="22">
        <v>22915</v>
      </c>
      <c r="E96" s="23">
        <v>114575</v>
      </c>
    </row>
    <row r="97" spans="1:5" x14ac:dyDescent="0.25">
      <c r="A97" s="20" t="s">
        <v>135</v>
      </c>
      <c r="B97" s="21" t="s">
        <v>127</v>
      </c>
      <c r="C97" s="22">
        <v>120594</v>
      </c>
      <c r="D97" s="22">
        <v>30149</v>
      </c>
      <c r="E97" s="23">
        <v>150743</v>
      </c>
    </row>
    <row r="98" spans="1:5" x14ac:dyDescent="0.25">
      <c r="A98" s="20" t="s">
        <v>131</v>
      </c>
      <c r="B98" s="21" t="s">
        <v>127</v>
      </c>
      <c r="C98" s="22">
        <v>84846</v>
      </c>
      <c r="D98" s="22">
        <v>21212</v>
      </c>
      <c r="E98" s="23">
        <v>106058</v>
      </c>
    </row>
    <row r="99" spans="1:5" x14ac:dyDescent="0.25">
      <c r="A99" s="20" t="s">
        <v>138</v>
      </c>
      <c r="B99" s="21" t="s">
        <v>127</v>
      </c>
      <c r="C99" s="22">
        <v>4017257</v>
      </c>
      <c r="D99" s="22">
        <v>1004316</v>
      </c>
      <c r="E99" s="23">
        <v>5021573</v>
      </c>
    </row>
    <row r="100" spans="1:5" x14ac:dyDescent="0.25">
      <c r="A100" s="20" t="s">
        <v>132</v>
      </c>
      <c r="B100" s="21" t="s">
        <v>127</v>
      </c>
      <c r="C100" s="22">
        <v>674565</v>
      </c>
      <c r="D100" s="22">
        <v>168641</v>
      </c>
      <c r="E100" s="23">
        <v>843206</v>
      </c>
    </row>
    <row r="101" spans="1:5" x14ac:dyDescent="0.25">
      <c r="A101" s="20" t="s">
        <v>130</v>
      </c>
      <c r="B101" s="21" t="s">
        <v>127</v>
      </c>
      <c r="C101" s="22">
        <v>925502</v>
      </c>
      <c r="D101" s="22">
        <v>231376</v>
      </c>
      <c r="E101" s="23">
        <v>1156878</v>
      </c>
    </row>
    <row r="102" spans="1:5" x14ac:dyDescent="0.25">
      <c r="A102" s="20" t="s">
        <v>134</v>
      </c>
      <c r="B102" s="21" t="s">
        <v>127</v>
      </c>
      <c r="C102" s="22">
        <v>119644</v>
      </c>
      <c r="D102" s="22">
        <v>29911</v>
      </c>
      <c r="E102" s="23">
        <v>149555</v>
      </c>
    </row>
    <row r="103" spans="1:5" x14ac:dyDescent="0.25">
      <c r="A103" s="20" t="s">
        <v>129</v>
      </c>
      <c r="B103" s="21" t="s">
        <v>127</v>
      </c>
      <c r="C103" s="22">
        <v>120265</v>
      </c>
      <c r="D103" s="22">
        <v>30067</v>
      </c>
      <c r="E103" s="23">
        <v>150332</v>
      </c>
    </row>
    <row r="104" spans="1:5" x14ac:dyDescent="0.25">
      <c r="A104" s="20" t="s">
        <v>137</v>
      </c>
      <c r="B104" s="21" t="s">
        <v>127</v>
      </c>
      <c r="C104" s="22">
        <v>107772</v>
      </c>
      <c r="D104" s="22">
        <v>26943</v>
      </c>
      <c r="E104" s="23">
        <v>134715</v>
      </c>
    </row>
    <row r="105" spans="1:5" x14ac:dyDescent="0.25">
      <c r="A105" s="20" t="s">
        <v>140</v>
      </c>
      <c r="B105" s="21" t="s">
        <v>127</v>
      </c>
      <c r="C105" s="22">
        <v>309376</v>
      </c>
      <c r="D105" s="22">
        <v>77344</v>
      </c>
      <c r="E105" s="23">
        <v>386720</v>
      </c>
    </row>
    <row r="106" spans="1:5" x14ac:dyDescent="0.25">
      <c r="A106" s="20" t="s">
        <v>133</v>
      </c>
      <c r="B106" s="21" t="s">
        <v>127</v>
      </c>
      <c r="C106" s="22">
        <v>2391657</v>
      </c>
      <c r="D106" s="22">
        <v>597915</v>
      </c>
      <c r="E106" s="23">
        <v>2989572</v>
      </c>
    </row>
    <row r="107" spans="1:5" x14ac:dyDescent="0.25">
      <c r="A107" s="20" t="s">
        <v>128</v>
      </c>
      <c r="B107" s="21" t="s">
        <v>127</v>
      </c>
      <c r="C107" s="22">
        <v>42601</v>
      </c>
      <c r="D107" s="22">
        <v>83399</v>
      </c>
      <c r="E107" s="23">
        <v>126000</v>
      </c>
    </row>
    <row r="108" spans="1:5" x14ac:dyDescent="0.25">
      <c r="A108" s="20" t="s">
        <v>126</v>
      </c>
      <c r="B108" s="21" t="s">
        <v>127</v>
      </c>
      <c r="C108" s="22">
        <v>149917</v>
      </c>
      <c r="D108" s="22">
        <v>37479</v>
      </c>
      <c r="E108" s="23">
        <v>187396</v>
      </c>
    </row>
    <row r="109" spans="1:5" x14ac:dyDescent="0.25">
      <c r="A109" s="20" t="s">
        <v>114</v>
      </c>
      <c r="B109" s="21" t="s">
        <v>115</v>
      </c>
      <c r="C109" s="22">
        <v>110000</v>
      </c>
      <c r="D109" s="22">
        <v>27500</v>
      </c>
      <c r="E109" s="23">
        <v>137500</v>
      </c>
    </row>
    <row r="110" spans="1:5" x14ac:dyDescent="0.25">
      <c r="A110" s="20" t="s">
        <v>141</v>
      </c>
      <c r="B110" s="21" t="s">
        <v>115</v>
      </c>
      <c r="C110" s="22">
        <v>1708000</v>
      </c>
      <c r="D110" s="22">
        <v>427000</v>
      </c>
      <c r="E110" s="23">
        <v>2135000</v>
      </c>
    </row>
    <row r="111" spans="1:5" x14ac:dyDescent="0.25">
      <c r="A111" s="20" t="s">
        <v>142</v>
      </c>
      <c r="B111" s="21" t="s">
        <v>143</v>
      </c>
      <c r="C111" s="22">
        <v>1954101</v>
      </c>
      <c r="D111" s="22">
        <v>587553</v>
      </c>
      <c r="E111" s="23">
        <v>2541654</v>
      </c>
    </row>
    <row r="112" spans="1:5" x14ac:dyDescent="0.25">
      <c r="A112" s="20" t="s">
        <v>144</v>
      </c>
      <c r="B112" s="21" t="s">
        <v>143</v>
      </c>
      <c r="C112" s="22">
        <v>3317181</v>
      </c>
      <c r="D112" s="22">
        <v>791529</v>
      </c>
      <c r="E112" s="23">
        <v>4108710</v>
      </c>
    </row>
    <row r="113" spans="1:5" x14ac:dyDescent="0.25">
      <c r="A113" s="20" t="s">
        <v>112</v>
      </c>
      <c r="B113" s="21" t="s">
        <v>143</v>
      </c>
      <c r="C113" s="22">
        <v>240336</v>
      </c>
      <c r="D113" s="22">
        <v>42412</v>
      </c>
      <c r="E113" s="23">
        <v>282748</v>
      </c>
    </row>
    <row r="114" spans="1:5" x14ac:dyDescent="0.25">
      <c r="A114" s="20" t="s">
        <v>146</v>
      </c>
      <c r="B114" s="21" t="s">
        <v>145</v>
      </c>
      <c r="C114" s="22">
        <v>250443</v>
      </c>
      <c r="D114" s="22">
        <v>62611</v>
      </c>
      <c r="E114" s="23">
        <v>313054</v>
      </c>
    </row>
    <row r="115" spans="1:5" x14ac:dyDescent="0.25">
      <c r="A115" s="20" t="s">
        <v>147</v>
      </c>
      <c r="B115" s="21" t="s">
        <v>145</v>
      </c>
      <c r="C115" s="22">
        <v>492453</v>
      </c>
      <c r="D115" s="22">
        <v>123113</v>
      </c>
      <c r="E115" s="23">
        <v>615566</v>
      </c>
    </row>
    <row r="116" spans="1:5" x14ac:dyDescent="0.25">
      <c r="A116" s="20" t="s">
        <v>137</v>
      </c>
      <c r="B116" s="21" t="s">
        <v>145</v>
      </c>
      <c r="C116" s="22">
        <v>2616174</v>
      </c>
      <c r="D116" s="22">
        <v>654044</v>
      </c>
      <c r="E116" s="23">
        <v>3270218</v>
      </c>
    </row>
    <row r="117" spans="1:5" x14ac:dyDescent="0.25">
      <c r="A117" s="20" t="s">
        <v>148</v>
      </c>
      <c r="B117" s="21" t="s">
        <v>149</v>
      </c>
      <c r="C117" s="22">
        <v>795122</v>
      </c>
      <c r="D117" s="22">
        <v>204221</v>
      </c>
      <c r="E117" s="23">
        <v>999343</v>
      </c>
    </row>
    <row r="118" spans="1:5" x14ac:dyDescent="0.25">
      <c r="A118" s="20" t="s">
        <v>153</v>
      </c>
      <c r="B118" s="21" t="s">
        <v>151</v>
      </c>
      <c r="C118" s="22">
        <v>317600</v>
      </c>
      <c r="D118" s="22">
        <v>476400</v>
      </c>
      <c r="E118" s="23">
        <v>794000</v>
      </c>
    </row>
    <row r="119" spans="1:5" x14ac:dyDescent="0.25">
      <c r="A119" s="20" t="s">
        <v>155</v>
      </c>
      <c r="B119" s="21" t="s">
        <v>151</v>
      </c>
      <c r="C119" s="22">
        <v>327862</v>
      </c>
      <c r="D119" s="22">
        <v>57858</v>
      </c>
      <c r="E119" s="23">
        <v>385720</v>
      </c>
    </row>
    <row r="120" spans="1:5" x14ac:dyDescent="0.25">
      <c r="A120" s="20" t="s">
        <v>12</v>
      </c>
      <c r="B120" s="21" t="s">
        <v>151</v>
      </c>
      <c r="C120" s="22">
        <v>714000</v>
      </c>
      <c r="D120" s="22">
        <v>126000</v>
      </c>
      <c r="E120" s="23">
        <v>840000</v>
      </c>
    </row>
    <row r="121" spans="1:5" x14ac:dyDescent="0.25">
      <c r="A121" s="20" t="s">
        <v>154</v>
      </c>
      <c r="B121" s="21" t="s">
        <v>151</v>
      </c>
      <c r="C121" s="22">
        <v>511397</v>
      </c>
      <c r="D121" s="22">
        <v>90247</v>
      </c>
      <c r="E121" s="23">
        <v>601644</v>
      </c>
    </row>
    <row r="122" spans="1:5" x14ac:dyDescent="0.25">
      <c r="A122" s="20" t="s">
        <v>150</v>
      </c>
      <c r="B122" s="21" t="s">
        <v>151</v>
      </c>
      <c r="C122" s="22">
        <v>3632752</v>
      </c>
      <c r="D122" s="22">
        <v>1168712</v>
      </c>
      <c r="E122" s="23">
        <v>4801464</v>
      </c>
    </row>
    <row r="123" spans="1:5" x14ac:dyDescent="0.25">
      <c r="A123" s="20" t="s">
        <v>152</v>
      </c>
      <c r="B123" s="21" t="s">
        <v>151</v>
      </c>
      <c r="C123" s="22">
        <v>1296443</v>
      </c>
      <c r="D123" s="22">
        <v>228784</v>
      </c>
      <c r="E123" s="23">
        <v>1525227</v>
      </c>
    </row>
    <row r="124" spans="1:5" x14ac:dyDescent="0.25">
      <c r="A124" s="20" t="s">
        <v>156</v>
      </c>
      <c r="B124" s="21" t="s">
        <v>157</v>
      </c>
      <c r="C124" s="22">
        <v>1908604</v>
      </c>
      <c r="D124" s="22">
        <v>477151</v>
      </c>
      <c r="E124" s="23">
        <v>2385755</v>
      </c>
    </row>
    <row r="125" spans="1:5" x14ac:dyDescent="0.25">
      <c r="A125" s="20" t="s">
        <v>158</v>
      </c>
      <c r="B125" s="21" t="s">
        <v>159</v>
      </c>
      <c r="C125" s="22">
        <v>1110919</v>
      </c>
      <c r="D125" s="22">
        <v>231913</v>
      </c>
      <c r="E125" s="23">
        <v>1342832</v>
      </c>
    </row>
    <row r="126" spans="1:5" x14ac:dyDescent="0.25">
      <c r="A126" s="20" t="s">
        <v>160</v>
      </c>
      <c r="B126" s="21" t="s">
        <v>159</v>
      </c>
      <c r="C126" s="22">
        <v>1611511</v>
      </c>
      <c r="D126" s="22">
        <v>328502</v>
      </c>
      <c r="E126" s="23">
        <v>1940013</v>
      </c>
    </row>
    <row r="127" spans="1:5" x14ac:dyDescent="0.25">
      <c r="A127" s="20" t="s">
        <v>163</v>
      </c>
      <c r="B127" s="21" t="s">
        <v>162</v>
      </c>
      <c r="C127" s="22">
        <v>1324553</v>
      </c>
      <c r="D127" s="22">
        <v>228816</v>
      </c>
      <c r="E127" s="23">
        <v>1553369</v>
      </c>
    </row>
    <row r="128" spans="1:5" x14ac:dyDescent="0.25">
      <c r="A128" s="20" t="s">
        <v>164</v>
      </c>
      <c r="B128" s="21" t="s">
        <v>162</v>
      </c>
      <c r="C128" s="22">
        <v>192800</v>
      </c>
      <c r="D128" s="22">
        <v>48200</v>
      </c>
      <c r="E128" s="23">
        <v>241000</v>
      </c>
    </row>
    <row r="129" spans="1:5" x14ac:dyDescent="0.25">
      <c r="A129" s="20" t="s">
        <v>161</v>
      </c>
      <c r="B129" s="21" t="s">
        <v>162</v>
      </c>
      <c r="C129" s="22">
        <v>425888</v>
      </c>
      <c r="D129" s="22">
        <v>75158</v>
      </c>
      <c r="E129" s="23">
        <v>501046</v>
      </c>
    </row>
    <row r="130" spans="1:5" x14ac:dyDescent="0.25">
      <c r="A130" s="20" t="s">
        <v>165</v>
      </c>
      <c r="B130" s="21" t="s">
        <v>166</v>
      </c>
      <c r="C130" s="22">
        <v>15600500</v>
      </c>
      <c r="D130" s="22">
        <v>0</v>
      </c>
      <c r="E130" s="23">
        <v>15600500</v>
      </c>
    </row>
    <row r="131" spans="1:5" x14ac:dyDescent="0.25">
      <c r="A131" s="20" t="s">
        <v>167</v>
      </c>
      <c r="B131" s="21" t="s">
        <v>168</v>
      </c>
      <c r="C131" s="22">
        <v>1112100</v>
      </c>
      <c r="D131" s="22">
        <v>278025</v>
      </c>
      <c r="E131" s="23">
        <v>1390125</v>
      </c>
    </row>
    <row r="132" spans="1:5" x14ac:dyDescent="0.25">
      <c r="A132" s="20" t="s">
        <v>169</v>
      </c>
      <c r="B132" s="21" t="s">
        <v>168</v>
      </c>
      <c r="C132" s="22">
        <v>91197</v>
      </c>
      <c r="D132" s="22">
        <v>22800</v>
      </c>
      <c r="E132" s="23">
        <v>113997</v>
      </c>
    </row>
    <row r="133" spans="1:5" x14ac:dyDescent="0.25">
      <c r="A133" s="20" t="s">
        <v>173</v>
      </c>
      <c r="B133" s="21" t="s">
        <v>171</v>
      </c>
      <c r="C133" s="22">
        <v>1427753</v>
      </c>
      <c r="D133" s="22">
        <v>374183</v>
      </c>
      <c r="E133" s="23">
        <v>1801936</v>
      </c>
    </row>
    <row r="134" spans="1:5" x14ac:dyDescent="0.25">
      <c r="A134" s="20" t="s">
        <v>170</v>
      </c>
      <c r="B134" s="21" t="s">
        <v>171</v>
      </c>
      <c r="C134" s="22">
        <v>8181627</v>
      </c>
      <c r="D134" s="22">
        <v>1443817</v>
      </c>
      <c r="E134" s="23">
        <v>9625444</v>
      </c>
    </row>
    <row r="135" spans="1:5" x14ac:dyDescent="0.25">
      <c r="A135" s="20" t="s">
        <v>172</v>
      </c>
      <c r="B135" s="21" t="s">
        <v>171</v>
      </c>
      <c r="C135" s="22">
        <v>616642</v>
      </c>
      <c r="D135" s="22">
        <v>154161</v>
      </c>
      <c r="E135" s="23">
        <v>770803</v>
      </c>
    </row>
    <row r="136" spans="1:5" x14ac:dyDescent="0.25">
      <c r="A136" s="20" t="s">
        <v>174</v>
      </c>
      <c r="B136" s="21" t="s">
        <v>175</v>
      </c>
      <c r="C136" s="22">
        <v>353966</v>
      </c>
      <c r="D136" s="22">
        <v>88492</v>
      </c>
      <c r="E136" s="23">
        <v>442458</v>
      </c>
    </row>
    <row r="137" spans="1:5" x14ac:dyDescent="0.25">
      <c r="A137" s="20" t="s">
        <v>180</v>
      </c>
      <c r="B137" s="21" t="s">
        <v>175</v>
      </c>
      <c r="C137" s="22">
        <v>2719338</v>
      </c>
      <c r="D137" s="22">
        <v>679834</v>
      </c>
      <c r="E137" s="23">
        <v>3399172</v>
      </c>
    </row>
    <row r="138" spans="1:5" x14ac:dyDescent="0.25">
      <c r="A138" s="20" t="s">
        <v>181</v>
      </c>
      <c r="B138" s="21" t="s">
        <v>175</v>
      </c>
      <c r="C138" s="22">
        <v>33489</v>
      </c>
      <c r="D138" s="22">
        <v>8372</v>
      </c>
      <c r="E138" s="23">
        <v>41861</v>
      </c>
    </row>
    <row r="139" spans="1:5" x14ac:dyDescent="0.25">
      <c r="A139" s="20" t="s">
        <v>184</v>
      </c>
      <c r="B139" s="21" t="s">
        <v>175</v>
      </c>
      <c r="C139" s="22">
        <v>996815</v>
      </c>
      <c r="D139" s="22">
        <v>249204</v>
      </c>
      <c r="E139" s="23">
        <v>1246019</v>
      </c>
    </row>
    <row r="140" spans="1:5" x14ac:dyDescent="0.25">
      <c r="A140" s="20" t="s">
        <v>177</v>
      </c>
      <c r="B140" s="21" t="s">
        <v>175</v>
      </c>
      <c r="C140" s="22">
        <v>417750</v>
      </c>
      <c r="D140" s="22">
        <v>104438</v>
      </c>
      <c r="E140" s="23">
        <v>522188</v>
      </c>
    </row>
    <row r="141" spans="1:5" x14ac:dyDescent="0.25">
      <c r="A141" s="20" t="s">
        <v>182</v>
      </c>
      <c r="B141" s="21" t="s">
        <v>175</v>
      </c>
      <c r="C141" s="22">
        <v>170236</v>
      </c>
      <c r="D141" s="22">
        <v>42560</v>
      </c>
      <c r="E141" s="23">
        <v>212796</v>
      </c>
    </row>
    <row r="142" spans="1:5" x14ac:dyDescent="0.25">
      <c r="A142" s="20" t="s">
        <v>183</v>
      </c>
      <c r="B142" s="21" t="s">
        <v>175</v>
      </c>
      <c r="C142" s="22">
        <v>27077757</v>
      </c>
      <c r="D142" s="22">
        <v>500000</v>
      </c>
      <c r="E142" s="23">
        <v>27577757</v>
      </c>
    </row>
    <row r="143" spans="1:5" x14ac:dyDescent="0.25">
      <c r="A143" s="20" t="s">
        <v>178</v>
      </c>
      <c r="B143" s="21" t="s">
        <v>175</v>
      </c>
      <c r="C143" s="22">
        <v>752937</v>
      </c>
      <c r="D143" s="22">
        <v>188235</v>
      </c>
      <c r="E143" s="23">
        <v>941172</v>
      </c>
    </row>
    <row r="144" spans="1:5" x14ac:dyDescent="0.25">
      <c r="A144" s="20" t="s">
        <v>176</v>
      </c>
      <c r="B144" s="21" t="s">
        <v>175</v>
      </c>
      <c r="C144" s="22">
        <v>963112</v>
      </c>
      <c r="D144" s="22">
        <v>240778</v>
      </c>
      <c r="E144" s="23">
        <v>1203890</v>
      </c>
    </row>
    <row r="145" spans="1:5" x14ac:dyDescent="0.25">
      <c r="A145" s="20" t="s">
        <v>179</v>
      </c>
      <c r="B145" s="21" t="s">
        <v>175</v>
      </c>
      <c r="C145" s="22">
        <v>841601</v>
      </c>
      <c r="D145" s="22">
        <v>210401</v>
      </c>
      <c r="E145" s="23">
        <v>1052002</v>
      </c>
    </row>
    <row r="146" spans="1:5" x14ac:dyDescent="0.25">
      <c r="A146" s="20" t="s">
        <v>194</v>
      </c>
      <c r="B146" s="21" t="s">
        <v>123</v>
      </c>
      <c r="C146" s="22">
        <v>800000</v>
      </c>
      <c r="D146" s="22">
        <v>200000</v>
      </c>
      <c r="E146" s="23">
        <v>1000000</v>
      </c>
    </row>
    <row r="147" spans="1:5" x14ac:dyDescent="0.25">
      <c r="A147" s="20" t="s">
        <v>188</v>
      </c>
      <c r="B147" s="21" t="s">
        <v>123</v>
      </c>
      <c r="C147" s="22">
        <v>369998</v>
      </c>
      <c r="D147" s="22">
        <v>92499</v>
      </c>
      <c r="E147" s="23">
        <v>462497</v>
      </c>
    </row>
    <row r="148" spans="1:5" x14ac:dyDescent="0.25">
      <c r="A148" s="20" t="s">
        <v>187</v>
      </c>
      <c r="B148" s="21" t="s">
        <v>123</v>
      </c>
      <c r="C148" s="22">
        <v>1576667</v>
      </c>
      <c r="D148" s="22">
        <v>600175</v>
      </c>
      <c r="E148" s="23">
        <v>2176842</v>
      </c>
    </row>
    <row r="149" spans="1:5" x14ac:dyDescent="0.25">
      <c r="A149" s="20" t="s">
        <v>190</v>
      </c>
      <c r="B149" s="21" t="s">
        <v>123</v>
      </c>
      <c r="C149" s="22">
        <v>1844280</v>
      </c>
      <c r="D149" s="22">
        <v>461070</v>
      </c>
      <c r="E149" s="23">
        <v>2305350</v>
      </c>
    </row>
    <row r="150" spans="1:5" x14ac:dyDescent="0.25">
      <c r="A150" s="20" t="s">
        <v>90</v>
      </c>
      <c r="B150" s="21" t="s">
        <v>123</v>
      </c>
      <c r="C150" s="22">
        <v>424880</v>
      </c>
      <c r="D150" s="22">
        <v>312500</v>
      </c>
      <c r="E150" s="23">
        <v>737380</v>
      </c>
    </row>
    <row r="151" spans="1:5" x14ac:dyDescent="0.25">
      <c r="A151" s="20" t="s">
        <v>186</v>
      </c>
      <c r="B151" s="21" t="s">
        <v>123</v>
      </c>
      <c r="C151" s="22">
        <v>2067020</v>
      </c>
      <c r="D151" s="22">
        <v>1054841</v>
      </c>
      <c r="E151" s="23">
        <v>3121861</v>
      </c>
    </row>
    <row r="152" spans="1:5" x14ac:dyDescent="0.25">
      <c r="A152" s="20" t="s">
        <v>193</v>
      </c>
      <c r="B152" s="21" t="s">
        <v>123</v>
      </c>
      <c r="C152" s="22">
        <v>118446</v>
      </c>
      <c r="D152" s="22">
        <v>61366</v>
      </c>
      <c r="E152" s="23">
        <v>179812</v>
      </c>
    </row>
    <row r="153" spans="1:5" x14ac:dyDescent="0.25">
      <c r="A153" s="20" t="s">
        <v>189</v>
      </c>
      <c r="B153" s="21" t="s">
        <v>123</v>
      </c>
      <c r="C153" s="22">
        <v>765000</v>
      </c>
      <c r="D153" s="22">
        <v>0</v>
      </c>
      <c r="E153" s="23">
        <v>765000</v>
      </c>
    </row>
    <row r="154" spans="1:5" x14ac:dyDescent="0.25">
      <c r="A154" s="20" t="s">
        <v>195</v>
      </c>
      <c r="B154" s="21" t="s">
        <v>123</v>
      </c>
      <c r="C154" s="22">
        <v>114700</v>
      </c>
      <c r="D154" s="22">
        <v>28675</v>
      </c>
      <c r="E154" s="23">
        <v>143375</v>
      </c>
    </row>
    <row r="155" spans="1:5" x14ac:dyDescent="0.25">
      <c r="A155" s="20" t="s">
        <v>192</v>
      </c>
      <c r="B155" s="21" t="s">
        <v>123</v>
      </c>
      <c r="C155" s="22">
        <v>251772</v>
      </c>
      <c r="D155" s="22">
        <v>62943</v>
      </c>
      <c r="E155" s="23">
        <v>314715</v>
      </c>
    </row>
    <row r="156" spans="1:5" x14ac:dyDescent="0.25">
      <c r="A156" s="20" t="s">
        <v>185</v>
      </c>
      <c r="B156" s="21" t="s">
        <v>123</v>
      </c>
      <c r="C156" s="22">
        <v>39110</v>
      </c>
      <c r="D156" s="22">
        <v>9778</v>
      </c>
      <c r="E156" s="23">
        <v>48888</v>
      </c>
    </row>
    <row r="157" spans="1:5" x14ac:dyDescent="0.25">
      <c r="A157" s="20" t="s">
        <v>112</v>
      </c>
      <c r="B157" s="21" t="s">
        <v>123</v>
      </c>
      <c r="C157" s="22">
        <v>685000</v>
      </c>
      <c r="D157" s="22">
        <v>0</v>
      </c>
      <c r="E157" s="23">
        <v>685000</v>
      </c>
    </row>
    <row r="158" spans="1:5" x14ac:dyDescent="0.25">
      <c r="A158" s="20" t="s">
        <v>191</v>
      </c>
      <c r="B158" s="21" t="s">
        <v>123</v>
      </c>
      <c r="C158" s="22">
        <v>178500</v>
      </c>
      <c r="D158" s="22">
        <v>0</v>
      </c>
      <c r="E158" s="23">
        <v>178500</v>
      </c>
    </row>
    <row r="159" spans="1:5" x14ac:dyDescent="0.25">
      <c r="A159" s="20" t="s">
        <v>196</v>
      </c>
      <c r="B159" s="21" t="s">
        <v>197</v>
      </c>
      <c r="C159" s="22">
        <v>636815</v>
      </c>
      <c r="D159" s="22">
        <v>159204</v>
      </c>
      <c r="E159" s="23">
        <v>796019</v>
      </c>
    </row>
    <row r="160" spans="1:5" x14ac:dyDescent="0.25">
      <c r="A160" s="20" t="s">
        <v>198</v>
      </c>
      <c r="B160" s="21" t="s">
        <v>197</v>
      </c>
      <c r="C160" s="22">
        <v>3551132</v>
      </c>
      <c r="D160" s="22">
        <v>626673</v>
      </c>
      <c r="E160" s="23">
        <v>4177805</v>
      </c>
    </row>
    <row r="161" spans="1:5" x14ac:dyDescent="0.25">
      <c r="A161" s="20" t="s">
        <v>199</v>
      </c>
      <c r="B161" s="21" t="s">
        <v>197</v>
      </c>
      <c r="C161" s="22">
        <v>701409</v>
      </c>
      <c r="D161" s="22">
        <v>260000</v>
      </c>
      <c r="E161" s="23">
        <v>961409</v>
      </c>
    </row>
    <row r="162" spans="1:5" x14ac:dyDescent="0.25">
      <c r="A162" s="20" t="s">
        <v>200</v>
      </c>
      <c r="B162" s="21" t="s">
        <v>201</v>
      </c>
      <c r="C162" s="22">
        <v>3210645</v>
      </c>
      <c r="D162" s="22">
        <v>1006238</v>
      </c>
      <c r="E162" s="23">
        <v>4216883</v>
      </c>
    </row>
    <row r="163" spans="1:5" x14ac:dyDescent="0.25">
      <c r="A163" s="20" t="s">
        <v>203</v>
      </c>
      <c r="B163" s="21" t="s">
        <v>201</v>
      </c>
      <c r="C163" s="22">
        <v>942073</v>
      </c>
      <c r="D163" s="22">
        <v>289918</v>
      </c>
      <c r="E163" s="23">
        <v>1231991</v>
      </c>
    </row>
    <row r="164" spans="1:5" x14ac:dyDescent="0.25">
      <c r="A164" s="20" t="s">
        <v>202</v>
      </c>
      <c r="B164" s="21" t="s">
        <v>201</v>
      </c>
      <c r="C164" s="22">
        <v>4380035</v>
      </c>
      <c r="D164" s="22">
        <v>772947</v>
      </c>
      <c r="E164" s="23">
        <v>5152982</v>
      </c>
    </row>
    <row r="165" spans="1:5" x14ac:dyDescent="0.25">
      <c r="A165" s="20" t="s">
        <v>209</v>
      </c>
      <c r="B165" s="21" t="s">
        <v>204</v>
      </c>
      <c r="C165" s="22">
        <v>1152364</v>
      </c>
      <c r="D165" s="22">
        <v>288091</v>
      </c>
      <c r="E165" s="23">
        <v>1440455</v>
      </c>
    </row>
    <row r="166" spans="1:5" x14ac:dyDescent="0.25">
      <c r="A166" s="20" t="s">
        <v>205</v>
      </c>
      <c r="B166" s="21" t="s">
        <v>204</v>
      </c>
      <c r="C166" s="22">
        <v>3585224</v>
      </c>
      <c r="D166" s="22">
        <v>1721038</v>
      </c>
      <c r="E166" s="23">
        <v>5306262</v>
      </c>
    </row>
    <row r="167" spans="1:5" x14ac:dyDescent="0.25">
      <c r="A167" s="20" t="s">
        <v>184</v>
      </c>
      <c r="B167" s="21" t="s">
        <v>204</v>
      </c>
      <c r="C167" s="22">
        <v>758285</v>
      </c>
      <c r="D167" s="22">
        <v>133815</v>
      </c>
      <c r="E167" s="23">
        <v>892100</v>
      </c>
    </row>
    <row r="168" spans="1:5" x14ac:dyDescent="0.25">
      <c r="A168" s="20" t="s">
        <v>30</v>
      </c>
      <c r="B168" s="21" t="s">
        <v>204</v>
      </c>
      <c r="C168" s="22">
        <v>1696508</v>
      </c>
      <c r="D168" s="22">
        <v>424129</v>
      </c>
      <c r="E168" s="23">
        <v>2120637</v>
      </c>
    </row>
    <row r="169" spans="1:5" x14ac:dyDescent="0.25">
      <c r="A169" s="20" t="s">
        <v>206</v>
      </c>
      <c r="B169" s="21" t="s">
        <v>204</v>
      </c>
      <c r="C169" s="22">
        <v>14549823</v>
      </c>
      <c r="D169" s="22">
        <v>3637459</v>
      </c>
      <c r="E169" s="23">
        <v>18187282</v>
      </c>
    </row>
    <row r="170" spans="1:5" x14ac:dyDescent="0.25">
      <c r="A170" s="20" t="s">
        <v>210</v>
      </c>
      <c r="B170" s="21" t="s">
        <v>204</v>
      </c>
      <c r="C170" s="22">
        <v>3602422</v>
      </c>
      <c r="D170" s="22">
        <v>1353815</v>
      </c>
      <c r="E170" s="23">
        <v>4956237</v>
      </c>
    </row>
    <row r="171" spans="1:5" x14ac:dyDescent="0.25">
      <c r="A171" s="20" t="s">
        <v>208</v>
      </c>
      <c r="B171" s="21" t="s">
        <v>204</v>
      </c>
      <c r="C171" s="22">
        <v>627976</v>
      </c>
      <c r="D171" s="22">
        <v>110820</v>
      </c>
      <c r="E171" s="23">
        <v>738796</v>
      </c>
    </row>
    <row r="172" spans="1:5" x14ac:dyDescent="0.25">
      <c r="A172" s="20" t="s">
        <v>207</v>
      </c>
      <c r="B172" s="21" t="s">
        <v>204</v>
      </c>
      <c r="C172" s="22">
        <v>230840</v>
      </c>
      <c r="D172" s="22">
        <v>57710</v>
      </c>
      <c r="E172" s="23">
        <v>288550</v>
      </c>
    </row>
    <row r="173" spans="1:5" x14ac:dyDescent="0.25">
      <c r="A173" s="20" t="s">
        <v>211</v>
      </c>
      <c r="B173" s="21" t="s">
        <v>204</v>
      </c>
      <c r="C173" s="22">
        <v>616077</v>
      </c>
      <c r="D173" s="22">
        <v>154019</v>
      </c>
      <c r="E173" s="23">
        <v>770096</v>
      </c>
    </row>
    <row r="174" spans="1:5" x14ac:dyDescent="0.25">
      <c r="A174" s="20" t="s">
        <v>124</v>
      </c>
      <c r="B174" s="21" t="s">
        <v>125</v>
      </c>
      <c r="C174" s="22">
        <v>3860814</v>
      </c>
      <c r="D174" s="22">
        <v>0</v>
      </c>
      <c r="E174" s="23">
        <v>3860814</v>
      </c>
    </row>
    <row r="175" spans="1:5" x14ac:dyDescent="0.25">
      <c r="A175" s="20" t="s">
        <v>212</v>
      </c>
      <c r="B175" s="21" t="s">
        <v>213</v>
      </c>
      <c r="C175" s="22">
        <v>5667575</v>
      </c>
      <c r="D175" s="22">
        <v>1289306</v>
      </c>
      <c r="E175" s="23">
        <v>6956881</v>
      </c>
    </row>
    <row r="176" spans="1:5" x14ac:dyDescent="0.25">
      <c r="A176" s="20" t="s">
        <v>217</v>
      </c>
      <c r="B176" s="21" t="s">
        <v>215</v>
      </c>
      <c r="C176" s="22">
        <v>405000</v>
      </c>
      <c r="D176" s="22">
        <v>222795</v>
      </c>
      <c r="E176" s="23">
        <v>627795</v>
      </c>
    </row>
    <row r="177" spans="1:5" x14ac:dyDescent="0.25">
      <c r="A177" s="20" t="s">
        <v>219</v>
      </c>
      <c r="B177" s="21" t="s">
        <v>215</v>
      </c>
      <c r="C177" s="22">
        <v>438767</v>
      </c>
      <c r="D177" s="22">
        <v>109692</v>
      </c>
      <c r="E177" s="23">
        <v>548459</v>
      </c>
    </row>
    <row r="178" spans="1:5" x14ac:dyDescent="0.25">
      <c r="A178" s="20" t="s">
        <v>218</v>
      </c>
      <c r="B178" s="21" t="s">
        <v>215</v>
      </c>
      <c r="C178" s="22">
        <v>110412</v>
      </c>
      <c r="D178" s="22">
        <v>19484</v>
      </c>
      <c r="E178" s="23">
        <v>129896</v>
      </c>
    </row>
    <row r="179" spans="1:5" x14ac:dyDescent="0.25">
      <c r="A179" s="20" t="s">
        <v>216</v>
      </c>
      <c r="B179" s="21" t="s">
        <v>215</v>
      </c>
      <c r="C179" s="22">
        <v>146437</v>
      </c>
      <c r="D179" s="22">
        <v>36609</v>
      </c>
      <c r="E179" s="23">
        <v>183046</v>
      </c>
    </row>
    <row r="180" spans="1:5" x14ac:dyDescent="0.25">
      <c r="A180" s="20" t="s">
        <v>214</v>
      </c>
      <c r="B180" s="21" t="s">
        <v>215</v>
      </c>
      <c r="C180" s="22">
        <v>1929404</v>
      </c>
      <c r="D180" s="22">
        <v>482351</v>
      </c>
      <c r="E180" s="23">
        <v>2411755</v>
      </c>
    </row>
    <row r="181" spans="1:5" x14ac:dyDescent="0.25">
      <c r="A181" s="20" t="s">
        <v>220</v>
      </c>
      <c r="B181" s="21" t="s">
        <v>221</v>
      </c>
      <c r="C181" s="22">
        <v>3211154</v>
      </c>
      <c r="D181" s="22">
        <v>950603</v>
      </c>
      <c r="E181" s="23">
        <v>4161757</v>
      </c>
    </row>
    <row r="182" spans="1:5" x14ac:dyDescent="0.25">
      <c r="A182" s="20" t="s">
        <v>226</v>
      </c>
      <c r="B182" s="21" t="s">
        <v>76</v>
      </c>
      <c r="C182" s="22">
        <v>1064774</v>
      </c>
      <c r="D182" s="22">
        <v>266194</v>
      </c>
      <c r="E182" s="23">
        <v>1330968</v>
      </c>
    </row>
    <row r="183" spans="1:5" x14ac:dyDescent="0.25">
      <c r="A183" s="20" t="s">
        <v>75</v>
      </c>
      <c r="B183" s="21" t="s">
        <v>76</v>
      </c>
      <c r="C183" s="22">
        <v>65000</v>
      </c>
      <c r="D183" s="22">
        <v>16250</v>
      </c>
      <c r="E183" s="23">
        <v>81250</v>
      </c>
    </row>
    <row r="184" spans="1:5" x14ac:dyDescent="0.25">
      <c r="A184" s="20" t="s">
        <v>137</v>
      </c>
      <c r="B184" s="21" t="s">
        <v>76</v>
      </c>
      <c r="C184" s="22">
        <v>360000</v>
      </c>
      <c r="D184" s="22">
        <v>90000</v>
      </c>
      <c r="E184" s="23">
        <v>450000</v>
      </c>
    </row>
    <row r="185" spans="1:5" x14ac:dyDescent="0.25">
      <c r="A185" s="20" t="s">
        <v>224</v>
      </c>
      <c r="B185" s="21" t="s">
        <v>76</v>
      </c>
      <c r="C185" s="22">
        <v>771469</v>
      </c>
      <c r="D185" s="22">
        <v>157316</v>
      </c>
      <c r="E185" s="23">
        <v>928785</v>
      </c>
    </row>
    <row r="186" spans="1:5" x14ac:dyDescent="0.25">
      <c r="A186" s="20" t="s">
        <v>225</v>
      </c>
      <c r="B186" s="21" t="s">
        <v>76</v>
      </c>
      <c r="C186" s="22">
        <v>429642</v>
      </c>
      <c r="D186" s="22">
        <v>75820</v>
      </c>
      <c r="E186" s="23">
        <v>505462</v>
      </c>
    </row>
    <row r="187" spans="1:5" x14ac:dyDescent="0.25">
      <c r="A187" s="20" t="s">
        <v>223</v>
      </c>
      <c r="B187" s="21" t="s">
        <v>76</v>
      </c>
      <c r="C187" s="22">
        <v>1230948</v>
      </c>
      <c r="D187" s="22">
        <v>307737</v>
      </c>
      <c r="E187" s="23">
        <v>1538685</v>
      </c>
    </row>
    <row r="188" spans="1:5" x14ac:dyDescent="0.25">
      <c r="A188" s="20" t="s">
        <v>227</v>
      </c>
      <c r="B188" s="21" t="s">
        <v>76</v>
      </c>
      <c r="C188" s="22">
        <v>1085863</v>
      </c>
      <c r="D188" s="22">
        <v>814934</v>
      </c>
      <c r="E188" s="23">
        <v>1900797</v>
      </c>
    </row>
    <row r="189" spans="1:5" x14ac:dyDescent="0.25">
      <c r="A189" s="20" t="s">
        <v>222</v>
      </c>
      <c r="B189" s="21" t="s">
        <v>76</v>
      </c>
      <c r="C189" s="22">
        <v>3747500</v>
      </c>
      <c r="D189" s="22">
        <v>742235</v>
      </c>
      <c r="E189" s="23">
        <v>4489735</v>
      </c>
    </row>
    <row r="190" spans="1:5" x14ac:dyDescent="0.25">
      <c r="A190" s="20" t="s">
        <v>232</v>
      </c>
      <c r="B190" s="21" t="s">
        <v>229</v>
      </c>
      <c r="C190" s="22">
        <v>1851345</v>
      </c>
      <c r="D190" s="22">
        <v>0</v>
      </c>
      <c r="E190" s="23">
        <v>1851345</v>
      </c>
    </row>
    <row r="191" spans="1:5" x14ac:dyDescent="0.25">
      <c r="A191" s="20" t="s">
        <v>240</v>
      </c>
      <c r="B191" s="21" t="s">
        <v>229</v>
      </c>
      <c r="C191" s="22">
        <v>2901232</v>
      </c>
      <c r="D191" s="22">
        <v>698385</v>
      </c>
      <c r="E191" s="23">
        <v>3599617</v>
      </c>
    </row>
    <row r="192" spans="1:5" x14ac:dyDescent="0.25">
      <c r="A192" s="20" t="s">
        <v>238</v>
      </c>
      <c r="B192" s="21" t="s">
        <v>229</v>
      </c>
      <c r="C192" s="22">
        <v>2128879</v>
      </c>
      <c r="D192" s="22">
        <v>375685</v>
      </c>
      <c r="E192" s="23">
        <v>2504564</v>
      </c>
    </row>
    <row r="193" spans="1:5" x14ac:dyDescent="0.25">
      <c r="A193" s="20" t="s">
        <v>228</v>
      </c>
      <c r="B193" s="21" t="s">
        <v>229</v>
      </c>
      <c r="C193" s="22">
        <v>3894515</v>
      </c>
      <c r="D193" s="22">
        <v>687268</v>
      </c>
      <c r="E193" s="23">
        <v>4581783</v>
      </c>
    </row>
    <row r="194" spans="1:5" x14ac:dyDescent="0.25">
      <c r="A194" s="20" t="s">
        <v>237</v>
      </c>
      <c r="B194" s="21" t="s">
        <v>229</v>
      </c>
      <c r="C194" s="22">
        <v>1604651</v>
      </c>
      <c r="D194" s="22">
        <v>283174</v>
      </c>
      <c r="E194" s="23">
        <v>1887825</v>
      </c>
    </row>
    <row r="195" spans="1:5" x14ac:dyDescent="0.25">
      <c r="A195" s="20" t="s">
        <v>234</v>
      </c>
      <c r="B195" s="21" t="s">
        <v>229</v>
      </c>
      <c r="C195" s="22">
        <v>10674914</v>
      </c>
      <c r="D195" s="22">
        <v>2026468</v>
      </c>
      <c r="E195" s="23">
        <v>12701382</v>
      </c>
    </row>
    <row r="196" spans="1:5" x14ac:dyDescent="0.25">
      <c r="A196" s="20" t="s">
        <v>230</v>
      </c>
      <c r="B196" s="21" t="s">
        <v>229</v>
      </c>
      <c r="C196" s="22">
        <v>660332</v>
      </c>
      <c r="D196" s="22">
        <v>165084</v>
      </c>
      <c r="E196" s="23">
        <v>825416</v>
      </c>
    </row>
    <row r="197" spans="1:5" x14ac:dyDescent="0.25">
      <c r="A197" s="20" t="s">
        <v>233</v>
      </c>
      <c r="B197" s="21" t="s">
        <v>229</v>
      </c>
      <c r="C197" s="22">
        <v>418016</v>
      </c>
      <c r="D197" s="22">
        <v>73768</v>
      </c>
      <c r="E197" s="23">
        <v>491784</v>
      </c>
    </row>
    <row r="198" spans="1:5" x14ac:dyDescent="0.25">
      <c r="A198" s="20" t="s">
        <v>235</v>
      </c>
      <c r="B198" s="21" t="s">
        <v>229</v>
      </c>
      <c r="C198" s="22">
        <v>1021149</v>
      </c>
      <c r="D198" s="22">
        <v>0</v>
      </c>
      <c r="E198" s="23">
        <v>1021149</v>
      </c>
    </row>
    <row r="199" spans="1:5" x14ac:dyDescent="0.25">
      <c r="A199" s="20" t="s">
        <v>239</v>
      </c>
      <c r="B199" s="21" t="s">
        <v>229</v>
      </c>
      <c r="C199" s="22">
        <v>6571042</v>
      </c>
      <c r="D199" s="22">
        <v>1642762</v>
      </c>
      <c r="E199" s="23">
        <v>8213804</v>
      </c>
    </row>
    <row r="200" spans="1:5" x14ac:dyDescent="0.25">
      <c r="A200" s="20" t="s">
        <v>241</v>
      </c>
      <c r="B200" s="21" t="s">
        <v>229</v>
      </c>
      <c r="C200" s="22">
        <v>247444</v>
      </c>
      <c r="D200" s="22">
        <v>61863</v>
      </c>
      <c r="E200" s="23">
        <v>309307</v>
      </c>
    </row>
    <row r="201" spans="1:5" x14ac:dyDescent="0.25">
      <c r="A201" s="20" t="s">
        <v>236</v>
      </c>
      <c r="B201" s="21" t="s">
        <v>229</v>
      </c>
      <c r="C201" s="22">
        <v>316102</v>
      </c>
      <c r="D201" s="22">
        <v>79026</v>
      </c>
      <c r="E201" s="23">
        <v>395128</v>
      </c>
    </row>
    <row r="202" spans="1:5" x14ac:dyDescent="0.25">
      <c r="A202" s="20" t="s">
        <v>231</v>
      </c>
      <c r="B202" s="21" t="s">
        <v>229</v>
      </c>
      <c r="C202" s="22">
        <v>753060</v>
      </c>
      <c r="D202" s="22">
        <v>188092</v>
      </c>
      <c r="E202" s="23">
        <v>941152</v>
      </c>
    </row>
    <row r="203" spans="1:5" x14ac:dyDescent="0.25">
      <c r="A203" s="20" t="s">
        <v>242</v>
      </c>
      <c r="B203" s="21" t="s">
        <v>243</v>
      </c>
      <c r="C203" s="22">
        <v>3612844</v>
      </c>
      <c r="D203" s="22">
        <v>903212</v>
      </c>
      <c r="E203" s="23">
        <v>4516056</v>
      </c>
    </row>
    <row r="204" spans="1:5" x14ac:dyDescent="0.25">
      <c r="A204" s="20" t="s">
        <v>246</v>
      </c>
      <c r="B204" s="21" t="s">
        <v>245</v>
      </c>
      <c r="C204" s="22">
        <v>530173</v>
      </c>
      <c r="D204" s="22">
        <v>1363302</v>
      </c>
      <c r="E204" s="23">
        <v>1893475</v>
      </c>
    </row>
    <row r="205" spans="1:5" x14ac:dyDescent="0.25">
      <c r="A205" s="20" t="s">
        <v>247</v>
      </c>
      <c r="B205" s="21" t="s">
        <v>245</v>
      </c>
      <c r="C205" s="22">
        <v>2207153</v>
      </c>
      <c r="D205" s="22">
        <v>5675536</v>
      </c>
      <c r="E205" s="23">
        <v>7882689</v>
      </c>
    </row>
    <row r="206" spans="1:5" x14ac:dyDescent="0.25">
      <c r="A206" s="20" t="s">
        <v>244</v>
      </c>
      <c r="B206" s="21" t="s">
        <v>245</v>
      </c>
      <c r="C206" s="22">
        <v>372716</v>
      </c>
      <c r="D206" s="22">
        <v>93180</v>
      </c>
      <c r="E206" s="23">
        <v>465896</v>
      </c>
    </row>
    <row r="207" spans="1:5" x14ac:dyDescent="0.25">
      <c r="A207" s="20" t="s">
        <v>79</v>
      </c>
      <c r="B207" s="21" t="s">
        <v>80</v>
      </c>
      <c r="C207" s="22">
        <v>2260123</v>
      </c>
      <c r="D207" s="22">
        <v>565030</v>
      </c>
      <c r="E207" s="23">
        <v>2825153</v>
      </c>
    </row>
    <row r="208" spans="1:5" x14ac:dyDescent="0.25">
      <c r="A208" s="20" t="s">
        <v>252</v>
      </c>
      <c r="B208" s="21" t="s">
        <v>249</v>
      </c>
      <c r="C208" s="22">
        <v>37657</v>
      </c>
      <c r="D208" s="22">
        <v>0</v>
      </c>
      <c r="E208" s="23">
        <v>37657</v>
      </c>
    </row>
    <row r="209" spans="1:5" x14ac:dyDescent="0.25">
      <c r="A209" s="20" t="s">
        <v>248</v>
      </c>
      <c r="B209" s="21" t="s">
        <v>249</v>
      </c>
      <c r="C209" s="22">
        <v>1335425</v>
      </c>
      <c r="D209" s="22">
        <v>333856</v>
      </c>
      <c r="E209" s="23">
        <v>1669281</v>
      </c>
    </row>
    <row r="210" spans="1:5" x14ac:dyDescent="0.25">
      <c r="A210" s="20" t="s">
        <v>254</v>
      </c>
      <c r="B210" s="21" t="s">
        <v>249</v>
      </c>
      <c r="C210" s="22">
        <v>815141</v>
      </c>
      <c r="D210" s="22">
        <v>203785</v>
      </c>
      <c r="E210" s="23">
        <v>1018926</v>
      </c>
    </row>
    <row r="211" spans="1:5" x14ac:dyDescent="0.25">
      <c r="A211" s="20" t="s">
        <v>250</v>
      </c>
      <c r="B211" s="21" t="s">
        <v>249</v>
      </c>
      <c r="C211" s="22">
        <v>9932822</v>
      </c>
      <c r="D211" s="22">
        <v>1922774</v>
      </c>
      <c r="E211" s="23">
        <v>11855596</v>
      </c>
    </row>
    <row r="212" spans="1:5" x14ac:dyDescent="0.25">
      <c r="A212" s="20" t="s">
        <v>253</v>
      </c>
      <c r="B212" s="21" t="s">
        <v>249</v>
      </c>
      <c r="C212" s="22">
        <v>1705516</v>
      </c>
      <c r="D212" s="22">
        <v>426379</v>
      </c>
      <c r="E212" s="23">
        <v>2131895</v>
      </c>
    </row>
    <row r="213" spans="1:5" x14ac:dyDescent="0.25">
      <c r="A213" s="20" t="s">
        <v>251</v>
      </c>
      <c r="B213" s="21" t="s">
        <v>249</v>
      </c>
      <c r="C213" s="22">
        <v>581834</v>
      </c>
      <c r="D213" s="22">
        <v>145459</v>
      </c>
      <c r="E213" s="23">
        <v>727293</v>
      </c>
    </row>
    <row r="214" spans="1:5" x14ac:dyDescent="0.25">
      <c r="A214" s="20" t="s">
        <v>259</v>
      </c>
      <c r="B214" s="21" t="s">
        <v>256</v>
      </c>
      <c r="C214" s="22">
        <v>516724</v>
      </c>
      <c r="D214" s="22">
        <v>129181</v>
      </c>
      <c r="E214" s="23">
        <v>645905</v>
      </c>
    </row>
    <row r="215" spans="1:5" x14ac:dyDescent="0.25">
      <c r="A215" s="20" t="s">
        <v>261</v>
      </c>
      <c r="B215" s="21" t="s">
        <v>256</v>
      </c>
      <c r="C215" s="22">
        <v>354800</v>
      </c>
      <c r="D215" s="22">
        <v>88700</v>
      </c>
      <c r="E215" s="23">
        <v>443500</v>
      </c>
    </row>
    <row r="216" spans="1:5" x14ac:dyDescent="0.25">
      <c r="A216" s="20" t="s">
        <v>262</v>
      </c>
      <c r="B216" s="21" t="s">
        <v>256</v>
      </c>
      <c r="C216" s="22">
        <v>53096</v>
      </c>
      <c r="D216" s="22">
        <v>13274</v>
      </c>
      <c r="E216" s="23">
        <v>66370</v>
      </c>
    </row>
    <row r="217" spans="1:5" x14ac:dyDescent="0.25">
      <c r="A217" s="20" t="s">
        <v>263</v>
      </c>
      <c r="B217" s="21" t="s">
        <v>256</v>
      </c>
      <c r="C217" s="22">
        <v>48000</v>
      </c>
      <c r="D217" s="22">
        <v>12000</v>
      </c>
      <c r="E217" s="23">
        <v>60000</v>
      </c>
    </row>
    <row r="218" spans="1:5" x14ac:dyDescent="0.25">
      <c r="A218" s="20" t="s">
        <v>260</v>
      </c>
      <c r="B218" s="21" t="s">
        <v>256</v>
      </c>
      <c r="C218" s="22">
        <v>394800</v>
      </c>
      <c r="D218" s="22">
        <v>98700</v>
      </c>
      <c r="E218" s="23">
        <v>493500</v>
      </c>
    </row>
    <row r="219" spans="1:5" x14ac:dyDescent="0.25">
      <c r="A219" s="20" t="s">
        <v>223</v>
      </c>
      <c r="B219" s="21" t="s">
        <v>256</v>
      </c>
      <c r="C219" s="22">
        <v>1519918</v>
      </c>
      <c r="D219" s="22">
        <v>379980</v>
      </c>
      <c r="E219" s="23">
        <v>1899898</v>
      </c>
    </row>
    <row r="220" spans="1:5" x14ac:dyDescent="0.25">
      <c r="A220" s="20" t="s">
        <v>255</v>
      </c>
      <c r="B220" s="21" t="s">
        <v>256</v>
      </c>
      <c r="C220" s="22">
        <v>3808408</v>
      </c>
      <c r="D220" s="22">
        <v>952103</v>
      </c>
      <c r="E220" s="23">
        <v>4760511</v>
      </c>
    </row>
    <row r="221" spans="1:5" x14ac:dyDescent="0.25">
      <c r="A221" s="20" t="s">
        <v>258</v>
      </c>
      <c r="B221" s="21" t="s">
        <v>256</v>
      </c>
      <c r="C221" s="22">
        <v>122875</v>
      </c>
      <c r="D221" s="22">
        <v>30719</v>
      </c>
      <c r="E221" s="23">
        <v>153594</v>
      </c>
    </row>
    <row r="222" spans="1:5" x14ac:dyDescent="0.25">
      <c r="A222" s="20" t="s">
        <v>264</v>
      </c>
      <c r="B222" s="21" t="s">
        <v>256</v>
      </c>
      <c r="C222" s="22">
        <v>214123</v>
      </c>
      <c r="D222" s="22">
        <v>53531</v>
      </c>
      <c r="E222" s="23">
        <v>267654</v>
      </c>
    </row>
    <row r="223" spans="1:5" x14ac:dyDescent="0.25">
      <c r="A223" s="20" t="s">
        <v>257</v>
      </c>
      <c r="B223" s="21" t="s">
        <v>256</v>
      </c>
      <c r="C223" s="22">
        <v>232800</v>
      </c>
      <c r="D223" s="22">
        <v>58200</v>
      </c>
      <c r="E223" s="23">
        <v>291000</v>
      </c>
    </row>
    <row r="224" spans="1:5" x14ac:dyDescent="0.25">
      <c r="A224" s="20" t="s">
        <v>265</v>
      </c>
      <c r="B224" s="21" t="s">
        <v>266</v>
      </c>
      <c r="C224" s="22">
        <v>1792519</v>
      </c>
      <c r="D224" s="22">
        <v>448131</v>
      </c>
      <c r="E224" s="23">
        <v>2240650</v>
      </c>
    </row>
    <row r="225" spans="1:5" x14ac:dyDescent="0.25">
      <c r="A225" s="20" t="s">
        <v>268</v>
      </c>
      <c r="B225" s="21" t="s">
        <v>266</v>
      </c>
      <c r="C225" s="22">
        <v>313812</v>
      </c>
      <c r="D225" s="22">
        <v>78453</v>
      </c>
      <c r="E225" s="23">
        <v>392265</v>
      </c>
    </row>
    <row r="226" spans="1:5" x14ac:dyDescent="0.25">
      <c r="A226" s="20" t="s">
        <v>269</v>
      </c>
      <c r="B226" s="21" t="s">
        <v>266</v>
      </c>
      <c r="C226" s="22">
        <v>93368</v>
      </c>
      <c r="D226" s="22">
        <v>23343</v>
      </c>
      <c r="E226" s="23">
        <v>116711</v>
      </c>
    </row>
    <row r="227" spans="1:5" x14ac:dyDescent="0.25">
      <c r="A227" s="20" t="s">
        <v>267</v>
      </c>
      <c r="B227" s="21" t="s">
        <v>266</v>
      </c>
      <c r="C227" s="22">
        <v>167000</v>
      </c>
      <c r="D227" s="22">
        <v>0</v>
      </c>
      <c r="E227" s="23">
        <v>167000</v>
      </c>
    </row>
    <row r="228" spans="1:5" x14ac:dyDescent="0.25">
      <c r="A228" s="20" t="s">
        <v>270</v>
      </c>
      <c r="B228" s="21" t="s">
        <v>271</v>
      </c>
      <c r="C228" s="22">
        <v>1923919</v>
      </c>
      <c r="D228" s="22">
        <v>590482</v>
      </c>
      <c r="E228" s="23">
        <v>2514401</v>
      </c>
    </row>
    <row r="229" spans="1:5" s="1" customFormat="1" ht="15.75" thickBot="1" x14ac:dyDescent="0.3">
      <c r="A229" s="24" t="s">
        <v>272</v>
      </c>
      <c r="B229" s="25"/>
      <c r="C229" s="26">
        <v>525368143</v>
      </c>
      <c r="D229" s="26">
        <v>113714883</v>
      </c>
      <c r="E229" s="27">
        <v>639083026</v>
      </c>
    </row>
    <row r="230" spans="1:5" s="36" customFormat="1" ht="63" customHeight="1" x14ac:dyDescent="0.25">
      <c r="A230" s="38" t="s">
        <v>284</v>
      </c>
      <c r="B230" s="38"/>
      <c r="C230" s="38"/>
      <c r="D230" s="38"/>
      <c r="E230" s="38"/>
    </row>
  </sheetData>
  <autoFilter ref="A2:E2"/>
  <sortState ref="A3:E229">
    <sortCondition ref="B2"/>
  </sortState>
  <mergeCells count="1">
    <mergeCell ref="A230:E2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Normal="100" workbookViewId="0">
      <pane ySplit="2" topLeftCell="A53" activePane="bottomLeft" state="frozen"/>
      <selection pane="bottomLeft" activeCell="B57" sqref="B57"/>
    </sheetView>
  </sheetViews>
  <sheetFormatPr defaultRowHeight="15" x14ac:dyDescent="0.25"/>
  <cols>
    <col min="1" max="1" width="13.28515625" bestFit="1" customWidth="1"/>
    <col min="2" max="2" width="28.42578125" style="2" customWidth="1"/>
    <col min="3" max="3" width="17.5703125" style="4" customWidth="1"/>
  </cols>
  <sheetData>
    <row r="1" spans="1:3" ht="81" customHeight="1" thickBot="1" x14ac:dyDescent="0.35">
      <c r="A1" s="39" t="s">
        <v>281</v>
      </c>
      <c r="B1" s="39"/>
      <c r="C1" s="39"/>
    </row>
    <row r="2" spans="1:3" ht="28.9" customHeight="1" thickBot="1" x14ac:dyDescent="0.3">
      <c r="A2" s="9" t="s">
        <v>277</v>
      </c>
      <c r="B2" s="10" t="s">
        <v>273</v>
      </c>
      <c r="C2" s="11" t="s">
        <v>276</v>
      </c>
    </row>
    <row r="3" spans="1:3" x14ac:dyDescent="0.25">
      <c r="A3" s="30" t="s">
        <v>3</v>
      </c>
      <c r="B3" s="31">
        <v>2310576</v>
      </c>
      <c r="C3" s="12">
        <f t="shared" ref="C3:C34" si="0">(B3/$B$56)</f>
        <v>4.3980131471351887E-3</v>
      </c>
    </row>
    <row r="4" spans="1:3" x14ac:dyDescent="0.25">
      <c r="A4" s="32" t="s">
        <v>7</v>
      </c>
      <c r="B4" s="33">
        <v>1748086</v>
      </c>
      <c r="C4" s="13">
        <f t="shared" si="0"/>
        <v>3.327354395753684E-3</v>
      </c>
    </row>
    <row r="5" spans="1:3" x14ac:dyDescent="0.25">
      <c r="A5" s="32" t="s">
        <v>11</v>
      </c>
      <c r="B5" s="33">
        <v>3519124</v>
      </c>
      <c r="C5" s="13">
        <f t="shared" si="0"/>
        <v>6.6983962520163693E-3</v>
      </c>
    </row>
    <row r="6" spans="1:3" x14ac:dyDescent="0.25">
      <c r="A6" s="32" t="s">
        <v>16</v>
      </c>
      <c r="B6" s="33">
        <v>9718902</v>
      </c>
      <c r="C6" s="13">
        <f t="shared" si="0"/>
        <v>1.8499222173050566E-2</v>
      </c>
    </row>
    <row r="7" spans="1:3" x14ac:dyDescent="0.25">
      <c r="A7" s="32" t="s">
        <v>19</v>
      </c>
      <c r="B7" s="33">
        <v>113579350</v>
      </c>
      <c r="C7" s="13">
        <f t="shared" si="0"/>
        <v>0.21619002125144082</v>
      </c>
    </row>
    <row r="8" spans="1:3" x14ac:dyDescent="0.25">
      <c r="A8" s="32" t="s">
        <v>40</v>
      </c>
      <c r="B8" s="33">
        <v>20048201</v>
      </c>
      <c r="C8" s="13">
        <f t="shared" si="0"/>
        <v>3.8160290583131154E-2</v>
      </c>
    </row>
    <row r="9" spans="1:3" x14ac:dyDescent="0.25">
      <c r="A9" s="32" t="s">
        <v>43</v>
      </c>
      <c r="B9" s="33">
        <v>10796569</v>
      </c>
      <c r="C9" s="13">
        <f t="shared" si="0"/>
        <v>2.0550482825906709E-2</v>
      </c>
    </row>
    <row r="10" spans="1:3" x14ac:dyDescent="0.25">
      <c r="A10" s="32" t="s">
        <v>45</v>
      </c>
      <c r="B10" s="33">
        <v>8951047</v>
      </c>
      <c r="C10" s="13">
        <f t="shared" si="0"/>
        <v>1.7037666099978963E-2</v>
      </c>
    </row>
    <row r="11" spans="1:3" x14ac:dyDescent="0.25">
      <c r="A11" s="32" t="s">
        <v>47</v>
      </c>
      <c r="B11" s="33">
        <v>3327085</v>
      </c>
      <c r="C11" s="13">
        <f t="shared" si="0"/>
        <v>6.3328640008535877E-3</v>
      </c>
    </row>
    <row r="12" spans="1:3" x14ac:dyDescent="0.25">
      <c r="A12" s="32" t="s">
        <v>49</v>
      </c>
      <c r="B12" s="33">
        <v>18357767</v>
      </c>
      <c r="C12" s="13">
        <f t="shared" si="0"/>
        <v>3.4942672570841431E-2</v>
      </c>
    </row>
    <row r="13" spans="1:3" x14ac:dyDescent="0.25">
      <c r="A13" s="32" t="s">
        <v>60</v>
      </c>
      <c r="B13" s="33">
        <v>4434005</v>
      </c>
      <c r="C13" s="13">
        <f t="shared" si="0"/>
        <v>8.4398056088452241E-3</v>
      </c>
    </row>
    <row r="14" spans="1:3" x14ac:dyDescent="0.25">
      <c r="A14" s="32" t="s">
        <v>64</v>
      </c>
      <c r="B14" s="33">
        <v>1582900</v>
      </c>
      <c r="C14" s="13">
        <f t="shared" si="0"/>
        <v>3.0129348745076079E-3</v>
      </c>
    </row>
    <row r="15" spans="1:3" x14ac:dyDescent="0.25">
      <c r="A15" s="32" t="s">
        <v>66</v>
      </c>
      <c r="B15" s="33">
        <v>5545393</v>
      </c>
      <c r="C15" s="13">
        <f t="shared" si="0"/>
        <v>1.0555251729452503E-2</v>
      </c>
    </row>
    <row r="16" spans="1:3" x14ac:dyDescent="0.25">
      <c r="A16" s="32" t="s">
        <v>69</v>
      </c>
      <c r="B16" s="33">
        <v>5875105</v>
      </c>
      <c r="C16" s="13">
        <f t="shared" si="0"/>
        <v>1.1182834510009489E-2</v>
      </c>
    </row>
    <row r="17" spans="1:3" x14ac:dyDescent="0.25">
      <c r="A17" s="32" t="s">
        <v>72</v>
      </c>
      <c r="B17" s="33">
        <v>20366502</v>
      </c>
      <c r="C17" s="13">
        <f t="shared" si="0"/>
        <v>3.8766153356199977E-2</v>
      </c>
    </row>
    <row r="18" spans="1:3" x14ac:dyDescent="0.25">
      <c r="A18" s="32" t="s">
        <v>82</v>
      </c>
      <c r="B18" s="33">
        <v>6914233</v>
      </c>
      <c r="C18" s="13">
        <f t="shared" si="0"/>
        <v>1.3160738982987783E-2</v>
      </c>
    </row>
    <row r="19" spans="1:3" x14ac:dyDescent="0.25">
      <c r="A19" s="32" t="s">
        <v>95</v>
      </c>
      <c r="B19" s="33">
        <v>3767229</v>
      </c>
      <c r="C19" s="13">
        <f t="shared" si="0"/>
        <v>7.1706460511443684E-3</v>
      </c>
    </row>
    <row r="20" spans="1:3" x14ac:dyDescent="0.25">
      <c r="A20" s="32" t="s">
        <v>97</v>
      </c>
      <c r="B20" s="33">
        <v>5892204</v>
      </c>
      <c r="C20" s="13">
        <f t="shared" si="0"/>
        <v>1.1215381211266173E-2</v>
      </c>
    </row>
    <row r="21" spans="1:3" x14ac:dyDescent="0.25">
      <c r="A21" s="32" t="s">
        <v>104</v>
      </c>
      <c r="B21" s="33">
        <v>7347880</v>
      </c>
      <c r="C21" s="13">
        <f t="shared" si="0"/>
        <v>1.3986154466925872E-2</v>
      </c>
    </row>
    <row r="22" spans="1:3" x14ac:dyDescent="0.25">
      <c r="A22" s="32" t="s">
        <v>110</v>
      </c>
      <c r="B22" s="33">
        <v>19957417</v>
      </c>
      <c r="C22" s="13">
        <f t="shared" si="0"/>
        <v>3.7987489850521826E-2</v>
      </c>
    </row>
    <row r="23" spans="1:3" x14ac:dyDescent="0.25">
      <c r="A23" s="32" t="s">
        <v>120</v>
      </c>
      <c r="B23" s="33">
        <v>7504443</v>
      </c>
      <c r="C23" s="13">
        <f t="shared" si="0"/>
        <v>1.4284160735646281E-2</v>
      </c>
    </row>
    <row r="24" spans="1:3" x14ac:dyDescent="0.25">
      <c r="A24" s="32" t="s">
        <v>121</v>
      </c>
      <c r="B24" s="33">
        <v>5829228</v>
      </c>
      <c r="C24" s="13">
        <f t="shared" si="0"/>
        <v>1.1095510981525197E-2</v>
      </c>
    </row>
    <row r="25" spans="1:3" x14ac:dyDescent="0.25">
      <c r="A25" s="32" t="s">
        <v>127</v>
      </c>
      <c r="B25" s="33">
        <v>9787931</v>
      </c>
      <c r="C25" s="13">
        <f t="shared" si="0"/>
        <v>1.8630613847478758E-2</v>
      </c>
    </row>
    <row r="26" spans="1:3" x14ac:dyDescent="0.25">
      <c r="A26" s="32" t="s">
        <v>115</v>
      </c>
      <c r="B26" s="33">
        <v>1818000</v>
      </c>
      <c r="C26" s="13">
        <f t="shared" si="0"/>
        <v>3.4604306032313039E-3</v>
      </c>
    </row>
    <row r="27" spans="1:3" x14ac:dyDescent="0.25">
      <c r="A27" s="32" t="s">
        <v>143</v>
      </c>
      <c r="B27" s="33">
        <v>5511618</v>
      </c>
      <c r="C27" s="13">
        <f t="shared" si="0"/>
        <v>1.0490963476633947E-2</v>
      </c>
    </row>
    <row r="28" spans="1:3" x14ac:dyDescent="0.25">
      <c r="A28" s="32" t="s">
        <v>145</v>
      </c>
      <c r="B28" s="33">
        <v>3359070</v>
      </c>
      <c r="C28" s="13">
        <f t="shared" si="0"/>
        <v>6.3937451190298001E-3</v>
      </c>
    </row>
    <row r="29" spans="1:3" x14ac:dyDescent="0.25">
      <c r="A29" s="32" t="s">
        <v>149</v>
      </c>
      <c r="B29" s="33">
        <v>795122</v>
      </c>
      <c r="C29" s="13">
        <f t="shared" si="0"/>
        <v>1.5134568218385484E-3</v>
      </c>
    </row>
    <row r="30" spans="1:3" x14ac:dyDescent="0.25">
      <c r="A30" s="32" t="s">
        <v>151</v>
      </c>
      <c r="B30" s="33">
        <v>6800054</v>
      </c>
      <c r="C30" s="13">
        <f t="shared" si="0"/>
        <v>1.2943407571631156E-2</v>
      </c>
    </row>
    <row r="31" spans="1:3" x14ac:dyDescent="0.25">
      <c r="A31" s="32" t="s">
        <v>157</v>
      </c>
      <c r="B31" s="33">
        <v>1908604</v>
      </c>
      <c r="C31" s="13">
        <f t="shared" si="0"/>
        <v>3.6328887189492187E-3</v>
      </c>
    </row>
    <row r="32" spans="1:3" x14ac:dyDescent="0.25">
      <c r="A32" s="32" t="s">
        <v>159</v>
      </c>
      <c r="B32" s="33">
        <v>2722430</v>
      </c>
      <c r="C32" s="13">
        <f t="shared" si="0"/>
        <v>5.181947242659515E-3</v>
      </c>
    </row>
    <row r="33" spans="1:3" x14ac:dyDescent="0.25">
      <c r="A33" s="32" t="s">
        <v>162</v>
      </c>
      <c r="B33" s="33">
        <v>1943241</v>
      </c>
      <c r="C33" s="13">
        <f t="shared" si="0"/>
        <v>3.6988177259921905E-3</v>
      </c>
    </row>
    <row r="34" spans="1:3" x14ac:dyDescent="0.25">
      <c r="A34" s="32" t="s">
        <v>166</v>
      </c>
      <c r="B34" s="33">
        <v>15600500</v>
      </c>
      <c r="C34" s="13">
        <f t="shared" si="0"/>
        <v>2.9694415635704047E-2</v>
      </c>
    </row>
    <row r="35" spans="1:3" x14ac:dyDescent="0.25">
      <c r="A35" s="32" t="s">
        <v>168</v>
      </c>
      <c r="B35" s="33">
        <v>1203297</v>
      </c>
      <c r="C35" s="13">
        <f t="shared" ref="C35:C55" si="1">(B35/$B$56)</f>
        <v>2.2903882087879088E-3</v>
      </c>
    </row>
    <row r="36" spans="1:3" x14ac:dyDescent="0.25">
      <c r="A36" s="32" t="s">
        <v>171</v>
      </c>
      <c r="B36" s="33">
        <v>10226022</v>
      </c>
      <c r="C36" s="13">
        <f t="shared" si="1"/>
        <v>1.94644881617803E-2</v>
      </c>
    </row>
    <row r="37" spans="1:3" x14ac:dyDescent="0.25">
      <c r="A37" s="32" t="s">
        <v>175</v>
      </c>
      <c r="B37" s="33">
        <v>34327001</v>
      </c>
      <c r="C37" s="13">
        <f t="shared" si="1"/>
        <v>6.5338946522305597E-2</v>
      </c>
    </row>
    <row r="38" spans="1:3" x14ac:dyDescent="0.25">
      <c r="A38" s="32" t="s">
        <v>123</v>
      </c>
      <c r="B38" s="33">
        <v>9235373</v>
      </c>
      <c r="C38" s="13">
        <f t="shared" si="1"/>
        <v>1.7578859934794334E-2</v>
      </c>
    </row>
    <row r="39" spans="1:3" x14ac:dyDescent="0.25">
      <c r="A39" s="32" t="s">
        <v>197</v>
      </c>
      <c r="B39" s="33">
        <v>4889356</v>
      </c>
      <c r="C39" s="13">
        <f t="shared" si="1"/>
        <v>9.3065330761785449E-3</v>
      </c>
    </row>
    <row r="40" spans="1:3" x14ac:dyDescent="0.25">
      <c r="A40" s="32" t="s">
        <v>201</v>
      </c>
      <c r="B40" s="33">
        <v>8532753</v>
      </c>
      <c r="C40" s="13">
        <f t="shared" si="1"/>
        <v>1.6241473933450892E-2</v>
      </c>
    </row>
    <row r="41" spans="1:3" x14ac:dyDescent="0.25">
      <c r="A41" s="32" t="s">
        <v>204</v>
      </c>
      <c r="B41" s="33">
        <v>26819519</v>
      </c>
      <c r="C41" s="13">
        <f t="shared" si="1"/>
        <v>5.1049001271476026E-2</v>
      </c>
    </row>
    <row r="42" spans="1:3" x14ac:dyDescent="0.25">
      <c r="A42" s="32" t="s">
        <v>125</v>
      </c>
      <c r="B42" s="33">
        <v>3860814</v>
      </c>
      <c r="C42" s="13">
        <f t="shared" si="1"/>
        <v>7.3487782832694524E-3</v>
      </c>
    </row>
    <row r="43" spans="1:3" x14ac:dyDescent="0.25">
      <c r="A43" s="32" t="s">
        <v>213</v>
      </c>
      <c r="B43" s="33">
        <v>5667575</v>
      </c>
      <c r="C43" s="13">
        <f t="shared" si="1"/>
        <v>1.078781626848661E-2</v>
      </c>
    </row>
    <row r="44" spans="1:3" x14ac:dyDescent="0.25">
      <c r="A44" s="32" t="s">
        <v>215</v>
      </c>
      <c r="B44" s="33">
        <v>3030020</v>
      </c>
      <c r="C44" s="13">
        <f t="shared" si="1"/>
        <v>5.7674224072623301E-3</v>
      </c>
    </row>
    <row r="45" spans="1:3" x14ac:dyDescent="0.25">
      <c r="A45" s="32" t="s">
        <v>221</v>
      </c>
      <c r="B45" s="33">
        <v>3211154</v>
      </c>
      <c r="C45" s="13">
        <f t="shared" si="1"/>
        <v>6.1121977850872467E-3</v>
      </c>
    </row>
    <row r="46" spans="1:3" x14ac:dyDescent="0.25">
      <c r="A46" s="32" t="s">
        <v>76</v>
      </c>
      <c r="B46" s="33">
        <v>8755196</v>
      </c>
      <c r="C46" s="13">
        <f t="shared" si="1"/>
        <v>1.6664877984427007E-2</v>
      </c>
    </row>
    <row r="47" spans="1:3" x14ac:dyDescent="0.25">
      <c r="A47" s="32" t="s">
        <v>229</v>
      </c>
      <c r="B47" s="33">
        <v>33042681</v>
      </c>
      <c r="C47" s="13">
        <f t="shared" si="1"/>
        <v>6.2894336933558601E-2</v>
      </c>
    </row>
    <row r="48" spans="1:3" x14ac:dyDescent="0.25">
      <c r="A48" s="32" t="s">
        <v>243</v>
      </c>
      <c r="B48" s="33">
        <v>3612844</v>
      </c>
      <c r="C48" s="13">
        <f t="shared" si="1"/>
        <v>6.8767854468100098E-3</v>
      </c>
    </row>
    <row r="49" spans="1:3" x14ac:dyDescent="0.25">
      <c r="A49" s="32" t="s">
        <v>245</v>
      </c>
      <c r="B49" s="33">
        <v>3110042</v>
      </c>
      <c r="C49" s="13">
        <f t="shared" si="1"/>
        <v>5.9197384566197419E-3</v>
      </c>
    </row>
    <row r="50" spans="1:3" x14ac:dyDescent="0.25">
      <c r="A50" s="32" t="s">
        <v>278</v>
      </c>
      <c r="B50" s="33">
        <v>0</v>
      </c>
      <c r="C50" s="13">
        <f t="shared" si="1"/>
        <v>0</v>
      </c>
    </row>
    <row r="51" spans="1:3" x14ac:dyDescent="0.25">
      <c r="A51" s="32" t="s">
        <v>80</v>
      </c>
      <c r="B51" s="33">
        <v>2260123</v>
      </c>
      <c r="C51" s="13">
        <f t="shared" si="1"/>
        <v>4.3019795359004092E-3</v>
      </c>
    </row>
    <row r="52" spans="1:3" x14ac:dyDescent="0.25">
      <c r="A52" s="32" t="s">
        <v>249</v>
      </c>
      <c r="B52" s="33">
        <v>14408395</v>
      </c>
      <c r="C52" s="13">
        <f t="shared" si="1"/>
        <v>2.7425330583853082E-2</v>
      </c>
    </row>
    <row r="53" spans="1:3" x14ac:dyDescent="0.25">
      <c r="A53" s="32" t="s">
        <v>256</v>
      </c>
      <c r="B53" s="33">
        <v>7265544</v>
      </c>
      <c r="C53" s="13">
        <f t="shared" si="1"/>
        <v>1.3829433887086679E-2</v>
      </c>
    </row>
    <row r="54" spans="1:3" x14ac:dyDescent="0.25">
      <c r="A54" s="32" t="s">
        <v>266</v>
      </c>
      <c r="B54" s="33">
        <v>2366699</v>
      </c>
      <c r="C54" s="13">
        <f t="shared" si="1"/>
        <v>4.5048391904493534E-3</v>
      </c>
    </row>
    <row r="55" spans="1:3" x14ac:dyDescent="0.25">
      <c r="A55" s="32" t="s">
        <v>271</v>
      </c>
      <c r="B55" s="33">
        <v>1923919</v>
      </c>
      <c r="C55" s="13">
        <f t="shared" si="1"/>
        <v>3.6620397061266049E-3</v>
      </c>
    </row>
    <row r="56" spans="1:3" s="1" customFormat="1" ht="15.75" thickBot="1" x14ac:dyDescent="0.3">
      <c r="A56" s="34" t="s">
        <v>272</v>
      </c>
      <c r="B56" s="35">
        <v>525368143</v>
      </c>
      <c r="C56" s="14">
        <f>(B56/$B$56)</f>
        <v>1</v>
      </c>
    </row>
  </sheetData>
  <autoFilter ref="A2:C2"/>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10a by Scope</vt:lpstr>
      <vt:lpstr>10b by City</vt:lpstr>
      <vt:lpstr>10c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10: FY 16 Bus and Bus Facilities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2017-10-06T21:19:11Z</dcterms:created>
  <dcterms:modified xsi:type="dcterms:W3CDTF">2018-06-01T16:07:33Z</dcterms:modified>
</cp:coreProperties>
</file>