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ra.malik.ctr\Desktop\New folder (2)\New folder\"/>
    </mc:Choice>
  </mc:AlternateContent>
  <bookViews>
    <workbookView xWindow="0" yWindow="0" windowWidth="28800" windowHeight="12495" tabRatio="604"/>
  </bookViews>
  <sheets>
    <sheet name="15" sheetId="2" r:id="rId1"/>
  </sheets>
  <definedNames>
    <definedName name="_xlnm._FilterDatabase" localSheetId="0" hidden="1">'15'!$A$3:$M$3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2" l="1"/>
  <c r="D66" i="2"/>
  <c r="E66" i="2"/>
  <c r="F66" i="2"/>
  <c r="G66" i="2"/>
  <c r="H66" i="2"/>
  <c r="I66" i="2"/>
  <c r="J66" i="2"/>
  <c r="K66" i="2"/>
  <c r="L66" i="2"/>
  <c r="C66" i="2"/>
</calcChain>
</file>

<file path=xl/sharedStrings.xml><?xml version="1.0" encoding="utf-8"?>
<sst xmlns="http://schemas.openxmlformats.org/spreadsheetml/2006/main" count="140" uniqueCount="98">
  <si>
    <t>Recipient Name</t>
  </si>
  <si>
    <t>Bay Mills Indian Community</t>
  </si>
  <si>
    <t>BLUE LAKE RANCHERIA</t>
  </si>
  <si>
    <t>Bois Forte Reservation Tribal Council</t>
  </si>
  <si>
    <t>Catawba Indian Nation</t>
  </si>
  <si>
    <t>CHEYENNE RIVER SIOUX TRIBE</t>
  </si>
  <si>
    <t>Chickaloon Native Village</t>
  </si>
  <si>
    <t>Choctaw Nation Of Oklahoma</t>
  </si>
  <si>
    <t>Citizen Potawatomi Nation</t>
  </si>
  <si>
    <t>Comanche Nation</t>
  </si>
  <si>
    <t>Confederated Tribes And Bands Of The Yakama Nation, The</t>
  </si>
  <si>
    <t>CONFEDERATED TRIBES OF SILETZ INDIANS, THE</t>
  </si>
  <si>
    <t>Confederated Tribes Of The Umatilla Indian Reservation</t>
  </si>
  <si>
    <t>COWLITZ INDIAN TRIBE</t>
  </si>
  <si>
    <t>EASTERN BAND OF CHEROKEE INDIANS</t>
  </si>
  <si>
    <t>FOND DU LAC RESERVATION</t>
  </si>
  <si>
    <t>Grand Portage Reservation Tribal Council</t>
  </si>
  <si>
    <t>GULKANA VILLAGE COUNCIL</t>
  </si>
  <si>
    <t>Joint Finance Office</t>
  </si>
  <si>
    <t>Kaibab Band Of Paiute Indians</t>
  </si>
  <si>
    <t>Ketchikan Indian Corporation</t>
  </si>
  <si>
    <t>KIOWA TRIBE CONSTRUCTION</t>
  </si>
  <si>
    <t>Klamath Tribes, The</t>
  </si>
  <si>
    <t>LUMMI INDIAN BUSINESS COUNCIL</t>
  </si>
  <si>
    <t>MAKAH INDIAN TRIBE OF THE MAKAH INDIAN RESERVATION</t>
  </si>
  <si>
    <t>Menominee Indian Tribe Of Wisconsin</t>
  </si>
  <si>
    <t>Morongo Band Of Mission Indians Inc</t>
  </si>
  <si>
    <t>NAMBE PUEBLO GOVERNOR'S OFFICE</t>
  </si>
  <si>
    <t>NEZ PERCE TRIBE</t>
  </si>
  <si>
    <t>NOOKSACK INDIAN TRIBE</t>
  </si>
  <si>
    <t>NORTHERN CHEYENNE TRIBE</t>
  </si>
  <si>
    <t>Ohkay Owingeh Tribal Council</t>
  </si>
  <si>
    <t>Oneida Nation</t>
  </si>
  <si>
    <t>PONCA TRIBE OF NEBRASKA</t>
  </si>
  <si>
    <t>Ponca Tribe Of Oklahoma</t>
  </si>
  <si>
    <t>Prairie Band Potawatomi Nation</t>
  </si>
  <si>
    <t>PUEBLO DE SAN ILDEFONSO</t>
  </si>
  <si>
    <t>PUEBLO OF POJOAQUE</t>
  </si>
  <si>
    <t>QUECHAN INDIAN TRIBE</t>
  </si>
  <si>
    <t>Red Cliff Band Of Lake Superior Chippewa Indians</t>
  </si>
  <si>
    <t>Red Lake Band Of Chippewa Indians</t>
  </si>
  <si>
    <t>Rosebud Sioux Tribe</t>
  </si>
  <si>
    <t>San Carlos Apache Tribal Council</t>
  </si>
  <si>
    <t>SANTA CLARA, PUEBLO OF</t>
  </si>
  <si>
    <t>SANTEE SIOUX TRIBE OF NEBRASKA</t>
  </si>
  <si>
    <t>Seldovia Village Tribe</t>
  </si>
  <si>
    <t>Seminole Nation Of Oklahoma, The</t>
  </si>
  <si>
    <t>SENECA NATION OF INDIANS</t>
  </si>
  <si>
    <t>SHOSHONE-BANNOCK TRIBES OF THE FORT HALL RESERVATION OF IDAHO</t>
  </si>
  <si>
    <t>SITKA TRIBE OF ALASKA</t>
  </si>
  <si>
    <t>SKOKOMISH INDIAN TRIBE</t>
  </si>
  <si>
    <t>Spirit Lake Tribe</t>
  </si>
  <si>
    <t>SPOKANE TRIBE OF THE SPOKANE RESERVATION</t>
  </si>
  <si>
    <t>STILLAGUAMISH TRIBE OF INDIANS</t>
  </si>
  <si>
    <t>Tesuque Pueblo Administration</t>
  </si>
  <si>
    <t>The Cherokee Nation</t>
  </si>
  <si>
    <t>THE COEUR D'ALENE TRIBE</t>
  </si>
  <si>
    <t>The Navajo Nation Tribal Government</t>
  </si>
  <si>
    <t>THE TULALIP TRIBES OF WASHINGTON</t>
  </si>
  <si>
    <t>TRANSPORTATION, UTAH DEPARTMENT OF</t>
  </si>
  <si>
    <t>UNITED KEETOOWAH CHEROKEE COUNCIL</t>
  </si>
  <si>
    <t>WHITE EARTH BAND OF CHIPPEWA INDIANS</t>
  </si>
  <si>
    <t>WINNEBAGO TRIBE OF NEBRASKA</t>
  </si>
  <si>
    <t>Recipient State</t>
  </si>
  <si>
    <t>BUS - ROLLING STOCK</t>
  </si>
  <si>
    <t>BUS - STATION/STOPS/TERMINALS</t>
  </si>
  <si>
    <t>Bus Associated Transit Improvements</t>
  </si>
  <si>
    <t>BUS: SUPPORT EQUIP AND FACILITIES</t>
  </si>
  <si>
    <t>OPERATING ASSISTANCE</t>
  </si>
  <si>
    <t>OTHER CAPITAL ITEMS (BUS)</t>
  </si>
  <si>
    <t>OTHER PROGRAM COSTS</t>
  </si>
  <si>
    <t>PROJECT ADMINISTRATION</t>
  </si>
  <si>
    <t>SIGNAL &amp; COMM EQUIPMENT (BUS)</t>
  </si>
  <si>
    <t>TRIBAL PROJECTS</t>
  </si>
  <si>
    <t>Grand Total</t>
  </si>
  <si>
    <t>AK</t>
  </si>
  <si>
    <t>AZ</t>
  </si>
  <si>
    <t>CA</t>
  </si>
  <si>
    <t>ID</t>
  </si>
  <si>
    <t>KS</t>
  </si>
  <si>
    <t>MI</t>
  </si>
  <si>
    <t>MN</t>
  </si>
  <si>
    <t>MT</t>
  </si>
  <si>
    <t>NC</t>
  </si>
  <si>
    <t>ND</t>
  </si>
  <si>
    <t>NE</t>
  </si>
  <si>
    <t>NM</t>
  </si>
  <si>
    <t>NY</t>
  </si>
  <si>
    <t>OK</t>
  </si>
  <si>
    <t>OR</t>
  </si>
  <si>
    <t>SC</t>
  </si>
  <si>
    <t>SD</t>
  </si>
  <si>
    <t>UT</t>
  </si>
  <si>
    <t>WA</t>
  </si>
  <si>
    <t>WI</t>
  </si>
  <si>
    <t>WY</t>
  </si>
  <si>
    <t>Table 15: FY 16 Tribal Transit Program Awards</t>
  </si>
  <si>
    <t>Scroll to the right for charts displaying this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</si>
</sst>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9" xfId="0" applyBorder="1"/>
    <xf numFmtId="0" fontId="0" fillId="0" borderId="11" xfId="0" applyBorder="1"/>
    <xf numFmtId="0" fontId="2" fillId="0" borderId="0" xfId="0" applyFont="1"/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0" fillId="0" borderId="9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16 Tribal Transit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7B-4A0F-ACD4-BD0E6CEBD8D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E7B-4A0F-ACD4-BD0E6CEBD8D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7B-4A0F-ACD4-BD0E6CEBD8D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B7-4488-919C-DC3C05D99D4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B7-4488-919C-DC3C05D99D4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E7B-4A0F-ACD4-BD0E6CEBD8D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7B-4A0F-ACD4-BD0E6CEBD8D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E7B-4A0F-ACD4-BD0E6CEBD8D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7B-4A0F-ACD4-BD0E6CEBD8D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E7B-4A0F-ACD4-BD0E6CEBD8D6}"/>
              </c:ext>
            </c:extLst>
          </c:dPt>
          <c:dLbls>
            <c:delete val="1"/>
          </c:dLbls>
          <c:cat>
            <c:strRef>
              <c:f>'15'!$C$3:$L$3</c:f>
              <c:strCache>
                <c:ptCount val="10"/>
                <c:pt idx="0">
                  <c:v>BUS - ROLLING STOCK</c:v>
                </c:pt>
                <c:pt idx="1">
                  <c:v>BUS - STATION/STOPS/TERMINALS</c:v>
                </c:pt>
                <c:pt idx="2">
                  <c:v>Bus Associated Transit Improvements</c:v>
                </c:pt>
                <c:pt idx="3">
                  <c:v>BUS: SUPPORT EQUIP AND FACILITIES</c:v>
                </c:pt>
                <c:pt idx="4">
                  <c:v>OPERATING ASSISTANCE</c:v>
                </c:pt>
                <c:pt idx="5">
                  <c:v>OTHER CAPITAL ITEMS (BUS)</c:v>
                </c:pt>
                <c:pt idx="6">
                  <c:v>OTHER PROGRAM COSTS</c:v>
                </c:pt>
                <c:pt idx="7">
                  <c:v>PROJECT ADMINISTRATION</c:v>
                </c:pt>
                <c:pt idx="8">
                  <c:v>SIGNAL &amp; COMM EQUIPMENT (BUS)</c:v>
                </c:pt>
                <c:pt idx="9">
                  <c:v>TRIBAL PROJECTS</c:v>
                </c:pt>
              </c:strCache>
            </c:strRef>
          </c:cat>
          <c:val>
            <c:numRef>
              <c:f>'15'!$C$66:$L$66</c:f>
              <c:numCache>
                <c:formatCode>"$"#,##0</c:formatCode>
                <c:ptCount val="10"/>
                <c:pt idx="0">
                  <c:v>1614497</c:v>
                </c:pt>
                <c:pt idx="1">
                  <c:v>30962</c:v>
                </c:pt>
                <c:pt idx="2">
                  <c:v>15662</c:v>
                </c:pt>
                <c:pt idx="3">
                  <c:v>825073</c:v>
                </c:pt>
                <c:pt idx="4">
                  <c:v>20101022</c:v>
                </c:pt>
                <c:pt idx="5">
                  <c:v>157826</c:v>
                </c:pt>
                <c:pt idx="6">
                  <c:v>62997</c:v>
                </c:pt>
                <c:pt idx="7">
                  <c:v>995818</c:v>
                </c:pt>
                <c:pt idx="8">
                  <c:v>11000</c:v>
                </c:pt>
                <c:pt idx="9">
                  <c:v>189422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B-4A0F-ACD4-BD0E6CEBD8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169544</xdr:colOff>
      <xdr:row>0</xdr:row>
      <xdr:rowOff>271461</xdr:rowOff>
    </xdr:from>
    <xdr:to>
      <xdr:col>23</xdr:col>
      <xdr:colOff>160020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071C6-7DE1-4013-9987-656FEA466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/>
  </sheetViews>
  <sheetFormatPr defaultRowHeight="15" x14ac:dyDescent="0.25"/>
  <cols>
    <col min="1" max="1" width="9.85546875" customWidth="1"/>
    <col min="2" max="2" width="65.85546875" customWidth="1"/>
    <col min="3" max="3" width="10.140625" bestFit="1" customWidth="1"/>
    <col min="4" max="4" width="14.85546875" customWidth="1"/>
    <col min="5" max="5" width="14.140625" customWidth="1"/>
    <col min="6" max="6" width="11" bestFit="1" customWidth="1"/>
    <col min="7" max="7" width="11.7109375" bestFit="1" customWidth="1"/>
    <col min="8" max="8" width="10.140625" bestFit="1" customWidth="1"/>
    <col min="9" max="9" width="10.28515625" bestFit="1" customWidth="1"/>
    <col min="10" max="10" width="16.42578125" customWidth="1"/>
    <col min="11" max="11" width="11.5703125" customWidth="1"/>
    <col min="12" max="12" width="10.140625" bestFit="1" customWidth="1"/>
    <col min="13" max="13" width="11.140625" bestFit="1" customWidth="1"/>
  </cols>
  <sheetData>
    <row r="1" spans="1:13" s="7" customFormat="1" ht="21" x14ac:dyDescent="0.35">
      <c r="A1" s="7" t="s">
        <v>96</v>
      </c>
    </row>
    <row r="2" spans="1:13" ht="16.5" thickBot="1" x14ac:dyDescent="0.3">
      <c r="A2" s="18" t="s">
        <v>97</v>
      </c>
    </row>
    <row r="3" spans="1:13" s="4" customFormat="1" ht="60" x14ac:dyDescent="0.25">
      <c r="A3" s="8" t="s">
        <v>63</v>
      </c>
      <c r="B3" s="9" t="s">
        <v>0</v>
      </c>
      <c r="C3" s="9" t="s">
        <v>64</v>
      </c>
      <c r="D3" s="9" t="s">
        <v>65</v>
      </c>
      <c r="E3" s="9" t="s">
        <v>66</v>
      </c>
      <c r="F3" s="9" t="s">
        <v>67</v>
      </c>
      <c r="G3" s="9" t="s">
        <v>68</v>
      </c>
      <c r="H3" s="9" t="s">
        <v>69</v>
      </c>
      <c r="I3" s="9" t="s">
        <v>70</v>
      </c>
      <c r="J3" s="9" t="s">
        <v>71</v>
      </c>
      <c r="K3" s="9" t="s">
        <v>72</v>
      </c>
      <c r="L3" s="9" t="s">
        <v>73</v>
      </c>
      <c r="M3" s="10" t="s">
        <v>74</v>
      </c>
    </row>
    <row r="4" spans="1:13" x14ac:dyDescent="0.25">
      <c r="A4" s="6" t="s">
        <v>75</v>
      </c>
      <c r="B4" s="5" t="s">
        <v>6</v>
      </c>
      <c r="C4" s="11">
        <v>0</v>
      </c>
      <c r="D4" s="11">
        <v>0</v>
      </c>
      <c r="E4" s="11">
        <v>0</v>
      </c>
      <c r="F4" s="11">
        <v>0</v>
      </c>
      <c r="G4" s="11">
        <v>89499</v>
      </c>
      <c r="H4" s="11">
        <v>0</v>
      </c>
      <c r="I4" s="11">
        <v>0</v>
      </c>
      <c r="J4" s="11">
        <v>9949</v>
      </c>
      <c r="K4" s="11">
        <v>0</v>
      </c>
      <c r="L4" s="11">
        <v>0</v>
      </c>
      <c r="M4" s="12">
        <v>99448</v>
      </c>
    </row>
    <row r="5" spans="1:13" x14ac:dyDescent="0.25">
      <c r="A5" s="2" t="s">
        <v>75</v>
      </c>
      <c r="B5" s="1" t="s">
        <v>17</v>
      </c>
      <c r="C5" s="13">
        <v>0</v>
      </c>
      <c r="D5" s="13">
        <v>0</v>
      </c>
      <c r="E5" s="13">
        <v>0</v>
      </c>
      <c r="F5" s="13">
        <v>0</v>
      </c>
      <c r="G5" s="13">
        <v>146030</v>
      </c>
      <c r="H5" s="13">
        <v>0</v>
      </c>
      <c r="I5" s="13">
        <v>0</v>
      </c>
      <c r="J5" s="13">
        <v>16226</v>
      </c>
      <c r="K5" s="13">
        <v>0</v>
      </c>
      <c r="L5" s="13">
        <v>0</v>
      </c>
      <c r="M5" s="14">
        <v>162256</v>
      </c>
    </row>
    <row r="6" spans="1:13" x14ac:dyDescent="0.25">
      <c r="A6" s="2" t="s">
        <v>75</v>
      </c>
      <c r="B6" s="1" t="s">
        <v>20</v>
      </c>
      <c r="C6" s="13">
        <v>0</v>
      </c>
      <c r="D6" s="13">
        <v>0</v>
      </c>
      <c r="E6" s="13">
        <v>0</v>
      </c>
      <c r="F6" s="13">
        <v>0</v>
      </c>
      <c r="G6" s="13">
        <v>105330</v>
      </c>
      <c r="H6" s="13">
        <v>0</v>
      </c>
      <c r="I6" s="13">
        <v>0</v>
      </c>
      <c r="J6" s="13">
        <v>32743</v>
      </c>
      <c r="K6" s="13">
        <v>0</v>
      </c>
      <c r="L6" s="13">
        <v>0</v>
      </c>
      <c r="M6" s="14">
        <v>138073</v>
      </c>
    </row>
    <row r="7" spans="1:13" x14ac:dyDescent="0.25">
      <c r="A7" s="2" t="s">
        <v>75</v>
      </c>
      <c r="B7" s="1" t="s">
        <v>45</v>
      </c>
      <c r="C7" s="13">
        <v>0</v>
      </c>
      <c r="D7" s="13">
        <v>0</v>
      </c>
      <c r="E7" s="13">
        <v>0</v>
      </c>
      <c r="F7" s="13">
        <v>0</v>
      </c>
      <c r="G7" s="13">
        <v>7454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4">
        <v>7454</v>
      </c>
    </row>
    <row r="8" spans="1:13" x14ac:dyDescent="0.25">
      <c r="A8" s="2" t="s">
        <v>75</v>
      </c>
      <c r="B8" s="1" t="s">
        <v>49</v>
      </c>
      <c r="C8" s="13">
        <v>0</v>
      </c>
      <c r="D8" s="13">
        <v>0</v>
      </c>
      <c r="E8" s="13">
        <v>0</v>
      </c>
      <c r="F8" s="13">
        <v>0</v>
      </c>
      <c r="G8" s="13">
        <v>230744</v>
      </c>
      <c r="H8" s="13">
        <v>0</v>
      </c>
      <c r="I8" s="13">
        <v>0</v>
      </c>
      <c r="J8" s="13">
        <v>25638</v>
      </c>
      <c r="K8" s="13">
        <v>0</v>
      </c>
      <c r="L8" s="13">
        <v>0</v>
      </c>
      <c r="M8" s="14">
        <v>256382</v>
      </c>
    </row>
    <row r="9" spans="1:13" x14ac:dyDescent="0.25">
      <c r="A9" s="2" t="s">
        <v>76</v>
      </c>
      <c r="B9" s="1" t="s">
        <v>19</v>
      </c>
      <c r="C9" s="13">
        <v>0</v>
      </c>
      <c r="D9" s="13">
        <v>0</v>
      </c>
      <c r="E9" s="13">
        <v>0</v>
      </c>
      <c r="F9" s="13">
        <v>0</v>
      </c>
      <c r="G9" s="13">
        <v>98865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98865</v>
      </c>
    </row>
    <row r="10" spans="1:13" x14ac:dyDescent="0.25">
      <c r="A10" s="2" t="s">
        <v>76</v>
      </c>
      <c r="B10" s="1" t="s">
        <v>42</v>
      </c>
      <c r="C10" s="13">
        <v>0</v>
      </c>
      <c r="D10" s="13">
        <v>0</v>
      </c>
      <c r="E10" s="13">
        <v>0</v>
      </c>
      <c r="F10" s="13">
        <v>108182</v>
      </c>
      <c r="G10" s="13">
        <v>875958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4">
        <v>984140</v>
      </c>
    </row>
    <row r="11" spans="1:13" x14ac:dyDescent="0.25">
      <c r="A11" s="2" t="s">
        <v>76</v>
      </c>
      <c r="B11" s="1" t="s">
        <v>57</v>
      </c>
      <c r="C11" s="13">
        <v>0</v>
      </c>
      <c r="D11" s="13">
        <v>0</v>
      </c>
      <c r="E11" s="13">
        <v>0</v>
      </c>
      <c r="F11" s="13">
        <v>0</v>
      </c>
      <c r="G11" s="13">
        <v>953447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953447</v>
      </c>
    </row>
    <row r="12" spans="1:13" x14ac:dyDescent="0.25">
      <c r="A12" s="2" t="s">
        <v>77</v>
      </c>
      <c r="B12" s="1" t="s">
        <v>2</v>
      </c>
      <c r="C12" s="13">
        <v>0</v>
      </c>
      <c r="D12" s="13">
        <v>0</v>
      </c>
      <c r="E12" s="13">
        <v>0</v>
      </c>
      <c r="F12" s="13">
        <v>0</v>
      </c>
      <c r="G12" s="13">
        <v>83539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v>83539</v>
      </c>
    </row>
    <row r="13" spans="1:13" x14ac:dyDescent="0.25">
      <c r="A13" s="2" t="s">
        <v>77</v>
      </c>
      <c r="B13" s="1" t="s">
        <v>26</v>
      </c>
      <c r="C13" s="13">
        <v>0</v>
      </c>
      <c r="D13" s="13">
        <v>0</v>
      </c>
      <c r="E13" s="13">
        <v>0</v>
      </c>
      <c r="F13" s="13">
        <v>88000</v>
      </c>
      <c r="G13" s="13">
        <v>21647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4">
        <v>109647</v>
      </c>
    </row>
    <row r="14" spans="1:13" x14ac:dyDescent="0.25">
      <c r="A14" s="2" t="s">
        <v>77</v>
      </c>
      <c r="B14" s="1" t="s">
        <v>38</v>
      </c>
      <c r="C14" s="13">
        <v>0</v>
      </c>
      <c r="D14" s="13">
        <v>0</v>
      </c>
      <c r="E14" s="13">
        <v>0</v>
      </c>
      <c r="F14" s="13">
        <v>0</v>
      </c>
      <c r="G14" s="13">
        <v>76083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v>76083</v>
      </c>
    </row>
    <row r="15" spans="1:13" x14ac:dyDescent="0.25">
      <c r="A15" s="2" t="s">
        <v>78</v>
      </c>
      <c r="B15" s="1" t="s">
        <v>28</v>
      </c>
      <c r="C15" s="13">
        <v>0</v>
      </c>
      <c r="D15" s="13">
        <v>0</v>
      </c>
      <c r="E15" s="13">
        <v>0</v>
      </c>
      <c r="F15" s="13">
        <v>0</v>
      </c>
      <c r="G15" s="13">
        <v>517985</v>
      </c>
      <c r="H15" s="13">
        <v>0</v>
      </c>
      <c r="I15" s="13">
        <v>0</v>
      </c>
      <c r="J15" s="13">
        <v>57554</v>
      </c>
      <c r="K15" s="13">
        <v>0</v>
      </c>
      <c r="L15" s="13">
        <v>0</v>
      </c>
      <c r="M15" s="14">
        <v>575539</v>
      </c>
    </row>
    <row r="16" spans="1:13" x14ac:dyDescent="0.25">
      <c r="A16" s="2" t="s">
        <v>78</v>
      </c>
      <c r="B16" s="1" t="s">
        <v>48</v>
      </c>
      <c r="C16" s="13">
        <v>60000</v>
      </c>
      <c r="D16" s="13">
        <v>0</v>
      </c>
      <c r="E16" s="13">
        <v>0</v>
      </c>
      <c r="F16" s="13">
        <v>0</v>
      </c>
      <c r="G16" s="13">
        <v>30000</v>
      </c>
      <c r="H16" s="13">
        <v>33826</v>
      </c>
      <c r="I16" s="13">
        <v>0</v>
      </c>
      <c r="J16" s="13">
        <v>0</v>
      </c>
      <c r="K16" s="13">
        <v>0</v>
      </c>
      <c r="L16" s="13">
        <v>0</v>
      </c>
      <c r="M16" s="14">
        <v>123826</v>
      </c>
    </row>
    <row r="17" spans="1:13" x14ac:dyDescent="0.25">
      <c r="A17" s="2" t="s">
        <v>78</v>
      </c>
      <c r="B17" s="1" t="s">
        <v>56</v>
      </c>
      <c r="C17" s="13">
        <v>470500</v>
      </c>
      <c r="D17" s="13">
        <v>0</v>
      </c>
      <c r="E17" s="13">
        <v>0</v>
      </c>
      <c r="F17" s="13">
        <v>114358</v>
      </c>
      <c r="G17" s="13">
        <v>295000</v>
      </c>
      <c r="H17" s="13">
        <v>124000</v>
      </c>
      <c r="I17" s="13">
        <v>0</v>
      </c>
      <c r="J17" s="13">
        <v>0</v>
      </c>
      <c r="K17" s="13">
        <v>0</v>
      </c>
      <c r="L17" s="13">
        <v>0</v>
      </c>
      <c r="M17" s="14">
        <v>1003858</v>
      </c>
    </row>
    <row r="18" spans="1:13" x14ac:dyDescent="0.25">
      <c r="A18" s="2" t="s">
        <v>79</v>
      </c>
      <c r="B18" s="1" t="s">
        <v>35</v>
      </c>
      <c r="C18" s="13">
        <v>0</v>
      </c>
      <c r="D18" s="13">
        <v>0</v>
      </c>
      <c r="E18" s="13">
        <v>0</v>
      </c>
      <c r="F18" s="13">
        <v>12700</v>
      </c>
      <c r="G18" s="13">
        <v>225341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4">
        <v>238041</v>
      </c>
    </row>
    <row r="19" spans="1:13" x14ac:dyDescent="0.25">
      <c r="A19" s="2" t="s">
        <v>80</v>
      </c>
      <c r="B19" s="1" t="s">
        <v>1</v>
      </c>
      <c r="C19" s="13">
        <v>0</v>
      </c>
      <c r="D19" s="13">
        <v>0</v>
      </c>
      <c r="E19" s="13">
        <v>0</v>
      </c>
      <c r="F19" s="13">
        <v>0</v>
      </c>
      <c r="G19" s="13">
        <v>90237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4">
        <v>90237</v>
      </c>
    </row>
    <row r="20" spans="1:13" x14ac:dyDescent="0.25">
      <c r="A20" s="2" t="s">
        <v>81</v>
      </c>
      <c r="B20" s="1" t="s">
        <v>3</v>
      </c>
      <c r="C20" s="13">
        <v>0</v>
      </c>
      <c r="D20" s="13">
        <v>0</v>
      </c>
      <c r="E20" s="13">
        <v>0</v>
      </c>
      <c r="F20" s="13">
        <v>0</v>
      </c>
      <c r="G20" s="13">
        <v>133145</v>
      </c>
      <c r="H20" s="13">
        <v>0</v>
      </c>
      <c r="I20" s="13">
        <v>0</v>
      </c>
      <c r="J20" s="13">
        <v>0</v>
      </c>
      <c r="K20" s="13">
        <v>0</v>
      </c>
      <c r="L20" s="13">
        <v>26684</v>
      </c>
      <c r="M20" s="14">
        <v>159829</v>
      </c>
    </row>
    <row r="21" spans="1:13" x14ac:dyDescent="0.25">
      <c r="A21" s="2" t="s">
        <v>81</v>
      </c>
      <c r="B21" s="1" t="s">
        <v>15</v>
      </c>
      <c r="C21" s="13">
        <v>0</v>
      </c>
      <c r="D21" s="13">
        <v>0</v>
      </c>
      <c r="E21" s="13">
        <v>0</v>
      </c>
      <c r="F21" s="13">
        <v>0</v>
      </c>
      <c r="G21" s="13">
        <v>515826</v>
      </c>
      <c r="H21" s="13">
        <v>0</v>
      </c>
      <c r="I21" s="13">
        <v>0</v>
      </c>
      <c r="J21" s="13">
        <v>0</v>
      </c>
      <c r="K21" s="13">
        <v>0</v>
      </c>
      <c r="L21" s="13">
        <v>162738</v>
      </c>
      <c r="M21" s="14">
        <v>678564</v>
      </c>
    </row>
    <row r="22" spans="1:13" x14ac:dyDescent="0.25">
      <c r="A22" s="2" t="s">
        <v>81</v>
      </c>
      <c r="B22" s="1" t="s">
        <v>16</v>
      </c>
      <c r="C22" s="13">
        <v>0</v>
      </c>
      <c r="D22" s="13">
        <v>0</v>
      </c>
      <c r="E22" s="13">
        <v>0</v>
      </c>
      <c r="F22" s="13">
        <v>0</v>
      </c>
      <c r="G22" s="13">
        <v>747500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4">
        <v>747500</v>
      </c>
    </row>
    <row r="23" spans="1:13" x14ac:dyDescent="0.25">
      <c r="A23" s="2" t="s">
        <v>81</v>
      </c>
      <c r="B23" s="1" t="s">
        <v>40</v>
      </c>
      <c r="C23" s="13">
        <v>0</v>
      </c>
      <c r="D23" s="13">
        <v>0</v>
      </c>
      <c r="E23" s="13">
        <v>0</v>
      </c>
      <c r="F23" s="13">
        <v>0</v>
      </c>
      <c r="G23" s="13">
        <v>502241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502241</v>
      </c>
    </row>
    <row r="24" spans="1:13" x14ac:dyDescent="0.25">
      <c r="A24" s="2" t="s">
        <v>81</v>
      </c>
      <c r="B24" s="1" t="s">
        <v>61</v>
      </c>
      <c r="C24" s="13">
        <v>0</v>
      </c>
      <c r="D24" s="13">
        <v>0</v>
      </c>
      <c r="E24" s="13">
        <v>0</v>
      </c>
      <c r="F24" s="13">
        <v>215603</v>
      </c>
      <c r="G24" s="13">
        <v>283476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4">
        <v>499079</v>
      </c>
    </row>
    <row r="25" spans="1:13" x14ac:dyDescent="0.25">
      <c r="A25" s="2" t="s">
        <v>82</v>
      </c>
      <c r="B25" s="1" t="s">
        <v>30</v>
      </c>
      <c r="C25" s="13">
        <v>0</v>
      </c>
      <c r="D25" s="13">
        <v>0</v>
      </c>
      <c r="E25" s="13">
        <v>0</v>
      </c>
      <c r="F25" s="13">
        <v>0</v>
      </c>
      <c r="G25" s="13">
        <v>297615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297615</v>
      </c>
    </row>
    <row r="26" spans="1:13" x14ac:dyDescent="0.25">
      <c r="A26" s="2" t="s">
        <v>83</v>
      </c>
      <c r="B26" s="1" t="s">
        <v>14</v>
      </c>
      <c r="C26" s="13">
        <v>0</v>
      </c>
      <c r="D26" s="13">
        <v>15000</v>
      </c>
      <c r="E26" s="13">
        <v>0</v>
      </c>
      <c r="F26" s="13">
        <v>8000</v>
      </c>
      <c r="G26" s="13">
        <v>817864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4">
        <v>840864</v>
      </c>
    </row>
    <row r="27" spans="1:13" x14ac:dyDescent="0.25">
      <c r="A27" s="2" t="s">
        <v>84</v>
      </c>
      <c r="B27" s="1" t="s">
        <v>51</v>
      </c>
      <c r="C27" s="13">
        <v>0</v>
      </c>
      <c r="D27" s="13">
        <v>0</v>
      </c>
      <c r="E27" s="13">
        <v>0</v>
      </c>
      <c r="F27" s="13">
        <v>0</v>
      </c>
      <c r="G27" s="13">
        <v>227688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4">
        <v>227688</v>
      </c>
    </row>
    <row r="28" spans="1:13" x14ac:dyDescent="0.25">
      <c r="A28" s="2" t="s">
        <v>85</v>
      </c>
      <c r="B28" s="1" t="s">
        <v>33</v>
      </c>
      <c r="C28" s="13">
        <v>0</v>
      </c>
      <c r="D28" s="13">
        <v>0</v>
      </c>
      <c r="E28" s="13">
        <v>0</v>
      </c>
      <c r="F28" s="13">
        <v>0</v>
      </c>
      <c r="G28" s="13">
        <v>84849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4">
        <v>84849</v>
      </c>
    </row>
    <row r="29" spans="1:13" x14ac:dyDescent="0.25">
      <c r="A29" s="2" t="s">
        <v>85</v>
      </c>
      <c r="B29" s="1" t="s">
        <v>44</v>
      </c>
      <c r="C29" s="13">
        <v>0</v>
      </c>
      <c r="D29" s="13">
        <v>0</v>
      </c>
      <c r="E29" s="13">
        <v>0</v>
      </c>
      <c r="F29" s="13">
        <v>0</v>
      </c>
      <c r="G29" s="13">
        <v>51634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v>51634</v>
      </c>
    </row>
    <row r="30" spans="1:13" x14ac:dyDescent="0.25">
      <c r="A30" s="2" t="s">
        <v>85</v>
      </c>
      <c r="B30" s="1" t="s">
        <v>62</v>
      </c>
      <c r="C30" s="13">
        <v>0</v>
      </c>
      <c r="D30" s="13">
        <v>0</v>
      </c>
      <c r="E30" s="13">
        <v>0</v>
      </c>
      <c r="F30" s="13">
        <v>0</v>
      </c>
      <c r="G30" s="13">
        <v>803428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4">
        <v>803428</v>
      </c>
    </row>
    <row r="31" spans="1:13" x14ac:dyDescent="0.25">
      <c r="A31" s="2" t="s">
        <v>86</v>
      </c>
      <c r="B31" s="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14257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4">
        <v>14257</v>
      </c>
    </row>
    <row r="32" spans="1:13" x14ac:dyDescent="0.25">
      <c r="A32" s="2" t="s">
        <v>86</v>
      </c>
      <c r="B32" s="1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129868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129868</v>
      </c>
    </row>
    <row r="33" spans="1:13" x14ac:dyDescent="0.25">
      <c r="A33" s="2" t="s">
        <v>86</v>
      </c>
      <c r="B33" s="1" t="s">
        <v>36</v>
      </c>
      <c r="C33" s="13">
        <v>0</v>
      </c>
      <c r="D33" s="13">
        <v>0</v>
      </c>
      <c r="E33" s="13">
        <v>0</v>
      </c>
      <c r="F33" s="13">
        <v>0</v>
      </c>
      <c r="G33" s="13">
        <v>8258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4">
        <v>8258</v>
      </c>
    </row>
    <row r="34" spans="1:13" x14ac:dyDescent="0.25">
      <c r="A34" s="2" t="s">
        <v>86</v>
      </c>
      <c r="B34" s="1" t="s">
        <v>37</v>
      </c>
      <c r="C34" s="13">
        <v>0</v>
      </c>
      <c r="D34" s="13">
        <v>0</v>
      </c>
      <c r="E34" s="13">
        <v>0</v>
      </c>
      <c r="F34" s="13">
        <v>0</v>
      </c>
      <c r="G34" s="13">
        <v>52814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4">
        <v>52814</v>
      </c>
    </row>
    <row r="35" spans="1:13" x14ac:dyDescent="0.25">
      <c r="A35" s="2" t="s">
        <v>86</v>
      </c>
      <c r="B35" s="1" t="s">
        <v>43</v>
      </c>
      <c r="C35" s="13">
        <v>95000</v>
      </c>
      <c r="D35" s="13">
        <v>0</v>
      </c>
      <c r="E35" s="13">
        <v>0</v>
      </c>
      <c r="F35" s="13">
        <v>0</v>
      </c>
      <c r="G35" s="13">
        <v>8220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4">
        <v>103220</v>
      </c>
    </row>
    <row r="36" spans="1:13" x14ac:dyDescent="0.25">
      <c r="A36" s="2" t="s">
        <v>86</v>
      </c>
      <c r="B36" s="1" t="s">
        <v>54</v>
      </c>
      <c r="C36" s="13">
        <v>0</v>
      </c>
      <c r="D36" s="13">
        <v>0</v>
      </c>
      <c r="E36" s="13">
        <v>0</v>
      </c>
      <c r="F36" s="13">
        <v>0</v>
      </c>
      <c r="G36" s="13">
        <v>9228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4">
        <v>9228</v>
      </c>
    </row>
    <row r="37" spans="1:13" x14ac:dyDescent="0.25">
      <c r="A37" s="2" t="s">
        <v>87</v>
      </c>
      <c r="B37" s="1" t="s">
        <v>47</v>
      </c>
      <c r="C37" s="13">
        <v>0</v>
      </c>
      <c r="D37" s="13">
        <v>15962</v>
      </c>
      <c r="E37" s="13">
        <v>15662</v>
      </c>
      <c r="F37" s="13">
        <v>0</v>
      </c>
      <c r="G37" s="13">
        <v>117582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149206</v>
      </c>
    </row>
    <row r="38" spans="1:13" x14ac:dyDescent="0.25">
      <c r="A38" s="2" t="s">
        <v>88</v>
      </c>
      <c r="B38" s="1" t="s">
        <v>7</v>
      </c>
      <c r="C38" s="13">
        <v>160000</v>
      </c>
      <c r="D38" s="13">
        <v>0</v>
      </c>
      <c r="E38" s="13">
        <v>0</v>
      </c>
      <c r="F38" s="13">
        <v>0</v>
      </c>
      <c r="G38" s="13">
        <v>954629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4">
        <v>1114629</v>
      </c>
    </row>
    <row r="39" spans="1:13" x14ac:dyDescent="0.25">
      <c r="A39" s="2" t="s">
        <v>88</v>
      </c>
      <c r="B39" s="1" t="s">
        <v>8</v>
      </c>
      <c r="C39" s="13">
        <v>0</v>
      </c>
      <c r="D39" s="13">
        <v>0</v>
      </c>
      <c r="E39" s="13">
        <v>0</v>
      </c>
      <c r="F39" s="13">
        <v>0</v>
      </c>
      <c r="G39" s="13">
        <v>629276</v>
      </c>
      <c r="H39" s="13">
        <v>0</v>
      </c>
      <c r="I39" s="13">
        <v>62997</v>
      </c>
      <c r="J39" s="13">
        <v>0</v>
      </c>
      <c r="K39" s="13">
        <v>0</v>
      </c>
      <c r="L39" s="13">
        <v>0</v>
      </c>
      <c r="M39" s="14">
        <v>692273</v>
      </c>
    </row>
    <row r="40" spans="1:13" x14ac:dyDescent="0.25">
      <c r="A40" s="2" t="s">
        <v>88</v>
      </c>
      <c r="B40" s="1" t="s">
        <v>9</v>
      </c>
      <c r="C40" s="13">
        <v>162177</v>
      </c>
      <c r="D40" s="13">
        <v>0</v>
      </c>
      <c r="E40" s="13">
        <v>0</v>
      </c>
      <c r="F40" s="13">
        <v>26650</v>
      </c>
      <c r="G40" s="13">
        <v>308844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4">
        <v>497671</v>
      </c>
    </row>
    <row r="41" spans="1:13" x14ac:dyDescent="0.25">
      <c r="A41" s="2" t="s">
        <v>88</v>
      </c>
      <c r="B41" s="1" t="s">
        <v>21</v>
      </c>
      <c r="C41" s="13">
        <v>0</v>
      </c>
      <c r="D41" s="13">
        <v>0</v>
      </c>
      <c r="E41" s="13">
        <v>0</v>
      </c>
      <c r="F41" s="13">
        <v>0</v>
      </c>
      <c r="G41" s="13">
        <v>151970</v>
      </c>
      <c r="H41" s="13">
        <v>0</v>
      </c>
      <c r="I41" s="13">
        <v>0</v>
      </c>
      <c r="J41" s="13">
        <v>71500</v>
      </c>
      <c r="K41" s="13">
        <v>0</v>
      </c>
      <c r="L41" s="13">
        <v>0</v>
      </c>
      <c r="M41" s="14">
        <v>223470</v>
      </c>
    </row>
    <row r="42" spans="1:13" x14ac:dyDescent="0.25">
      <c r="A42" s="2" t="s">
        <v>88</v>
      </c>
      <c r="B42" s="1" t="s">
        <v>34</v>
      </c>
      <c r="C42" s="13">
        <v>86820</v>
      </c>
      <c r="D42" s="13">
        <v>0</v>
      </c>
      <c r="E42" s="13">
        <v>0</v>
      </c>
      <c r="F42" s="13">
        <v>1580</v>
      </c>
      <c r="G42" s="13">
        <v>437801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4">
        <v>526201</v>
      </c>
    </row>
    <row r="43" spans="1:13" x14ac:dyDescent="0.25">
      <c r="A43" s="2" t="s">
        <v>88</v>
      </c>
      <c r="B43" s="1" t="s">
        <v>46</v>
      </c>
      <c r="C43" s="13">
        <v>0</v>
      </c>
      <c r="D43" s="13">
        <v>0</v>
      </c>
      <c r="E43" s="13">
        <v>0</v>
      </c>
      <c r="F43" s="13">
        <v>0</v>
      </c>
      <c r="G43" s="13">
        <v>545050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4">
        <v>545050</v>
      </c>
    </row>
    <row r="44" spans="1:13" x14ac:dyDescent="0.25">
      <c r="A44" s="2" t="s">
        <v>88</v>
      </c>
      <c r="B44" s="1" t="s">
        <v>55</v>
      </c>
      <c r="C44" s="13">
        <v>0</v>
      </c>
      <c r="D44" s="13">
        <v>0</v>
      </c>
      <c r="E44" s="13">
        <v>0</v>
      </c>
      <c r="F44" s="13">
        <v>0</v>
      </c>
      <c r="G44" s="13">
        <v>681393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4">
        <v>681393</v>
      </c>
    </row>
    <row r="45" spans="1:13" x14ac:dyDescent="0.25">
      <c r="A45" s="2" t="s">
        <v>88</v>
      </c>
      <c r="B45" s="1" t="s">
        <v>60</v>
      </c>
      <c r="C45" s="13">
        <v>0</v>
      </c>
      <c r="D45" s="13">
        <v>0</v>
      </c>
      <c r="E45" s="13">
        <v>0</v>
      </c>
      <c r="F45" s="13">
        <v>0</v>
      </c>
      <c r="G45" s="13">
        <v>158879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4">
        <v>158879</v>
      </c>
    </row>
    <row r="46" spans="1:13" x14ac:dyDescent="0.25">
      <c r="A46" s="2" t="s">
        <v>89</v>
      </c>
      <c r="B46" s="1" t="s">
        <v>11</v>
      </c>
      <c r="C46" s="13">
        <v>0</v>
      </c>
      <c r="D46" s="13">
        <v>0</v>
      </c>
      <c r="E46" s="13">
        <v>0</v>
      </c>
      <c r="F46" s="13">
        <v>0</v>
      </c>
      <c r="G46" s="13">
        <v>70831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4">
        <v>70831</v>
      </c>
    </row>
    <row r="47" spans="1:13" x14ac:dyDescent="0.25">
      <c r="A47" s="2" t="s">
        <v>89</v>
      </c>
      <c r="B47" s="1" t="s">
        <v>12</v>
      </c>
      <c r="C47" s="13">
        <v>0</v>
      </c>
      <c r="D47" s="13">
        <v>0</v>
      </c>
      <c r="E47" s="13">
        <v>0</v>
      </c>
      <c r="F47" s="13">
        <v>0</v>
      </c>
      <c r="G47" s="13">
        <v>1092456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4">
        <v>1092456</v>
      </c>
    </row>
    <row r="48" spans="1:13" x14ac:dyDescent="0.25">
      <c r="A48" s="2" t="s">
        <v>89</v>
      </c>
      <c r="B48" s="1" t="s">
        <v>22</v>
      </c>
      <c r="C48" s="13">
        <v>0</v>
      </c>
      <c r="D48" s="13">
        <v>0</v>
      </c>
      <c r="E48" s="13">
        <v>0</v>
      </c>
      <c r="F48" s="13">
        <v>0</v>
      </c>
      <c r="G48" s="13">
        <v>213438</v>
      </c>
      <c r="H48" s="13">
        <v>0</v>
      </c>
      <c r="I48" s="13">
        <v>0</v>
      </c>
      <c r="J48" s="13">
        <v>23715</v>
      </c>
      <c r="K48" s="13">
        <v>0</v>
      </c>
      <c r="L48" s="13">
        <v>0</v>
      </c>
      <c r="M48" s="14">
        <v>237153</v>
      </c>
    </row>
    <row r="49" spans="1:13" x14ac:dyDescent="0.25">
      <c r="A49" s="2" t="s">
        <v>90</v>
      </c>
      <c r="B49" s="1" t="s">
        <v>4</v>
      </c>
      <c r="C49" s="13">
        <v>0</v>
      </c>
      <c r="D49" s="13">
        <v>0</v>
      </c>
      <c r="E49" s="13">
        <v>0</v>
      </c>
      <c r="F49" s="13">
        <v>0</v>
      </c>
      <c r="G49" s="13">
        <v>322134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4">
        <v>322134</v>
      </c>
    </row>
    <row r="50" spans="1:13" x14ac:dyDescent="0.25">
      <c r="A50" s="2" t="s">
        <v>91</v>
      </c>
      <c r="B50" s="1" t="s">
        <v>5</v>
      </c>
      <c r="C50" s="13">
        <v>0</v>
      </c>
      <c r="D50" s="13">
        <v>0</v>
      </c>
      <c r="E50" s="13">
        <v>0</v>
      </c>
      <c r="F50" s="13">
        <v>0</v>
      </c>
      <c r="G50" s="13">
        <v>526524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4">
        <v>526524</v>
      </c>
    </row>
    <row r="51" spans="1:13" x14ac:dyDescent="0.25">
      <c r="A51" s="2" t="s">
        <v>91</v>
      </c>
      <c r="B51" s="1" t="s">
        <v>41</v>
      </c>
      <c r="C51" s="13">
        <v>160000</v>
      </c>
      <c r="D51" s="13">
        <v>0</v>
      </c>
      <c r="E51" s="13">
        <v>0</v>
      </c>
      <c r="F51" s="13">
        <v>250000</v>
      </c>
      <c r="G51" s="13">
        <v>357171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4">
        <v>767171</v>
      </c>
    </row>
    <row r="52" spans="1:13" x14ac:dyDescent="0.25">
      <c r="A52" s="2" t="s">
        <v>92</v>
      </c>
      <c r="B52" s="1" t="s">
        <v>59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449037</v>
      </c>
      <c r="K52" s="13">
        <v>0</v>
      </c>
      <c r="L52" s="13">
        <v>0</v>
      </c>
      <c r="M52" s="14">
        <v>449037</v>
      </c>
    </row>
    <row r="53" spans="1:13" x14ac:dyDescent="0.25">
      <c r="A53" s="2" t="s">
        <v>93</v>
      </c>
      <c r="B53" s="1" t="s">
        <v>10</v>
      </c>
      <c r="C53" s="13">
        <v>250000</v>
      </c>
      <c r="D53" s="13">
        <v>0</v>
      </c>
      <c r="E53" s="13">
        <v>0</v>
      </c>
      <c r="F53" s="13">
        <v>0</v>
      </c>
      <c r="G53" s="13">
        <v>354062</v>
      </c>
      <c r="H53" s="13">
        <v>0</v>
      </c>
      <c r="I53" s="13">
        <v>0</v>
      </c>
      <c r="J53" s="13">
        <v>67118</v>
      </c>
      <c r="K53" s="13">
        <v>0</v>
      </c>
      <c r="L53" s="13">
        <v>0</v>
      </c>
      <c r="M53" s="14">
        <v>671180</v>
      </c>
    </row>
    <row r="54" spans="1:13" x14ac:dyDescent="0.25">
      <c r="A54" s="2" t="s">
        <v>93</v>
      </c>
      <c r="B54" s="1" t="s">
        <v>13</v>
      </c>
      <c r="C54" s="13">
        <v>0</v>
      </c>
      <c r="D54" s="13">
        <v>0</v>
      </c>
      <c r="E54" s="13">
        <v>0</v>
      </c>
      <c r="F54" s="13">
        <v>0</v>
      </c>
      <c r="G54" s="13">
        <v>95969</v>
      </c>
      <c r="H54" s="13">
        <v>0</v>
      </c>
      <c r="I54" s="13">
        <v>0</v>
      </c>
      <c r="J54" s="13">
        <v>10663</v>
      </c>
      <c r="K54" s="13">
        <v>0</v>
      </c>
      <c r="L54" s="13">
        <v>0</v>
      </c>
      <c r="M54" s="14">
        <v>106632</v>
      </c>
    </row>
    <row r="55" spans="1:13" x14ac:dyDescent="0.25">
      <c r="A55" s="2" t="s">
        <v>93</v>
      </c>
      <c r="B55" s="1" t="s">
        <v>23</v>
      </c>
      <c r="C55" s="13">
        <v>0</v>
      </c>
      <c r="D55" s="13">
        <v>0</v>
      </c>
      <c r="E55" s="13">
        <v>0</v>
      </c>
      <c r="F55" s="13">
        <v>0</v>
      </c>
      <c r="G55" s="13">
        <v>85931</v>
      </c>
      <c r="H55" s="13">
        <v>0</v>
      </c>
      <c r="I55" s="13">
        <v>0</v>
      </c>
      <c r="J55" s="13">
        <v>9548</v>
      </c>
      <c r="K55" s="13">
        <v>0</v>
      </c>
      <c r="L55" s="13">
        <v>0</v>
      </c>
      <c r="M55" s="14">
        <v>95479</v>
      </c>
    </row>
    <row r="56" spans="1:13" x14ac:dyDescent="0.25">
      <c r="A56" s="2" t="s">
        <v>93</v>
      </c>
      <c r="B56" s="1" t="s">
        <v>24</v>
      </c>
      <c r="C56" s="13">
        <v>0</v>
      </c>
      <c r="D56" s="13">
        <v>0</v>
      </c>
      <c r="E56" s="13">
        <v>0</v>
      </c>
      <c r="F56" s="13">
        <v>0</v>
      </c>
      <c r="G56" s="13">
        <v>29596</v>
      </c>
      <c r="H56" s="13">
        <v>0</v>
      </c>
      <c r="I56" s="13">
        <v>0</v>
      </c>
      <c r="J56" s="13">
        <v>3289</v>
      </c>
      <c r="K56" s="13">
        <v>0</v>
      </c>
      <c r="L56" s="13">
        <v>0</v>
      </c>
      <c r="M56" s="14">
        <v>32885</v>
      </c>
    </row>
    <row r="57" spans="1:13" x14ac:dyDescent="0.25">
      <c r="A57" s="2" t="s">
        <v>93</v>
      </c>
      <c r="B57" s="1" t="s">
        <v>29</v>
      </c>
      <c r="C57" s="13">
        <v>0</v>
      </c>
      <c r="D57" s="13">
        <v>0</v>
      </c>
      <c r="E57" s="13">
        <v>0</v>
      </c>
      <c r="F57" s="13">
        <v>0</v>
      </c>
      <c r="G57" s="13">
        <v>28849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28849</v>
      </c>
    </row>
    <row r="58" spans="1:13" x14ac:dyDescent="0.25">
      <c r="A58" s="2" t="s">
        <v>93</v>
      </c>
      <c r="B58" s="1" t="s">
        <v>50</v>
      </c>
      <c r="C58" s="13">
        <v>0</v>
      </c>
      <c r="D58" s="13">
        <v>0</v>
      </c>
      <c r="E58" s="13">
        <v>0</v>
      </c>
      <c r="F58" s="13">
        <v>0</v>
      </c>
      <c r="G58" s="13">
        <v>32241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4">
        <v>32241</v>
      </c>
    </row>
    <row r="59" spans="1:13" x14ac:dyDescent="0.25">
      <c r="A59" s="2" t="s">
        <v>93</v>
      </c>
      <c r="B59" s="1" t="s">
        <v>52</v>
      </c>
      <c r="C59" s="13">
        <v>0</v>
      </c>
      <c r="D59" s="13">
        <v>0</v>
      </c>
      <c r="E59" s="13">
        <v>0</v>
      </c>
      <c r="F59" s="13">
        <v>0</v>
      </c>
      <c r="G59" s="13">
        <v>119191</v>
      </c>
      <c r="H59" s="13">
        <v>0</v>
      </c>
      <c r="I59" s="13">
        <v>0</v>
      </c>
      <c r="J59" s="13">
        <v>13243</v>
      </c>
      <c r="K59" s="13">
        <v>0</v>
      </c>
      <c r="L59" s="13">
        <v>0</v>
      </c>
      <c r="M59" s="14">
        <v>132434</v>
      </c>
    </row>
    <row r="60" spans="1:13" x14ac:dyDescent="0.25">
      <c r="A60" s="2" t="s">
        <v>93</v>
      </c>
      <c r="B60" s="1" t="s">
        <v>53</v>
      </c>
      <c r="C60" s="13">
        <v>0</v>
      </c>
      <c r="D60" s="13">
        <v>0</v>
      </c>
      <c r="E60" s="13">
        <v>0</v>
      </c>
      <c r="F60" s="13">
        <v>0</v>
      </c>
      <c r="G60" s="13">
        <v>348677</v>
      </c>
      <c r="H60" s="13">
        <v>0</v>
      </c>
      <c r="I60" s="13">
        <v>0</v>
      </c>
      <c r="J60" s="13">
        <v>39964</v>
      </c>
      <c r="K60" s="13">
        <v>11000</v>
      </c>
      <c r="L60" s="13">
        <v>0</v>
      </c>
      <c r="M60" s="14">
        <v>399641</v>
      </c>
    </row>
    <row r="61" spans="1:13" x14ac:dyDescent="0.25">
      <c r="A61" s="2" t="s">
        <v>93</v>
      </c>
      <c r="B61" s="1" t="s">
        <v>58</v>
      </c>
      <c r="C61" s="13">
        <v>0</v>
      </c>
      <c r="D61" s="13">
        <v>0</v>
      </c>
      <c r="E61" s="13">
        <v>0</v>
      </c>
      <c r="F61" s="13">
        <v>0</v>
      </c>
      <c r="G61" s="13">
        <v>84474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4">
        <v>84474</v>
      </c>
    </row>
    <row r="62" spans="1:13" x14ac:dyDescent="0.25">
      <c r="A62" s="2" t="s">
        <v>94</v>
      </c>
      <c r="B62" s="1" t="s">
        <v>25</v>
      </c>
      <c r="C62" s="13">
        <v>0</v>
      </c>
      <c r="D62" s="13">
        <v>0</v>
      </c>
      <c r="E62" s="13">
        <v>0</v>
      </c>
      <c r="F62" s="13">
        <v>0</v>
      </c>
      <c r="G62" s="13">
        <v>1631842</v>
      </c>
      <c r="H62" s="13">
        <v>0</v>
      </c>
      <c r="I62" s="13">
        <v>0</v>
      </c>
      <c r="J62" s="13">
        <v>165631</v>
      </c>
      <c r="K62" s="13">
        <v>0</v>
      </c>
      <c r="L62" s="13">
        <v>0</v>
      </c>
      <c r="M62" s="14">
        <v>1797473</v>
      </c>
    </row>
    <row r="63" spans="1:13" x14ac:dyDescent="0.25">
      <c r="A63" s="2" t="s">
        <v>94</v>
      </c>
      <c r="B63" s="1" t="s">
        <v>32</v>
      </c>
      <c r="C63" s="13">
        <v>0</v>
      </c>
      <c r="D63" s="13">
        <v>0</v>
      </c>
      <c r="E63" s="13">
        <v>0</v>
      </c>
      <c r="F63" s="13">
        <v>0</v>
      </c>
      <c r="G63" s="13">
        <v>1700749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4">
        <v>1700749</v>
      </c>
    </row>
    <row r="64" spans="1:13" x14ac:dyDescent="0.25">
      <c r="A64" s="2" t="s">
        <v>94</v>
      </c>
      <c r="B64" s="1" t="s">
        <v>39</v>
      </c>
      <c r="C64" s="13">
        <v>50000</v>
      </c>
      <c r="D64" s="13">
        <v>0</v>
      </c>
      <c r="E64" s="13">
        <v>0</v>
      </c>
      <c r="F64" s="13">
        <v>0</v>
      </c>
      <c r="G64" s="13">
        <v>61363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4">
        <v>111363</v>
      </c>
    </row>
    <row r="65" spans="1:13" x14ac:dyDescent="0.25">
      <c r="A65" s="2" t="s">
        <v>95</v>
      </c>
      <c r="B65" s="1" t="s">
        <v>18</v>
      </c>
      <c r="C65" s="13">
        <v>120000</v>
      </c>
      <c r="D65" s="13">
        <v>0</v>
      </c>
      <c r="E65" s="13">
        <v>0</v>
      </c>
      <c r="F65" s="13">
        <v>0</v>
      </c>
      <c r="G65" s="13">
        <v>425030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4">
        <v>545030</v>
      </c>
    </row>
    <row r="66" spans="1:13" ht="15.75" thickBot="1" x14ac:dyDescent="0.3">
      <c r="A66" s="3"/>
      <c r="B66" s="17" t="s">
        <v>74</v>
      </c>
      <c r="C66" s="15">
        <f t="shared" ref="C66:M66" si="0">SUM(C4:C65)</f>
        <v>1614497</v>
      </c>
      <c r="D66" s="15">
        <f t="shared" si="0"/>
        <v>30962</v>
      </c>
      <c r="E66" s="15">
        <f t="shared" si="0"/>
        <v>15662</v>
      </c>
      <c r="F66" s="15">
        <f t="shared" si="0"/>
        <v>825073</v>
      </c>
      <c r="G66" s="15">
        <f t="shared" si="0"/>
        <v>20101022</v>
      </c>
      <c r="H66" s="15">
        <f t="shared" si="0"/>
        <v>157826</v>
      </c>
      <c r="I66" s="15">
        <f t="shared" si="0"/>
        <v>62997</v>
      </c>
      <c r="J66" s="15">
        <f t="shared" si="0"/>
        <v>995818</v>
      </c>
      <c r="K66" s="15">
        <f t="shared" si="0"/>
        <v>11000</v>
      </c>
      <c r="L66" s="15">
        <f t="shared" si="0"/>
        <v>189422</v>
      </c>
      <c r="M66" s="16">
        <f t="shared" si="0"/>
        <v>24004279</v>
      </c>
    </row>
  </sheetData>
  <autoFilter ref="A3:M3">
    <sortState ref="A4:M66">
      <sortCondition ref="A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15: FY 16 Tribal Transit Program Awards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USDOT_User</cp:lastModifiedBy>
  <dcterms:created xsi:type="dcterms:W3CDTF">2017-11-24T16:06:15Z</dcterms:created>
  <dcterms:modified xsi:type="dcterms:W3CDTF">2018-06-01T16:35:48Z</dcterms:modified>
</cp:coreProperties>
</file>