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15360" windowHeight="5370"/>
  </bookViews>
  <sheets>
    <sheet name="16A Intercity and RTAP" sheetId="1" r:id="rId1"/>
    <sheet name="16B capital op planning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3" l="1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" i="3"/>
  <c r="E59" i="3" l="1"/>
  <c r="C59" i="3"/>
  <c r="D59" i="3"/>
  <c r="F59" i="3"/>
  <c r="B59" i="3"/>
  <c r="C58" i="1"/>
  <c r="B58" i="1"/>
</calcChain>
</file>

<file path=xl/sharedStrings.xml><?xml version="1.0" encoding="utf-8"?>
<sst xmlns="http://schemas.openxmlformats.org/spreadsheetml/2006/main" count="125" uniqueCount="64">
  <si>
    <t>RTAP</t>
  </si>
  <si>
    <t>OPERATING</t>
  </si>
  <si>
    <t>PLANNING</t>
  </si>
  <si>
    <t>STATE</t>
  </si>
  <si>
    <t>CAPITAL</t>
  </si>
  <si>
    <t>INTERCITY BUS</t>
  </si>
  <si>
    <t>TOTAL</t>
  </si>
  <si>
    <t>Grand 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</si>
  <si>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</si>
  <si>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</si>
  <si>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</si>
  <si>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</si>
  <si>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</si>
  <si>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</si>
  <si>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</si>
  <si>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</si>
  <si>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</si>
  <si>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</si>
  <si>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</si>
  <si>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</si>
  <si>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</si>
  <si>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</si>
  <si>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</si>
  <si>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</si>
  <si>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</si>
  <si>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</si>
  <si>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</si>
  <si>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</si>
  <si>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</si>
  <si>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</si>
  <si>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</si>
  <si>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</si>
  <si>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</si>
  <si>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</si>
  <si>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</si>
  <si>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</si>
  <si>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</si>
  <si>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</si>
  <si>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</si>
  <si>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</si>
  <si>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</si>
  <si>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</si>
  <si>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</si>
  <si>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</si>
  <si>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</si>
  <si>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</si>
  <si>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</si>
  <si>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</si>
  <si>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</si>
  <si>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</si>
  <si>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</si>
  <si>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</si>
  <si>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</si>
  <si>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</si>
  <si>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</si>
  <si>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</si>
  <si>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</si>
  <si>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</si>
  <si>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</si>
  <si>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</si>
  <si>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</si>
  <si>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</si>
  <si>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</si>
  <si>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Table 16: FY 17 Rural Area Funds Awarded for Intercity Bus and RTAP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</si>
</sst>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right"/>
    </xf>
    <xf numFmtId="0" fontId="1" fillId="2" borderId="15" xfId="0" applyFont="1" applyFill="1" applyBorder="1"/>
    <xf numFmtId="3" fontId="1" fillId="2" borderId="16" xfId="0" applyNumberFormat="1" applyFont="1" applyFill="1" applyBorder="1"/>
    <xf numFmtId="3" fontId="1" fillId="2" borderId="17" xfId="0" applyNumberFormat="1" applyFont="1" applyFill="1" applyBorder="1"/>
    <xf numFmtId="0" fontId="1" fillId="0" borderId="18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righ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17 RTAP and Intercity Bus and RTAP</a:t>
            </a:r>
            <a:r>
              <a:rPr lang="en-US" baseline="0"/>
              <a:t> </a:t>
            </a:r>
            <a:r>
              <a:rPr lang="en-US"/>
              <a:t>Awards</a:t>
            </a:r>
          </a:p>
        </c:rich>
      </c:tx>
      <c:layout>
        <c:manualLayout>
          <c:xMode val="edge"/>
          <c:yMode val="edge"/>
          <c:x val="0.1435311422533441"/>
          <c:y val="1.700680272108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5E-4AE1-81A8-A7825FB4CD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5E-4AE1-81A8-A7825FB4CD1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'16A Intercity and RTAP'!$B$2:$C$2</c:f>
              <c:strCache>
                <c:ptCount val="2"/>
                <c:pt idx="0">
                  <c:v>INTERCITY BUS</c:v>
                </c:pt>
                <c:pt idx="1">
                  <c:v>RTAP</c:v>
                </c:pt>
              </c:strCache>
            </c:strRef>
          </c:cat>
          <c:val>
            <c:numRef>
              <c:f>'16A Intercity and RTAP'!$B$58:$C$58</c:f>
              <c:numCache>
                <c:formatCode>"$"#,##0</c:formatCode>
                <c:ptCount val="2"/>
                <c:pt idx="0">
                  <c:v>81916114</c:v>
                </c:pt>
                <c:pt idx="1">
                  <c:v>14132632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F48-B794-7CA6C1662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9525</xdr:rowOff>
    </xdr:from>
    <xdr:to>
      <xdr:col>12</xdr:col>
      <xdr:colOff>581025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3EA2DF-7EB9-46FC-8FF8-6E2C0F262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workbookViewId="0"/>
  </sheetViews>
  <sheetFormatPr defaultRowHeight="15" x14ac:dyDescent="0.25"/>
  <cols>
    <col min="1" max="1" width="20.7109375" customWidth="1"/>
    <col min="2" max="3" width="20.7109375" style="1" customWidth="1"/>
  </cols>
  <sheetData>
    <row r="1" spans="1:3" s="26" customFormat="1" ht="21.75" thickBot="1" x14ac:dyDescent="0.4">
      <c r="A1" s="26" t="s">
        <v>63</v>
      </c>
      <c r="B1" s="27"/>
      <c r="C1" s="27"/>
    </row>
    <row r="2" spans="1:3" ht="37.15" customHeight="1" thickBot="1" x14ac:dyDescent="0.3">
      <c r="A2" s="9" t="s">
        <v>3</v>
      </c>
      <c r="B2" s="10" t="s">
        <v>5</v>
      </c>
      <c r="C2" s="11" t="s">
        <v>0</v>
      </c>
    </row>
    <row r="3" spans="1:3" x14ac:dyDescent="0.25">
      <c r="A3" s="13" t="s">
        <v>8</v>
      </c>
      <c r="B3" s="16">
        <v>432299</v>
      </c>
      <c r="C3" s="17">
        <v>0</v>
      </c>
    </row>
    <row r="4" spans="1:3" x14ac:dyDescent="0.25">
      <c r="A4" s="14" t="s">
        <v>9</v>
      </c>
      <c r="B4" s="18">
        <v>2302621</v>
      </c>
      <c r="C4" s="19">
        <v>256760</v>
      </c>
    </row>
    <row r="5" spans="1:3" x14ac:dyDescent="0.25">
      <c r="A5" s="14" t="s">
        <v>10</v>
      </c>
      <c r="B5" s="18">
        <v>1486793</v>
      </c>
      <c r="C5" s="19">
        <v>211318</v>
      </c>
    </row>
    <row r="6" spans="1:3" x14ac:dyDescent="0.25">
      <c r="A6" s="14" t="s">
        <v>11</v>
      </c>
      <c r="B6" s="18">
        <v>2173497</v>
      </c>
      <c r="C6" s="19">
        <v>170749</v>
      </c>
    </row>
    <row r="7" spans="1:3" x14ac:dyDescent="0.25">
      <c r="A7" s="14" t="s">
        <v>12</v>
      </c>
      <c r="B7" s="18">
        <v>8293399</v>
      </c>
      <c r="C7" s="19">
        <v>0</v>
      </c>
    </row>
    <row r="8" spans="1:3" x14ac:dyDescent="0.25">
      <c r="A8" s="14" t="s">
        <v>13</v>
      </c>
      <c r="B8" s="18">
        <v>114532</v>
      </c>
      <c r="C8" s="19">
        <v>0</v>
      </c>
    </row>
    <row r="9" spans="1:3" x14ac:dyDescent="0.25">
      <c r="A9" s="14" t="s">
        <v>14</v>
      </c>
      <c r="B9" s="18">
        <v>0</v>
      </c>
      <c r="C9" s="19">
        <v>216064</v>
      </c>
    </row>
    <row r="10" spans="1:3" x14ac:dyDescent="0.25">
      <c r="A10" s="14" t="s">
        <v>15</v>
      </c>
      <c r="B10" s="18">
        <v>0</v>
      </c>
      <c r="C10" s="19">
        <v>0</v>
      </c>
    </row>
    <row r="11" spans="1:3" x14ac:dyDescent="0.25">
      <c r="A11" s="14" t="s">
        <v>16</v>
      </c>
      <c r="B11" s="18">
        <v>189147</v>
      </c>
      <c r="C11" s="19">
        <v>87653</v>
      </c>
    </row>
    <row r="12" spans="1:3" x14ac:dyDescent="0.25">
      <c r="A12" s="14" t="s">
        <v>17</v>
      </c>
      <c r="B12" s="18">
        <v>2406170</v>
      </c>
      <c r="C12" s="19">
        <v>255392</v>
      </c>
    </row>
    <row r="13" spans="1:3" x14ac:dyDescent="0.25">
      <c r="A13" s="14" t="s">
        <v>18</v>
      </c>
      <c r="B13" s="18">
        <v>0</v>
      </c>
      <c r="C13" s="19">
        <v>631395</v>
      </c>
    </row>
    <row r="14" spans="1:3" x14ac:dyDescent="0.25">
      <c r="A14" s="14" t="s">
        <v>19</v>
      </c>
      <c r="B14" s="18">
        <v>0</v>
      </c>
      <c r="C14" s="19">
        <v>0</v>
      </c>
    </row>
    <row r="15" spans="1:3" x14ac:dyDescent="0.25">
      <c r="A15" s="14" t="s">
        <v>20</v>
      </c>
      <c r="B15" s="18">
        <v>0</v>
      </c>
      <c r="C15" s="19">
        <v>95331</v>
      </c>
    </row>
    <row r="16" spans="1:3" x14ac:dyDescent="0.25">
      <c r="A16" s="14" t="s">
        <v>21</v>
      </c>
      <c r="B16" s="18">
        <v>1836642</v>
      </c>
      <c r="C16" s="19">
        <v>212506</v>
      </c>
    </row>
    <row r="17" spans="1:3" x14ac:dyDescent="0.25">
      <c r="A17" s="14" t="s">
        <v>22</v>
      </c>
      <c r="B17" s="18">
        <v>1171432</v>
      </c>
      <c r="C17" s="19">
        <v>0</v>
      </c>
    </row>
    <row r="18" spans="1:3" x14ac:dyDescent="0.25">
      <c r="A18" s="14" t="s">
        <v>23</v>
      </c>
      <c r="B18" s="18">
        <v>4942164</v>
      </c>
      <c r="C18" s="19">
        <v>278281</v>
      </c>
    </row>
    <row r="19" spans="1:3" x14ac:dyDescent="0.25">
      <c r="A19" s="14" t="s">
        <v>24</v>
      </c>
      <c r="B19" s="18">
        <v>2445677</v>
      </c>
      <c r="C19" s="19">
        <v>284693</v>
      </c>
    </row>
    <row r="20" spans="1:3" x14ac:dyDescent="0.25">
      <c r="A20" s="14" t="s">
        <v>25</v>
      </c>
      <c r="B20" s="18">
        <v>1283906</v>
      </c>
      <c r="C20" s="19">
        <v>108045</v>
      </c>
    </row>
    <row r="21" spans="1:3" x14ac:dyDescent="0.25">
      <c r="A21" s="14" t="s">
        <v>26</v>
      </c>
      <c r="B21" s="18">
        <v>3038636</v>
      </c>
      <c r="C21" s="19">
        <v>277524</v>
      </c>
    </row>
    <row r="22" spans="1:3" x14ac:dyDescent="0.25">
      <c r="A22" s="14" t="s">
        <v>27</v>
      </c>
      <c r="B22" s="18">
        <v>1674167</v>
      </c>
      <c r="C22" s="19">
        <v>201956</v>
      </c>
    </row>
    <row r="23" spans="1:3" x14ac:dyDescent="0.25">
      <c r="A23" s="14" t="s">
        <v>28</v>
      </c>
      <c r="B23" s="18">
        <v>557038</v>
      </c>
      <c r="C23" s="19">
        <v>3800961</v>
      </c>
    </row>
    <row r="24" spans="1:3" x14ac:dyDescent="0.25">
      <c r="A24" s="14" t="s">
        <v>29</v>
      </c>
      <c r="B24" s="18">
        <v>1059375</v>
      </c>
      <c r="C24" s="19">
        <v>280926</v>
      </c>
    </row>
    <row r="25" spans="1:3" x14ac:dyDescent="0.25">
      <c r="A25" s="14" t="s">
        <v>30</v>
      </c>
      <c r="B25" s="18">
        <v>988368</v>
      </c>
      <c r="C25" s="19">
        <v>146349</v>
      </c>
    </row>
    <row r="26" spans="1:3" x14ac:dyDescent="0.25">
      <c r="A26" s="14" t="s">
        <v>31</v>
      </c>
      <c r="B26" s="18">
        <v>3154256</v>
      </c>
      <c r="C26" s="19">
        <v>128355</v>
      </c>
    </row>
    <row r="27" spans="1:3" x14ac:dyDescent="0.25">
      <c r="A27" s="14" t="s">
        <v>32</v>
      </c>
      <c r="B27" s="18">
        <v>4091395</v>
      </c>
      <c r="C27" s="19">
        <v>300000</v>
      </c>
    </row>
    <row r="28" spans="1:3" x14ac:dyDescent="0.25">
      <c r="A28" s="14" t="s">
        <v>33</v>
      </c>
      <c r="B28" s="18">
        <v>0</v>
      </c>
      <c r="C28" s="19">
        <v>280680</v>
      </c>
    </row>
    <row r="29" spans="1:3" x14ac:dyDescent="0.25">
      <c r="A29" s="14" t="s">
        <v>34</v>
      </c>
      <c r="B29" s="18">
        <v>0</v>
      </c>
      <c r="C29" s="19">
        <v>0</v>
      </c>
    </row>
    <row r="30" spans="1:3" x14ac:dyDescent="0.25">
      <c r="A30" s="14" t="s">
        <v>35</v>
      </c>
      <c r="B30" s="18">
        <v>1701347</v>
      </c>
      <c r="C30" s="19">
        <v>243244</v>
      </c>
    </row>
    <row r="31" spans="1:3" x14ac:dyDescent="0.25">
      <c r="A31" s="14" t="s">
        <v>36</v>
      </c>
      <c r="B31" s="18">
        <v>2425185</v>
      </c>
      <c r="C31" s="19">
        <v>248996</v>
      </c>
    </row>
    <row r="32" spans="1:3" x14ac:dyDescent="0.25">
      <c r="A32" s="14" t="s">
        <v>37</v>
      </c>
      <c r="B32" s="18">
        <v>0</v>
      </c>
      <c r="C32" s="19">
        <v>411916</v>
      </c>
    </row>
    <row r="33" spans="1:3" x14ac:dyDescent="0.25">
      <c r="A33" s="14" t="s">
        <v>38</v>
      </c>
      <c r="B33" s="18">
        <v>789729</v>
      </c>
      <c r="C33" s="19">
        <v>98489</v>
      </c>
    </row>
    <row r="34" spans="1:3" x14ac:dyDescent="0.25">
      <c r="A34" s="14" t="s">
        <v>39</v>
      </c>
      <c r="B34" s="18">
        <v>149875</v>
      </c>
      <c r="C34" s="19">
        <v>130951</v>
      </c>
    </row>
    <row r="35" spans="1:3" x14ac:dyDescent="0.25">
      <c r="A35" s="14" t="s">
        <v>40</v>
      </c>
      <c r="B35" s="18">
        <v>162304</v>
      </c>
      <c r="C35" s="19">
        <v>362552</v>
      </c>
    </row>
    <row r="36" spans="1:3" x14ac:dyDescent="0.25">
      <c r="A36" s="14" t="s">
        <v>41</v>
      </c>
      <c r="B36" s="18">
        <v>569404</v>
      </c>
      <c r="C36" s="19">
        <v>118282</v>
      </c>
    </row>
    <row r="37" spans="1:3" x14ac:dyDescent="0.25">
      <c r="A37" s="14" t="s">
        <v>42</v>
      </c>
      <c r="B37" s="18">
        <v>-997</v>
      </c>
      <c r="C37" s="19">
        <v>0</v>
      </c>
    </row>
    <row r="38" spans="1:3" x14ac:dyDescent="0.25">
      <c r="A38" s="14" t="s">
        <v>43</v>
      </c>
      <c r="B38" s="18">
        <v>0</v>
      </c>
      <c r="C38" s="19">
        <v>182598</v>
      </c>
    </row>
    <row r="39" spans="1:3" x14ac:dyDescent="0.25">
      <c r="A39" s="14" t="s">
        <v>44</v>
      </c>
      <c r="B39" s="18">
        <v>6268000</v>
      </c>
      <c r="C39" s="19">
        <v>663412</v>
      </c>
    </row>
    <row r="40" spans="1:3" x14ac:dyDescent="0.25">
      <c r="A40" s="14" t="s">
        <v>45</v>
      </c>
      <c r="B40" s="18">
        <v>3438246</v>
      </c>
      <c r="C40" s="19">
        <v>397111</v>
      </c>
    </row>
    <row r="41" spans="1:3" x14ac:dyDescent="0.25">
      <c r="A41" s="14" t="s">
        <v>46</v>
      </c>
      <c r="B41" s="18">
        <v>2273866</v>
      </c>
      <c r="C41" s="19">
        <v>0</v>
      </c>
    </row>
    <row r="42" spans="1:3" x14ac:dyDescent="0.25">
      <c r="A42" s="14" t="s">
        <v>47</v>
      </c>
      <c r="B42" s="18">
        <v>1702400</v>
      </c>
      <c r="C42" s="19">
        <v>181000</v>
      </c>
    </row>
    <row r="43" spans="1:3" x14ac:dyDescent="0.25">
      <c r="A43" s="14" t="s">
        <v>48</v>
      </c>
      <c r="B43" s="18">
        <v>3281935</v>
      </c>
      <c r="C43" s="19">
        <v>437243</v>
      </c>
    </row>
    <row r="44" spans="1:3" x14ac:dyDescent="0.25">
      <c r="A44" s="14" t="s">
        <v>49</v>
      </c>
      <c r="B44" s="18">
        <v>0</v>
      </c>
      <c r="C44" s="19">
        <v>92018</v>
      </c>
    </row>
    <row r="45" spans="1:3" x14ac:dyDescent="0.25">
      <c r="A45" s="14" t="s">
        <v>50</v>
      </c>
      <c r="B45" s="18">
        <v>0</v>
      </c>
      <c r="C45" s="19">
        <v>72849</v>
      </c>
    </row>
    <row r="46" spans="1:3" x14ac:dyDescent="0.25">
      <c r="A46" s="14" t="s">
        <v>51</v>
      </c>
      <c r="B46" s="18">
        <v>1950754</v>
      </c>
      <c r="C46" s="19">
        <v>308888</v>
      </c>
    </row>
    <row r="47" spans="1:3" x14ac:dyDescent="0.25">
      <c r="A47" s="14" t="s">
        <v>52</v>
      </c>
      <c r="B47" s="18">
        <v>14205</v>
      </c>
      <c r="C47" s="19">
        <v>112354</v>
      </c>
    </row>
    <row r="48" spans="1:3" x14ac:dyDescent="0.25">
      <c r="A48" s="14" t="s">
        <v>53</v>
      </c>
      <c r="B48" s="18">
        <v>0</v>
      </c>
      <c r="C48" s="19">
        <v>152664</v>
      </c>
    </row>
    <row r="49" spans="1:3" x14ac:dyDescent="0.25">
      <c r="A49" s="14" t="s">
        <v>54</v>
      </c>
      <c r="B49" s="18">
        <v>4847529</v>
      </c>
      <c r="C49" s="19">
        <v>579340</v>
      </c>
    </row>
    <row r="50" spans="1:3" x14ac:dyDescent="0.25">
      <c r="A50" s="14" t="s">
        <v>55</v>
      </c>
      <c r="B50" s="18">
        <v>0</v>
      </c>
      <c r="C50" s="19">
        <v>0</v>
      </c>
    </row>
    <row r="51" spans="1:3" x14ac:dyDescent="0.25">
      <c r="A51" s="14" t="s">
        <v>56</v>
      </c>
      <c r="B51" s="18">
        <v>3430076</v>
      </c>
      <c r="C51" s="19">
        <v>265586</v>
      </c>
    </row>
    <row r="52" spans="1:3" x14ac:dyDescent="0.25">
      <c r="A52" s="14" t="s">
        <v>57</v>
      </c>
      <c r="B52" s="18">
        <v>0</v>
      </c>
      <c r="C52" s="19">
        <v>0</v>
      </c>
    </row>
    <row r="53" spans="1:3" x14ac:dyDescent="0.25">
      <c r="A53" s="14" t="s">
        <v>58</v>
      </c>
      <c r="B53" s="18">
        <v>620000</v>
      </c>
      <c r="C53" s="19">
        <v>107906</v>
      </c>
    </row>
    <row r="54" spans="1:3" x14ac:dyDescent="0.25">
      <c r="A54" s="14" t="s">
        <v>59</v>
      </c>
      <c r="B54" s="18">
        <v>1927125</v>
      </c>
      <c r="C54" s="19">
        <v>204678</v>
      </c>
    </row>
    <row r="55" spans="1:3" x14ac:dyDescent="0.25">
      <c r="A55" s="14" t="s">
        <v>60</v>
      </c>
      <c r="B55" s="18">
        <v>604917</v>
      </c>
      <c r="C55" s="19">
        <v>273604</v>
      </c>
    </row>
    <row r="56" spans="1:3" x14ac:dyDescent="0.25">
      <c r="A56" s="14" t="s">
        <v>61</v>
      </c>
      <c r="B56" s="18">
        <v>1149905</v>
      </c>
      <c r="C56" s="19">
        <v>161702</v>
      </c>
    </row>
    <row r="57" spans="1:3" x14ac:dyDescent="0.25">
      <c r="A57" s="14" t="s">
        <v>62</v>
      </c>
      <c r="B57" s="18">
        <v>968795</v>
      </c>
      <c r="C57" s="19">
        <v>100311</v>
      </c>
    </row>
    <row r="58" spans="1:3" ht="15.75" thickBot="1" x14ac:dyDescent="0.3">
      <c r="A58" s="15" t="s">
        <v>7</v>
      </c>
      <c r="B58" s="20">
        <f>SUM(B3:B57)</f>
        <v>81916114</v>
      </c>
      <c r="C58" s="21">
        <f>SUM(C3:C57)</f>
        <v>14132632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H14" sqref="H14"/>
    </sheetView>
  </sheetViews>
  <sheetFormatPr defaultRowHeight="15" x14ac:dyDescent="0.25"/>
  <cols>
    <col min="1" max="6" width="14.7109375" customWidth="1"/>
  </cols>
  <sheetData>
    <row r="1" spans="1:6" s="26" customFormat="1" ht="21.75" thickBot="1" x14ac:dyDescent="0.4">
      <c r="A1" s="26" t="s">
        <v>63</v>
      </c>
      <c r="B1" s="27"/>
      <c r="C1" s="27"/>
    </row>
    <row r="2" spans="1:6" ht="24.75" customHeight="1" thickBot="1" x14ac:dyDescent="0.3">
      <c r="A2" s="2"/>
      <c r="B2" s="28" t="s">
        <v>5</v>
      </c>
      <c r="C2" s="29"/>
      <c r="D2" s="29"/>
      <c r="E2" s="30"/>
      <c r="F2" s="3" t="s">
        <v>0</v>
      </c>
    </row>
    <row r="3" spans="1:6" x14ac:dyDescent="0.25">
      <c r="A3" s="6" t="s">
        <v>3</v>
      </c>
      <c r="B3" s="4" t="s">
        <v>4</v>
      </c>
      <c r="C3" s="5" t="s">
        <v>1</v>
      </c>
      <c r="D3" s="5" t="s">
        <v>2</v>
      </c>
      <c r="E3" s="12" t="s">
        <v>6</v>
      </c>
      <c r="F3" s="6" t="s">
        <v>0</v>
      </c>
    </row>
    <row r="4" spans="1:6" x14ac:dyDescent="0.25">
      <c r="A4" s="7" t="s">
        <v>8</v>
      </c>
      <c r="B4" s="22">
        <v>185178</v>
      </c>
      <c r="C4" s="23">
        <v>247121</v>
      </c>
      <c r="D4" s="23">
        <v>0</v>
      </c>
      <c r="E4" s="19">
        <f>SUM(B4:D4)</f>
        <v>432299</v>
      </c>
      <c r="F4" s="18">
        <v>0</v>
      </c>
    </row>
    <row r="5" spans="1:6" x14ac:dyDescent="0.25">
      <c r="A5" s="7" t="s">
        <v>9</v>
      </c>
      <c r="B5" s="22">
        <v>0</v>
      </c>
      <c r="C5" s="23">
        <v>2302621</v>
      </c>
      <c r="D5" s="23">
        <v>0</v>
      </c>
      <c r="E5" s="19">
        <f t="shared" ref="E5:E58" si="0">SUM(B5:D5)</f>
        <v>2302621</v>
      </c>
      <c r="F5" s="18">
        <v>256760</v>
      </c>
    </row>
    <row r="6" spans="1:6" x14ac:dyDescent="0.25">
      <c r="A6" s="7" t="s">
        <v>10</v>
      </c>
      <c r="B6" s="22">
        <v>417600</v>
      </c>
      <c r="C6" s="23">
        <v>1069193</v>
      </c>
      <c r="D6" s="23">
        <v>0</v>
      </c>
      <c r="E6" s="19">
        <f t="shared" si="0"/>
        <v>1486793</v>
      </c>
      <c r="F6" s="18">
        <v>211318</v>
      </c>
    </row>
    <row r="7" spans="1:6" x14ac:dyDescent="0.25">
      <c r="A7" s="7" t="s">
        <v>11</v>
      </c>
      <c r="B7" s="22">
        <v>2173497</v>
      </c>
      <c r="C7" s="23">
        <v>0</v>
      </c>
      <c r="D7" s="23">
        <v>0</v>
      </c>
      <c r="E7" s="19">
        <f t="shared" si="0"/>
        <v>2173497</v>
      </c>
      <c r="F7" s="18">
        <v>170749</v>
      </c>
    </row>
    <row r="8" spans="1:6" x14ac:dyDescent="0.25">
      <c r="A8" s="7" t="s">
        <v>12</v>
      </c>
      <c r="B8" s="22">
        <v>8293399</v>
      </c>
      <c r="C8" s="23">
        <v>0</v>
      </c>
      <c r="D8" s="23">
        <v>0</v>
      </c>
      <c r="E8" s="19">
        <f t="shared" si="0"/>
        <v>8293399</v>
      </c>
      <c r="F8" s="18">
        <v>0</v>
      </c>
    </row>
    <row r="9" spans="1:6" x14ac:dyDescent="0.25">
      <c r="A9" s="7" t="s">
        <v>13</v>
      </c>
      <c r="B9" s="22">
        <v>0</v>
      </c>
      <c r="C9" s="23">
        <v>114532</v>
      </c>
      <c r="D9" s="23">
        <v>0</v>
      </c>
      <c r="E9" s="19">
        <f t="shared" si="0"/>
        <v>114532</v>
      </c>
      <c r="F9" s="18">
        <v>0</v>
      </c>
    </row>
    <row r="10" spans="1:6" x14ac:dyDescent="0.25">
      <c r="A10" s="7" t="s">
        <v>14</v>
      </c>
      <c r="B10" s="22">
        <v>0</v>
      </c>
      <c r="C10" s="23">
        <v>0</v>
      </c>
      <c r="D10" s="23">
        <v>0</v>
      </c>
      <c r="E10" s="19">
        <f t="shared" si="0"/>
        <v>0</v>
      </c>
      <c r="F10" s="18">
        <v>216064</v>
      </c>
    </row>
    <row r="11" spans="1:6" x14ac:dyDescent="0.25">
      <c r="A11" s="7" t="s">
        <v>15</v>
      </c>
      <c r="B11" s="22">
        <v>0</v>
      </c>
      <c r="C11" s="23">
        <v>0</v>
      </c>
      <c r="D11" s="23">
        <v>0</v>
      </c>
      <c r="E11" s="19">
        <f t="shared" si="0"/>
        <v>0</v>
      </c>
      <c r="F11" s="18">
        <v>0</v>
      </c>
    </row>
    <row r="12" spans="1:6" x14ac:dyDescent="0.25">
      <c r="A12" s="7" t="s">
        <v>16</v>
      </c>
      <c r="B12" s="22">
        <v>0</v>
      </c>
      <c r="C12" s="23">
        <v>189147</v>
      </c>
      <c r="D12" s="23">
        <v>0</v>
      </c>
      <c r="E12" s="19">
        <f t="shared" si="0"/>
        <v>189147</v>
      </c>
      <c r="F12" s="18">
        <v>87653</v>
      </c>
    </row>
    <row r="13" spans="1:6" x14ac:dyDescent="0.25">
      <c r="A13" s="7" t="s">
        <v>17</v>
      </c>
      <c r="B13" s="22">
        <v>2406170</v>
      </c>
      <c r="C13" s="23">
        <v>0</v>
      </c>
      <c r="D13" s="23">
        <v>0</v>
      </c>
      <c r="E13" s="19">
        <f t="shared" si="0"/>
        <v>2406170</v>
      </c>
      <c r="F13" s="18">
        <v>255392</v>
      </c>
    </row>
    <row r="14" spans="1:6" x14ac:dyDescent="0.25">
      <c r="A14" s="7" t="s">
        <v>18</v>
      </c>
      <c r="B14" s="22">
        <v>0</v>
      </c>
      <c r="C14" s="23">
        <v>0</v>
      </c>
      <c r="D14" s="23">
        <v>0</v>
      </c>
      <c r="E14" s="19">
        <f t="shared" si="0"/>
        <v>0</v>
      </c>
      <c r="F14" s="18">
        <v>631395</v>
      </c>
    </row>
    <row r="15" spans="1:6" x14ac:dyDescent="0.25">
      <c r="A15" s="7" t="s">
        <v>19</v>
      </c>
      <c r="B15" s="22">
        <v>0</v>
      </c>
      <c r="C15" s="23">
        <v>0</v>
      </c>
      <c r="D15" s="23">
        <v>0</v>
      </c>
      <c r="E15" s="19">
        <f t="shared" si="0"/>
        <v>0</v>
      </c>
      <c r="F15" s="18">
        <v>0</v>
      </c>
    </row>
    <row r="16" spans="1:6" x14ac:dyDescent="0.25">
      <c r="A16" s="7" t="s">
        <v>20</v>
      </c>
      <c r="B16" s="22">
        <v>0</v>
      </c>
      <c r="C16" s="23">
        <v>0</v>
      </c>
      <c r="D16" s="23">
        <v>0</v>
      </c>
      <c r="E16" s="19">
        <f t="shared" si="0"/>
        <v>0</v>
      </c>
      <c r="F16" s="18">
        <v>95331</v>
      </c>
    </row>
    <row r="17" spans="1:6" x14ac:dyDescent="0.25">
      <c r="A17" s="7" t="s">
        <v>21</v>
      </c>
      <c r="B17" s="22">
        <v>1814142</v>
      </c>
      <c r="C17" s="23">
        <v>22500</v>
      </c>
      <c r="D17" s="23">
        <v>0</v>
      </c>
      <c r="E17" s="19">
        <f t="shared" si="0"/>
        <v>1836642</v>
      </c>
      <c r="F17" s="18">
        <v>212506</v>
      </c>
    </row>
    <row r="18" spans="1:6" x14ac:dyDescent="0.25">
      <c r="A18" s="7" t="s">
        <v>22</v>
      </c>
      <c r="B18" s="22">
        <v>0</v>
      </c>
      <c r="C18" s="23">
        <v>1171432</v>
      </c>
      <c r="D18" s="23">
        <v>0</v>
      </c>
      <c r="E18" s="19">
        <f t="shared" si="0"/>
        <v>1171432</v>
      </c>
      <c r="F18" s="18">
        <v>0</v>
      </c>
    </row>
    <row r="19" spans="1:6" x14ac:dyDescent="0.25">
      <c r="A19" s="7" t="s">
        <v>23</v>
      </c>
      <c r="B19" s="22">
        <v>0</v>
      </c>
      <c r="C19" s="23">
        <v>4942164</v>
      </c>
      <c r="D19" s="23">
        <v>0</v>
      </c>
      <c r="E19" s="19">
        <f t="shared" si="0"/>
        <v>4942164</v>
      </c>
      <c r="F19" s="18">
        <v>278281</v>
      </c>
    </row>
    <row r="20" spans="1:6" x14ac:dyDescent="0.25">
      <c r="A20" s="7" t="s">
        <v>24</v>
      </c>
      <c r="B20" s="22">
        <v>0</v>
      </c>
      <c r="C20" s="23">
        <v>2445677</v>
      </c>
      <c r="D20" s="23">
        <v>0</v>
      </c>
      <c r="E20" s="19">
        <f t="shared" si="0"/>
        <v>2445677</v>
      </c>
      <c r="F20" s="18">
        <v>284693</v>
      </c>
    </row>
    <row r="21" spans="1:6" x14ac:dyDescent="0.25">
      <c r="A21" s="7" t="s">
        <v>25</v>
      </c>
      <c r="B21" s="22">
        <v>0</v>
      </c>
      <c r="C21" s="23">
        <v>1283906</v>
      </c>
      <c r="D21" s="23">
        <v>0</v>
      </c>
      <c r="E21" s="19">
        <f t="shared" si="0"/>
        <v>1283906</v>
      </c>
      <c r="F21" s="18">
        <v>108045</v>
      </c>
    </row>
    <row r="22" spans="1:6" x14ac:dyDescent="0.25">
      <c r="A22" s="7" t="s">
        <v>26</v>
      </c>
      <c r="B22" s="22">
        <v>85602</v>
      </c>
      <c r="C22" s="23">
        <v>2953034</v>
      </c>
      <c r="D22" s="23">
        <v>0</v>
      </c>
      <c r="E22" s="19">
        <f t="shared" si="0"/>
        <v>3038636</v>
      </c>
      <c r="F22" s="18">
        <v>277524</v>
      </c>
    </row>
    <row r="23" spans="1:6" x14ac:dyDescent="0.25">
      <c r="A23" s="7" t="s">
        <v>27</v>
      </c>
      <c r="B23" s="22">
        <v>0</v>
      </c>
      <c r="C23" s="23">
        <v>1674167</v>
      </c>
      <c r="D23" s="23">
        <v>0</v>
      </c>
      <c r="E23" s="19">
        <f t="shared" si="0"/>
        <v>1674167</v>
      </c>
      <c r="F23" s="18">
        <v>201956</v>
      </c>
    </row>
    <row r="24" spans="1:6" x14ac:dyDescent="0.25">
      <c r="A24" s="7" t="s">
        <v>28</v>
      </c>
      <c r="B24" s="22">
        <v>0</v>
      </c>
      <c r="C24" s="23">
        <v>557038</v>
      </c>
      <c r="D24" s="23">
        <v>0</v>
      </c>
      <c r="E24" s="19">
        <f t="shared" si="0"/>
        <v>557038</v>
      </c>
      <c r="F24" s="18">
        <v>3800961</v>
      </c>
    </row>
    <row r="25" spans="1:6" x14ac:dyDescent="0.25">
      <c r="A25" s="7" t="s">
        <v>29</v>
      </c>
      <c r="B25" s="22">
        <v>0</v>
      </c>
      <c r="C25" s="23">
        <v>1059375</v>
      </c>
      <c r="D25" s="23">
        <v>0</v>
      </c>
      <c r="E25" s="19">
        <f t="shared" si="0"/>
        <v>1059375</v>
      </c>
      <c r="F25" s="18">
        <v>280926</v>
      </c>
    </row>
    <row r="26" spans="1:6" x14ac:dyDescent="0.25">
      <c r="A26" s="7" t="s">
        <v>30</v>
      </c>
      <c r="B26" s="22">
        <v>231468</v>
      </c>
      <c r="C26" s="23">
        <v>756900</v>
      </c>
      <c r="D26" s="23">
        <v>0</v>
      </c>
      <c r="E26" s="19">
        <f t="shared" si="0"/>
        <v>988368</v>
      </c>
      <c r="F26" s="18">
        <v>146349</v>
      </c>
    </row>
    <row r="27" spans="1:6" x14ac:dyDescent="0.25">
      <c r="A27" s="7" t="s">
        <v>31</v>
      </c>
      <c r="B27" s="22">
        <v>1240000</v>
      </c>
      <c r="C27" s="23">
        <v>1914256</v>
      </c>
      <c r="D27" s="23">
        <v>0</v>
      </c>
      <c r="E27" s="19">
        <f t="shared" si="0"/>
        <v>3154256</v>
      </c>
      <c r="F27" s="18">
        <v>128355</v>
      </c>
    </row>
    <row r="28" spans="1:6" x14ac:dyDescent="0.25">
      <c r="A28" s="7" t="s">
        <v>32</v>
      </c>
      <c r="B28" s="22">
        <v>0</v>
      </c>
      <c r="C28" s="23">
        <v>4091395</v>
      </c>
      <c r="D28" s="23">
        <v>0</v>
      </c>
      <c r="E28" s="19">
        <f t="shared" si="0"/>
        <v>4091395</v>
      </c>
      <c r="F28" s="18">
        <v>300000</v>
      </c>
    </row>
    <row r="29" spans="1:6" x14ac:dyDescent="0.25">
      <c r="A29" s="7" t="s">
        <v>33</v>
      </c>
      <c r="B29" s="22">
        <v>0</v>
      </c>
      <c r="C29" s="23">
        <v>0</v>
      </c>
      <c r="D29" s="23">
        <v>0</v>
      </c>
      <c r="E29" s="19">
        <f t="shared" si="0"/>
        <v>0</v>
      </c>
      <c r="F29" s="18">
        <v>280680</v>
      </c>
    </row>
    <row r="30" spans="1:6" x14ac:dyDescent="0.25">
      <c r="A30" s="7" t="s">
        <v>34</v>
      </c>
      <c r="B30" s="22">
        <v>0</v>
      </c>
      <c r="C30" s="23">
        <v>0</v>
      </c>
      <c r="D30" s="23">
        <v>0</v>
      </c>
      <c r="E30" s="19">
        <f t="shared" si="0"/>
        <v>0</v>
      </c>
      <c r="F30" s="18">
        <v>0</v>
      </c>
    </row>
    <row r="31" spans="1:6" x14ac:dyDescent="0.25">
      <c r="A31" s="7" t="s">
        <v>35</v>
      </c>
      <c r="B31" s="22">
        <v>1361939</v>
      </c>
      <c r="C31" s="23">
        <v>339408</v>
      </c>
      <c r="D31" s="23">
        <v>0</v>
      </c>
      <c r="E31" s="19">
        <f t="shared" si="0"/>
        <v>1701347</v>
      </c>
      <c r="F31" s="18">
        <v>243244</v>
      </c>
    </row>
    <row r="32" spans="1:6" x14ac:dyDescent="0.25">
      <c r="A32" s="7" t="s">
        <v>36</v>
      </c>
      <c r="B32" s="22">
        <v>337913</v>
      </c>
      <c r="C32" s="23">
        <v>2087272</v>
      </c>
      <c r="D32" s="23">
        <v>0</v>
      </c>
      <c r="E32" s="19">
        <f t="shared" si="0"/>
        <v>2425185</v>
      </c>
      <c r="F32" s="18">
        <v>248996</v>
      </c>
    </row>
    <row r="33" spans="1:6" x14ac:dyDescent="0.25">
      <c r="A33" s="7" t="s">
        <v>37</v>
      </c>
      <c r="B33" s="22">
        <v>0</v>
      </c>
      <c r="C33" s="23">
        <v>0</v>
      </c>
      <c r="D33" s="23">
        <v>0</v>
      </c>
      <c r="E33" s="19">
        <f t="shared" si="0"/>
        <v>0</v>
      </c>
      <c r="F33" s="18">
        <v>411916</v>
      </c>
    </row>
    <row r="34" spans="1:6" x14ac:dyDescent="0.25">
      <c r="A34" s="7" t="s">
        <v>38</v>
      </c>
      <c r="B34" s="22">
        <v>8000</v>
      </c>
      <c r="C34" s="23">
        <v>781729</v>
      </c>
      <c r="D34" s="23">
        <v>0</v>
      </c>
      <c r="E34" s="19">
        <f t="shared" si="0"/>
        <v>789729</v>
      </c>
      <c r="F34" s="18">
        <v>98489</v>
      </c>
    </row>
    <row r="35" spans="1:6" x14ac:dyDescent="0.25">
      <c r="A35" s="7" t="s">
        <v>39</v>
      </c>
      <c r="B35" s="22">
        <v>0</v>
      </c>
      <c r="C35" s="23">
        <v>149875</v>
      </c>
      <c r="D35" s="23">
        <v>0</v>
      </c>
      <c r="E35" s="19">
        <f t="shared" si="0"/>
        <v>149875</v>
      </c>
      <c r="F35" s="18">
        <v>130951</v>
      </c>
    </row>
    <row r="36" spans="1:6" x14ac:dyDescent="0.25">
      <c r="A36" s="7" t="s">
        <v>40</v>
      </c>
      <c r="B36" s="22">
        <v>0</v>
      </c>
      <c r="C36" s="23">
        <v>162304</v>
      </c>
      <c r="D36" s="23">
        <v>0</v>
      </c>
      <c r="E36" s="19">
        <f t="shared" si="0"/>
        <v>162304</v>
      </c>
      <c r="F36" s="18">
        <v>362552</v>
      </c>
    </row>
    <row r="37" spans="1:6" x14ac:dyDescent="0.25">
      <c r="A37" s="7" t="s">
        <v>41</v>
      </c>
      <c r="B37" s="22">
        <v>0</v>
      </c>
      <c r="C37" s="23">
        <v>569404</v>
      </c>
      <c r="D37" s="23">
        <v>0</v>
      </c>
      <c r="E37" s="19">
        <f t="shared" si="0"/>
        <v>569404</v>
      </c>
      <c r="F37" s="18">
        <v>118282</v>
      </c>
    </row>
    <row r="38" spans="1:6" x14ac:dyDescent="0.25">
      <c r="A38" s="7" t="s">
        <v>42</v>
      </c>
      <c r="B38" s="22">
        <v>0</v>
      </c>
      <c r="C38" s="23">
        <v>-997</v>
      </c>
      <c r="D38" s="23">
        <v>0</v>
      </c>
      <c r="E38" s="19">
        <f t="shared" si="0"/>
        <v>-997</v>
      </c>
      <c r="F38" s="18">
        <v>0</v>
      </c>
    </row>
    <row r="39" spans="1:6" x14ac:dyDescent="0.25">
      <c r="A39" s="7" t="s">
        <v>43</v>
      </c>
      <c r="B39" s="22">
        <v>0</v>
      </c>
      <c r="C39" s="23">
        <v>0</v>
      </c>
      <c r="D39" s="23">
        <v>0</v>
      </c>
      <c r="E39" s="19">
        <f t="shared" si="0"/>
        <v>0</v>
      </c>
      <c r="F39" s="18">
        <v>182598</v>
      </c>
    </row>
    <row r="40" spans="1:6" x14ac:dyDescent="0.25">
      <c r="A40" s="7" t="s">
        <v>44</v>
      </c>
      <c r="B40" s="22">
        <v>0</v>
      </c>
      <c r="C40" s="23">
        <v>6268000</v>
      </c>
      <c r="D40" s="23">
        <v>0</v>
      </c>
      <c r="E40" s="19">
        <f t="shared" si="0"/>
        <v>6268000</v>
      </c>
      <c r="F40" s="18">
        <v>663412</v>
      </c>
    </row>
    <row r="41" spans="1:6" x14ac:dyDescent="0.25">
      <c r="A41" s="7" t="s">
        <v>45</v>
      </c>
      <c r="B41" s="22">
        <v>0</v>
      </c>
      <c r="C41" s="23">
        <v>3438246</v>
      </c>
      <c r="D41" s="23">
        <v>0</v>
      </c>
      <c r="E41" s="19">
        <f t="shared" si="0"/>
        <v>3438246</v>
      </c>
      <c r="F41" s="18">
        <v>397111</v>
      </c>
    </row>
    <row r="42" spans="1:6" x14ac:dyDescent="0.25">
      <c r="A42" s="7" t="s">
        <v>46</v>
      </c>
      <c r="B42" s="22">
        <v>0</v>
      </c>
      <c r="C42" s="23">
        <v>2273866</v>
      </c>
      <c r="D42" s="23">
        <v>0</v>
      </c>
      <c r="E42" s="19">
        <f t="shared" si="0"/>
        <v>2273866</v>
      </c>
      <c r="F42" s="18">
        <v>0</v>
      </c>
    </row>
    <row r="43" spans="1:6" x14ac:dyDescent="0.25">
      <c r="A43" s="7" t="s">
        <v>47</v>
      </c>
      <c r="B43" s="22">
        <v>851874</v>
      </c>
      <c r="C43" s="23">
        <v>850526</v>
      </c>
      <c r="D43" s="23">
        <v>0</v>
      </c>
      <c r="E43" s="19">
        <f t="shared" si="0"/>
        <v>1702400</v>
      </c>
      <c r="F43" s="18">
        <v>181000</v>
      </c>
    </row>
    <row r="44" spans="1:6" x14ac:dyDescent="0.25">
      <c r="A44" s="7" t="s">
        <v>48</v>
      </c>
      <c r="B44" s="22">
        <v>0</v>
      </c>
      <c r="C44" s="23">
        <v>3281935</v>
      </c>
      <c r="D44" s="23">
        <v>0</v>
      </c>
      <c r="E44" s="19">
        <f t="shared" si="0"/>
        <v>3281935</v>
      </c>
      <c r="F44" s="18">
        <v>437243</v>
      </c>
    </row>
    <row r="45" spans="1:6" x14ac:dyDescent="0.25">
      <c r="A45" s="7" t="s">
        <v>49</v>
      </c>
      <c r="B45" s="22">
        <v>0</v>
      </c>
      <c r="C45" s="23">
        <v>0</v>
      </c>
      <c r="D45" s="23">
        <v>0</v>
      </c>
      <c r="E45" s="19">
        <f t="shared" si="0"/>
        <v>0</v>
      </c>
      <c r="F45" s="18">
        <v>92018</v>
      </c>
    </row>
    <row r="46" spans="1:6" x14ac:dyDescent="0.25">
      <c r="A46" s="7" t="s">
        <v>50</v>
      </c>
      <c r="B46" s="22">
        <v>0</v>
      </c>
      <c r="C46" s="23">
        <v>0</v>
      </c>
      <c r="D46" s="23">
        <v>0</v>
      </c>
      <c r="E46" s="19">
        <f t="shared" si="0"/>
        <v>0</v>
      </c>
      <c r="F46" s="18">
        <v>72849</v>
      </c>
    </row>
    <row r="47" spans="1:6" x14ac:dyDescent="0.25">
      <c r="A47" s="7" t="s">
        <v>51</v>
      </c>
      <c r="B47" s="22">
        <v>1950754</v>
      </c>
      <c r="C47" s="23">
        <v>0</v>
      </c>
      <c r="D47" s="23">
        <v>0</v>
      </c>
      <c r="E47" s="19">
        <f t="shared" si="0"/>
        <v>1950754</v>
      </c>
      <c r="F47" s="18">
        <v>308888</v>
      </c>
    </row>
    <row r="48" spans="1:6" x14ac:dyDescent="0.25">
      <c r="A48" s="7" t="s">
        <v>52</v>
      </c>
      <c r="B48" s="22">
        <v>0</v>
      </c>
      <c r="C48" s="23">
        <v>14205</v>
      </c>
      <c r="D48" s="23">
        <v>0</v>
      </c>
      <c r="E48" s="19">
        <f t="shared" si="0"/>
        <v>14205</v>
      </c>
      <c r="F48" s="18">
        <v>112354</v>
      </c>
    </row>
    <row r="49" spans="1:6" x14ac:dyDescent="0.25">
      <c r="A49" s="7" t="s">
        <v>53</v>
      </c>
      <c r="B49" s="22">
        <v>0</v>
      </c>
      <c r="C49" s="23">
        <v>0</v>
      </c>
      <c r="D49" s="23">
        <v>0</v>
      </c>
      <c r="E49" s="19">
        <f t="shared" si="0"/>
        <v>0</v>
      </c>
      <c r="F49" s="18">
        <v>152664</v>
      </c>
    </row>
    <row r="50" spans="1:6" x14ac:dyDescent="0.25">
      <c r="A50" s="7" t="s">
        <v>54</v>
      </c>
      <c r="B50" s="22">
        <v>5181252</v>
      </c>
      <c r="C50" s="23">
        <v>-333723</v>
      </c>
      <c r="D50" s="23">
        <v>0</v>
      </c>
      <c r="E50" s="19">
        <f t="shared" si="0"/>
        <v>4847529</v>
      </c>
      <c r="F50" s="18">
        <v>579340</v>
      </c>
    </row>
    <row r="51" spans="1:6" x14ac:dyDescent="0.25">
      <c r="A51" s="7" t="s">
        <v>55</v>
      </c>
      <c r="B51" s="22">
        <v>0</v>
      </c>
      <c r="C51" s="23">
        <v>0</v>
      </c>
      <c r="D51" s="23">
        <v>0</v>
      </c>
      <c r="E51" s="19">
        <f t="shared" si="0"/>
        <v>0</v>
      </c>
      <c r="F51" s="18">
        <v>0</v>
      </c>
    </row>
    <row r="52" spans="1:6" x14ac:dyDescent="0.25">
      <c r="A52" s="7" t="s">
        <v>56</v>
      </c>
      <c r="B52" s="22">
        <v>0</v>
      </c>
      <c r="C52" s="23">
        <v>3430076</v>
      </c>
      <c r="D52" s="23">
        <v>0</v>
      </c>
      <c r="E52" s="19">
        <f t="shared" si="0"/>
        <v>3430076</v>
      </c>
      <c r="F52" s="18">
        <v>265586</v>
      </c>
    </row>
    <row r="53" spans="1:6" x14ac:dyDescent="0.25">
      <c r="A53" s="7" t="s">
        <v>57</v>
      </c>
      <c r="B53" s="22">
        <v>0</v>
      </c>
      <c r="C53" s="23">
        <v>0</v>
      </c>
      <c r="D53" s="23">
        <v>0</v>
      </c>
      <c r="E53" s="19">
        <f t="shared" si="0"/>
        <v>0</v>
      </c>
      <c r="F53" s="18">
        <v>0</v>
      </c>
    </row>
    <row r="54" spans="1:6" x14ac:dyDescent="0.25">
      <c r="A54" s="7" t="s">
        <v>58</v>
      </c>
      <c r="B54" s="22">
        <v>0</v>
      </c>
      <c r="C54" s="23">
        <v>620000</v>
      </c>
      <c r="D54" s="23">
        <v>0</v>
      </c>
      <c r="E54" s="19">
        <f t="shared" si="0"/>
        <v>620000</v>
      </c>
      <c r="F54" s="18">
        <v>107906</v>
      </c>
    </row>
    <row r="55" spans="1:6" x14ac:dyDescent="0.25">
      <c r="A55" s="7" t="s">
        <v>59</v>
      </c>
      <c r="B55" s="22">
        <v>0</v>
      </c>
      <c r="C55" s="23">
        <v>1927125</v>
      </c>
      <c r="D55" s="23">
        <v>0</v>
      </c>
      <c r="E55" s="19">
        <f t="shared" si="0"/>
        <v>1927125</v>
      </c>
      <c r="F55" s="18">
        <v>204678</v>
      </c>
    </row>
    <row r="56" spans="1:6" x14ac:dyDescent="0.25">
      <c r="A56" s="7" t="s">
        <v>60</v>
      </c>
      <c r="B56" s="22">
        <v>0</v>
      </c>
      <c r="C56" s="23">
        <v>604917</v>
      </c>
      <c r="D56" s="23">
        <v>0</v>
      </c>
      <c r="E56" s="19">
        <f t="shared" si="0"/>
        <v>604917</v>
      </c>
      <c r="F56" s="18">
        <v>273604</v>
      </c>
    </row>
    <row r="57" spans="1:6" x14ac:dyDescent="0.25">
      <c r="A57" s="7" t="s">
        <v>61</v>
      </c>
      <c r="B57" s="22">
        <v>0</v>
      </c>
      <c r="C57" s="23">
        <v>1149905</v>
      </c>
      <c r="D57" s="23">
        <v>0</v>
      </c>
      <c r="E57" s="19">
        <f t="shared" si="0"/>
        <v>1149905</v>
      </c>
      <c r="F57" s="18">
        <v>161702</v>
      </c>
    </row>
    <row r="58" spans="1:6" x14ac:dyDescent="0.25">
      <c r="A58" s="7" t="s">
        <v>62</v>
      </c>
      <c r="B58" s="22">
        <v>0</v>
      </c>
      <c r="C58" s="23">
        <v>968795</v>
      </c>
      <c r="D58" s="23">
        <v>0</v>
      </c>
      <c r="E58" s="19">
        <f t="shared" si="0"/>
        <v>968795</v>
      </c>
      <c r="F58" s="18">
        <v>100311</v>
      </c>
    </row>
    <row r="59" spans="1:6" ht="15.75" thickBot="1" x14ac:dyDescent="0.3">
      <c r="A59" s="8" t="s">
        <v>7</v>
      </c>
      <c r="B59" s="24">
        <f>SUM(B4:B58)</f>
        <v>26538788</v>
      </c>
      <c r="C59" s="25">
        <f>SUM(C4:C58)</f>
        <v>55377326</v>
      </c>
      <c r="D59" s="25">
        <f>SUM(D4:D58)</f>
        <v>0</v>
      </c>
      <c r="E59" s="21">
        <f>SUM(E4:E58)</f>
        <v>81916114</v>
      </c>
      <c r="F59" s="20">
        <f>SUM(F4:F58)</f>
        <v>14132632</v>
      </c>
    </row>
  </sheetData>
  <mergeCells count="1">
    <mergeCell ref="B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16A Intercity and RTAP</vt:lpstr>
      <vt:lpstr>16B capital op 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16: FY 17 Rural Area Funds Awarded for Intercity Bus and RTAP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2017-11-06T20:45:35Z</dcterms:created>
  <dcterms:modified xsi:type="dcterms:W3CDTF">2019-02-20T18:16:14Z</dcterms:modified>
</cp:coreProperties>
</file>