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activeTab="1"/>
  </bookViews>
  <sheets>
    <sheet name="22a by City " sheetId="4" r:id="rId1"/>
    <sheet name="22 by State" sheetId="3" r:id="rId2"/>
  </sheets>
  <definedNames>
    <definedName name="_xlnm._FilterDatabase" localSheetId="1" hidden="1">'22 by State'!$A$2:$C$2</definedName>
    <definedName name="_xlnm._FilterDatabase" localSheetId="0" hidden="1">'22a by City '!$A$2:$E$2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C17" i="3" s="1"/>
  <c r="C20" i="3"/>
  <c r="C24" i="3"/>
  <c r="D26" i="4"/>
  <c r="E26" i="4"/>
  <c r="C26" i="4"/>
  <c r="C23" i="3" l="1"/>
  <c r="C19" i="3"/>
  <c r="C22" i="3"/>
  <c r="C18" i="3"/>
  <c r="C25" i="3"/>
  <c r="C21" i="3"/>
  <c r="C3" i="3"/>
  <c r="C6" i="3"/>
  <c r="C7" i="3"/>
  <c r="C11" i="3"/>
  <c r="C14" i="3"/>
  <c r="C26" i="3"/>
  <c r="C16" i="3"/>
  <c r="C15" i="3"/>
  <c r="C13" i="3"/>
  <c r="C12" i="3"/>
  <c r="C10" i="3"/>
  <c r="C9" i="3"/>
  <c r="C8" i="3"/>
  <c r="C5" i="3"/>
  <c r="C4" i="3"/>
</calcChain>
</file>

<file path=xl/sharedStrings.xml><?xml version="1.0" encoding="utf-8"?>
<sst xmlns="http://schemas.openxmlformats.org/spreadsheetml/2006/main" count="84" uniqueCount="57">
  <si>
    <t>Recipient City</t>
  </si>
  <si>
    <t>Recipient State</t>
  </si>
  <si>
    <t>SAN FRANCISCO</t>
  </si>
  <si>
    <t>CA</t>
  </si>
  <si>
    <t>WASHINGTON</t>
  </si>
  <si>
    <t>DC</t>
  </si>
  <si>
    <t>ATLANTA</t>
  </si>
  <si>
    <t>GA</t>
  </si>
  <si>
    <t>TRENTON</t>
  </si>
  <si>
    <t>NJ</t>
  </si>
  <si>
    <t>ALBANY</t>
  </si>
  <si>
    <t>NY</t>
  </si>
  <si>
    <t>COLUMBUS</t>
  </si>
  <si>
    <t>OH</t>
  </si>
  <si>
    <t>SALEM</t>
  </si>
  <si>
    <t>OR</t>
  </si>
  <si>
    <t>HARRISBURG</t>
  </si>
  <si>
    <t>PA</t>
  </si>
  <si>
    <t>SAN JUAN</t>
  </si>
  <si>
    <t>PR</t>
  </si>
  <si>
    <t>NASHVILLE</t>
  </si>
  <si>
    <t>TN</t>
  </si>
  <si>
    <t>MADISON</t>
  </si>
  <si>
    <t>WI</t>
  </si>
  <si>
    <t>Grand Total</t>
  </si>
  <si>
    <t>Total FTA Amount</t>
  </si>
  <si>
    <t>Total  Non-FTA Amount</t>
  </si>
  <si>
    <t>Total Budget Amount</t>
  </si>
  <si>
    <t>State</t>
  </si>
  <si>
    <t>%</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</si>
  <si>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</si>
  <si>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AUSTIN</t>
  </si>
  <si>
    <t>TX</t>
  </si>
  <si>
    <t>BALTIMORE</t>
  </si>
  <si>
    <t>MD</t>
  </si>
  <si>
    <t>BATON ROUGE</t>
  </si>
  <si>
    <t>LA</t>
  </si>
  <si>
    <t>BOSTON</t>
  </si>
  <si>
    <t>MA</t>
  </si>
  <si>
    <t>CHARLESTON</t>
  </si>
  <si>
    <t>WV</t>
  </si>
  <si>
    <t>DENVER</t>
  </si>
  <si>
    <t>CO</t>
  </si>
  <si>
    <t>HONOLULU</t>
  </si>
  <si>
    <t>HI</t>
  </si>
  <si>
    <t>JEFFERSON CITY</t>
  </si>
  <si>
    <t>MO</t>
  </si>
  <si>
    <t>LITTLE ROCK</t>
  </si>
  <si>
    <t>AR</t>
  </si>
  <si>
    <t>OKLAHOMA CITY</t>
  </si>
  <si>
    <t>OK</t>
  </si>
  <si>
    <t>PHOENIX</t>
  </si>
  <si>
    <t>AZ</t>
  </si>
  <si>
    <t>SALT LAKE CITY</t>
  </si>
  <si>
    <t>UT</t>
  </si>
  <si>
    <t>Table 22: FY 17 State Safety Oversight Program Funds Awarded by City and State</t>
  </si>
  <si>
    <t>****This table only shows the recipient city or state that received funding under this program in FY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</si>
</sst>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s>
  <fills count="2">
    <fill>
      <patternFill patternType="none"/>
    </fill>
    <fill>
      <patternFill patternType="gray125"/>
    </fill>
  </fills>
  <borders count="15">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44" fontId="0" fillId="0" borderId="0" xfId="0" applyNumberFormat="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0" fontId="0" fillId="0" borderId="4" xfId="0" applyBorder="1"/>
    <xf numFmtId="164" fontId="0" fillId="0" borderId="6" xfId="2" applyNumberFormat="1" applyFont="1" applyBorder="1"/>
    <xf numFmtId="0" fontId="2" fillId="0" borderId="7" xfId="0" applyFont="1" applyBorder="1"/>
    <xf numFmtId="164" fontId="2" fillId="0" borderId="9" xfId="2" applyNumberFormat="1" applyFont="1" applyBorder="1"/>
    <xf numFmtId="0" fontId="2" fillId="0" borderId="0" xfId="0" applyFont="1"/>
    <xf numFmtId="0" fontId="4" fillId="0" borderId="0" xfId="0" applyFont="1"/>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0" fillId="0" borderId="13" xfId="0" applyNumberFormat="1" applyBorder="1"/>
    <xf numFmtId="5" fontId="2" fillId="0" borderId="8" xfId="0" applyNumberFormat="1" applyFont="1" applyBorder="1"/>
    <xf numFmtId="0" fontId="0" fillId="0" borderId="0" xfId="0" applyAlignment="1">
      <alignment wrapText="1"/>
    </xf>
    <xf numFmtId="0" fontId="3" fillId="0" borderId="14" xfId="0" applyFont="1" applyBorder="1" applyAlignment="1">
      <alignment horizontal="center" wrapText="1"/>
    </xf>
    <xf numFmtId="0" fontId="5" fillId="0" borderId="0" xfId="0" applyFont="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pane ySplit="2" topLeftCell="A21" activePane="bottomLeft" state="frozen"/>
      <selection pane="bottomLeft" activeCell="A28" sqref="A28:E28"/>
    </sheetView>
  </sheetViews>
  <sheetFormatPr defaultRowHeight="15" x14ac:dyDescent="0.25"/>
  <cols>
    <col min="1" max="1" width="15.42578125" bestFit="1" customWidth="1"/>
    <col min="2" max="2" width="15.85546875" customWidth="1"/>
    <col min="3" max="3" width="17.7109375" bestFit="1" customWidth="1"/>
    <col min="4" max="4" width="22.42578125" bestFit="1" customWidth="1"/>
    <col min="5" max="5" width="24.42578125" customWidth="1"/>
  </cols>
  <sheetData>
    <row r="1" spans="1:5" s="18" customFormat="1" ht="49.9" customHeight="1" thickBot="1" x14ac:dyDescent="0.4">
      <c r="A1" s="25" t="s">
        <v>55</v>
      </c>
      <c r="B1" s="25"/>
      <c r="C1" s="25"/>
      <c r="D1" s="25"/>
      <c r="E1" s="25"/>
    </row>
    <row r="2" spans="1:5" ht="28.9" customHeight="1" x14ac:dyDescent="0.25">
      <c r="A2" s="2" t="s">
        <v>0</v>
      </c>
      <c r="B2" s="3" t="s">
        <v>1</v>
      </c>
      <c r="C2" s="3" t="s">
        <v>25</v>
      </c>
      <c r="D2" s="3" t="s">
        <v>26</v>
      </c>
      <c r="E2" s="4" t="s">
        <v>27</v>
      </c>
    </row>
    <row r="3" spans="1:5" x14ac:dyDescent="0.25">
      <c r="A3" s="5" t="s">
        <v>47</v>
      </c>
      <c r="B3" s="6" t="s">
        <v>48</v>
      </c>
      <c r="C3" s="19">
        <v>453890</v>
      </c>
      <c r="D3" s="19">
        <v>113473</v>
      </c>
      <c r="E3" s="20">
        <v>567363</v>
      </c>
    </row>
    <row r="4" spans="1:5" x14ac:dyDescent="0.25">
      <c r="A4" s="5" t="s">
        <v>51</v>
      </c>
      <c r="B4" s="6" t="s">
        <v>52</v>
      </c>
      <c r="C4" s="19">
        <v>857863</v>
      </c>
      <c r="D4" s="19">
        <v>214466</v>
      </c>
      <c r="E4" s="20">
        <v>1072329</v>
      </c>
    </row>
    <row r="5" spans="1:5" x14ac:dyDescent="0.25">
      <c r="A5" s="5" t="s">
        <v>2</v>
      </c>
      <c r="B5" s="6" t="s">
        <v>3</v>
      </c>
      <c r="C5" s="19">
        <v>2935303</v>
      </c>
      <c r="D5" s="19">
        <v>733826</v>
      </c>
      <c r="E5" s="20">
        <v>3669129</v>
      </c>
    </row>
    <row r="6" spans="1:5" x14ac:dyDescent="0.25">
      <c r="A6" s="5" t="s">
        <v>41</v>
      </c>
      <c r="B6" s="6" t="s">
        <v>42</v>
      </c>
      <c r="C6" s="19">
        <v>1545619</v>
      </c>
      <c r="D6" s="19">
        <v>386405</v>
      </c>
      <c r="E6" s="20">
        <v>1932024</v>
      </c>
    </row>
    <row r="7" spans="1:5" x14ac:dyDescent="0.25">
      <c r="A7" s="5" t="s">
        <v>4</v>
      </c>
      <c r="B7" s="6" t="s">
        <v>5</v>
      </c>
      <c r="C7" s="19">
        <v>873580</v>
      </c>
      <c r="D7" s="19">
        <v>218396</v>
      </c>
      <c r="E7" s="20">
        <v>1091976</v>
      </c>
    </row>
    <row r="8" spans="1:5" x14ac:dyDescent="0.25">
      <c r="A8" s="5" t="s">
        <v>6</v>
      </c>
      <c r="B8" s="6" t="s">
        <v>7</v>
      </c>
      <c r="C8" s="19">
        <v>822055</v>
      </c>
      <c r="D8" s="19">
        <v>205513</v>
      </c>
      <c r="E8" s="20">
        <v>1027568</v>
      </c>
    </row>
    <row r="9" spans="1:5" x14ac:dyDescent="0.25">
      <c r="A9" s="5" t="s">
        <v>43</v>
      </c>
      <c r="B9" s="6" t="s">
        <v>44</v>
      </c>
      <c r="C9" s="19">
        <v>652971</v>
      </c>
      <c r="D9" s="19">
        <v>163243</v>
      </c>
      <c r="E9" s="20">
        <v>816214</v>
      </c>
    </row>
    <row r="10" spans="1:5" x14ac:dyDescent="0.25">
      <c r="A10" s="5" t="s">
        <v>35</v>
      </c>
      <c r="B10" s="6" t="s">
        <v>36</v>
      </c>
      <c r="C10" s="19">
        <v>587069</v>
      </c>
      <c r="D10" s="19">
        <v>146768</v>
      </c>
      <c r="E10" s="20">
        <v>733837</v>
      </c>
    </row>
    <row r="11" spans="1:5" x14ac:dyDescent="0.25">
      <c r="A11" s="5" t="s">
        <v>37</v>
      </c>
      <c r="B11" s="6" t="s">
        <v>38</v>
      </c>
      <c r="C11" s="19">
        <v>2242176</v>
      </c>
      <c r="D11" s="19">
        <v>560544</v>
      </c>
      <c r="E11" s="20">
        <v>2802720</v>
      </c>
    </row>
    <row r="12" spans="1:5" x14ac:dyDescent="0.25">
      <c r="A12" s="5" t="s">
        <v>33</v>
      </c>
      <c r="B12" s="6" t="s">
        <v>34</v>
      </c>
      <c r="C12" s="19">
        <v>602667</v>
      </c>
      <c r="D12" s="19">
        <v>150667</v>
      </c>
      <c r="E12" s="20">
        <v>753334</v>
      </c>
    </row>
    <row r="13" spans="1:5" x14ac:dyDescent="0.25">
      <c r="A13" s="5" t="s">
        <v>45</v>
      </c>
      <c r="B13" s="6" t="s">
        <v>46</v>
      </c>
      <c r="C13" s="19">
        <v>1136615</v>
      </c>
      <c r="D13" s="19">
        <v>284154</v>
      </c>
      <c r="E13" s="20">
        <v>1420769</v>
      </c>
    </row>
    <row r="14" spans="1:5" x14ac:dyDescent="0.25">
      <c r="A14" s="5" t="s">
        <v>8</v>
      </c>
      <c r="B14" s="6" t="s">
        <v>9</v>
      </c>
      <c r="C14" s="19">
        <v>1776141</v>
      </c>
      <c r="D14" s="19">
        <v>0</v>
      </c>
      <c r="E14" s="20">
        <v>1776141</v>
      </c>
    </row>
    <row r="15" spans="1:5" x14ac:dyDescent="0.25">
      <c r="A15" s="5" t="s">
        <v>10</v>
      </c>
      <c r="B15" s="6" t="s">
        <v>11</v>
      </c>
      <c r="C15" s="19">
        <v>4733058</v>
      </c>
      <c r="D15" s="19">
        <v>1183265</v>
      </c>
      <c r="E15" s="20">
        <v>5916323</v>
      </c>
    </row>
    <row r="16" spans="1:5" x14ac:dyDescent="0.25">
      <c r="A16" s="5" t="s">
        <v>12</v>
      </c>
      <c r="B16" s="6" t="s">
        <v>13</v>
      </c>
      <c r="C16" s="19">
        <v>1108749</v>
      </c>
      <c r="D16" s="19">
        <v>0</v>
      </c>
      <c r="E16" s="20">
        <v>1108749</v>
      </c>
    </row>
    <row r="17" spans="1:5" x14ac:dyDescent="0.25">
      <c r="A17" s="5" t="s">
        <v>49</v>
      </c>
      <c r="B17" s="6" t="s">
        <v>50</v>
      </c>
      <c r="C17" s="19">
        <v>217744</v>
      </c>
      <c r="D17" s="19">
        <v>54436</v>
      </c>
      <c r="E17" s="20">
        <v>272180</v>
      </c>
    </row>
    <row r="18" spans="1:5" x14ac:dyDescent="0.25">
      <c r="A18" s="5" t="s">
        <v>14</v>
      </c>
      <c r="B18" s="6" t="s">
        <v>15</v>
      </c>
      <c r="C18" s="19">
        <v>712325</v>
      </c>
      <c r="D18" s="19">
        <v>178081</v>
      </c>
      <c r="E18" s="20">
        <v>890406</v>
      </c>
    </row>
    <row r="19" spans="1:5" x14ac:dyDescent="0.25">
      <c r="A19" s="5" t="s">
        <v>16</v>
      </c>
      <c r="B19" s="6" t="s">
        <v>17</v>
      </c>
      <c r="C19" s="19">
        <v>1344996</v>
      </c>
      <c r="D19" s="19">
        <v>336249</v>
      </c>
      <c r="E19" s="20">
        <v>1681245</v>
      </c>
    </row>
    <row r="20" spans="1:5" x14ac:dyDescent="0.25">
      <c r="A20" s="5" t="s">
        <v>18</v>
      </c>
      <c r="B20" s="6" t="s">
        <v>19</v>
      </c>
      <c r="C20" s="19">
        <v>299732</v>
      </c>
      <c r="D20" s="19">
        <v>74933</v>
      </c>
      <c r="E20" s="20">
        <v>374665</v>
      </c>
    </row>
    <row r="21" spans="1:5" x14ac:dyDescent="0.25">
      <c r="A21" s="5" t="s">
        <v>20</v>
      </c>
      <c r="B21" s="6" t="s">
        <v>21</v>
      </c>
      <c r="C21" s="19">
        <v>308827</v>
      </c>
      <c r="D21" s="19">
        <v>77207</v>
      </c>
      <c r="E21" s="20">
        <v>386034</v>
      </c>
    </row>
    <row r="22" spans="1:5" x14ac:dyDescent="0.25">
      <c r="A22" s="5" t="s">
        <v>31</v>
      </c>
      <c r="B22" s="6" t="s">
        <v>32</v>
      </c>
      <c r="C22" s="19">
        <v>3246424</v>
      </c>
      <c r="D22" s="19">
        <v>0</v>
      </c>
      <c r="E22" s="20">
        <v>3246424</v>
      </c>
    </row>
    <row r="23" spans="1:5" x14ac:dyDescent="0.25">
      <c r="A23" s="5" t="s">
        <v>53</v>
      </c>
      <c r="B23" s="6" t="s">
        <v>54</v>
      </c>
      <c r="C23" s="19">
        <v>1051737</v>
      </c>
      <c r="D23" s="19">
        <v>262934</v>
      </c>
      <c r="E23" s="20">
        <v>1314671</v>
      </c>
    </row>
    <row r="24" spans="1:5" x14ac:dyDescent="0.25">
      <c r="A24" s="5" t="s">
        <v>22</v>
      </c>
      <c r="B24" s="6" t="s">
        <v>23</v>
      </c>
      <c r="C24" s="19">
        <v>282157</v>
      </c>
      <c r="D24" s="19">
        <v>70972</v>
      </c>
      <c r="E24" s="20">
        <v>353129</v>
      </c>
    </row>
    <row r="25" spans="1:5" x14ac:dyDescent="0.25">
      <c r="A25" s="5" t="s">
        <v>39</v>
      </c>
      <c r="B25" s="6" t="s">
        <v>40</v>
      </c>
      <c r="C25" s="19">
        <v>481596</v>
      </c>
      <c r="D25" s="19">
        <v>120400</v>
      </c>
      <c r="E25" s="20">
        <v>601996</v>
      </c>
    </row>
    <row r="26" spans="1:5" ht="15.75" thickBot="1" x14ac:dyDescent="0.3">
      <c r="A26" s="7" t="s">
        <v>24</v>
      </c>
      <c r="B26" s="8"/>
      <c r="C26" s="21">
        <f>SUM(C3:C25)</f>
        <v>28273294</v>
      </c>
      <c r="D26" s="21">
        <f t="shared" ref="D26:E26" si="0">SUM(D3:D25)</f>
        <v>5535932</v>
      </c>
      <c r="E26" s="21">
        <f t="shared" si="0"/>
        <v>33809226</v>
      </c>
    </row>
    <row r="28" spans="1:5" x14ac:dyDescent="0.25">
      <c r="A28" s="24" t="s">
        <v>56</v>
      </c>
      <c r="B28" s="24"/>
      <c r="C28" s="24"/>
      <c r="D28" s="24"/>
      <c r="E28" s="24"/>
    </row>
    <row r="30" spans="1:5" ht="67.900000000000006" customHeight="1" x14ac:dyDescent="0.25">
      <c r="A30" s="26" t="s">
        <v>30</v>
      </c>
      <c r="B30" s="26"/>
      <c r="C30" s="26"/>
      <c r="D30" s="26"/>
      <c r="E30" s="26"/>
    </row>
  </sheetData>
  <autoFilter ref="A2:E2"/>
  <sortState ref="A3:E25">
    <sortCondition ref="B2"/>
  </sortState>
  <mergeCells count="3">
    <mergeCell ref="A28:E28"/>
    <mergeCell ref="A1:E1"/>
    <mergeCell ref="A30: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zoomScaleNormal="100" workbookViewId="0">
      <pane ySplit="2" topLeftCell="A3" activePane="bottomLeft" state="frozen"/>
      <selection pane="bottomLeft" sqref="A1:C1"/>
    </sheetView>
  </sheetViews>
  <sheetFormatPr defaultRowHeight="15" x14ac:dyDescent="0.25"/>
  <cols>
    <col min="1" max="1" width="13.28515625" customWidth="1"/>
    <col min="2" max="2" width="17.7109375" style="1" customWidth="1"/>
    <col min="3" max="3" width="13.42578125" style="9" customWidth="1"/>
  </cols>
  <sheetData>
    <row r="1" spans="1:3" ht="63.6" customHeight="1" thickBot="1" x14ac:dyDescent="0.4">
      <c r="A1" s="25" t="s">
        <v>55</v>
      </c>
      <c r="B1" s="25"/>
      <c r="C1" s="25"/>
    </row>
    <row r="2" spans="1:3" ht="28.9" customHeight="1" thickBot="1" x14ac:dyDescent="0.3">
      <c r="A2" s="10" t="s">
        <v>28</v>
      </c>
      <c r="B2" s="11" t="s">
        <v>25</v>
      </c>
      <c r="C2" s="12" t="s">
        <v>29</v>
      </c>
    </row>
    <row r="3" spans="1:3" x14ac:dyDescent="0.25">
      <c r="A3" s="13" t="s">
        <v>48</v>
      </c>
      <c r="B3" s="22">
        <v>453890</v>
      </c>
      <c r="C3" s="14">
        <f t="shared" ref="C3:C25" si="0">(B3/$B$26)</f>
        <v>1.6053665342283783E-2</v>
      </c>
    </row>
    <row r="4" spans="1:3" x14ac:dyDescent="0.25">
      <c r="A4" s="13" t="s">
        <v>52</v>
      </c>
      <c r="B4" s="22">
        <v>857863</v>
      </c>
      <c r="C4" s="14">
        <f t="shared" si="0"/>
        <v>3.034181301973516E-2</v>
      </c>
    </row>
    <row r="5" spans="1:3" x14ac:dyDescent="0.25">
      <c r="A5" s="13" t="s">
        <v>3</v>
      </c>
      <c r="B5" s="22">
        <v>2935303</v>
      </c>
      <c r="C5" s="14">
        <f t="shared" si="0"/>
        <v>0.10381892537883983</v>
      </c>
    </row>
    <row r="6" spans="1:3" x14ac:dyDescent="0.25">
      <c r="A6" s="13" t="s">
        <v>42</v>
      </c>
      <c r="B6" s="22">
        <v>1545619</v>
      </c>
      <c r="C6" s="14">
        <f t="shared" si="0"/>
        <v>5.4667100338573922E-2</v>
      </c>
    </row>
    <row r="7" spans="1:3" x14ac:dyDescent="0.25">
      <c r="A7" s="13" t="s">
        <v>5</v>
      </c>
      <c r="B7" s="22">
        <v>873580</v>
      </c>
      <c r="C7" s="14">
        <f t="shared" si="0"/>
        <v>3.0897708629210308E-2</v>
      </c>
    </row>
    <row r="8" spans="1:3" x14ac:dyDescent="0.25">
      <c r="A8" s="13" t="s">
        <v>7</v>
      </c>
      <c r="B8" s="22">
        <v>822055</v>
      </c>
      <c r="C8" s="14">
        <f t="shared" si="0"/>
        <v>2.9075317506336545E-2</v>
      </c>
    </row>
    <row r="9" spans="1:3" x14ac:dyDescent="0.25">
      <c r="A9" s="13" t="s">
        <v>44</v>
      </c>
      <c r="B9" s="22">
        <v>652971</v>
      </c>
      <c r="C9" s="14">
        <f t="shared" si="0"/>
        <v>2.3094974359903025E-2</v>
      </c>
    </row>
    <row r="10" spans="1:3" x14ac:dyDescent="0.25">
      <c r="A10" s="13" t="s">
        <v>36</v>
      </c>
      <c r="B10" s="22">
        <v>587069</v>
      </c>
      <c r="C10" s="14">
        <f t="shared" si="0"/>
        <v>2.0764082175921916E-2</v>
      </c>
    </row>
    <row r="11" spans="1:3" x14ac:dyDescent="0.25">
      <c r="A11" s="13" t="s">
        <v>38</v>
      </c>
      <c r="B11" s="22">
        <v>2242176</v>
      </c>
      <c r="C11" s="14">
        <f t="shared" si="0"/>
        <v>7.9303670806804477E-2</v>
      </c>
    </row>
    <row r="12" spans="1:3" x14ac:dyDescent="0.25">
      <c r="A12" s="13" t="s">
        <v>34</v>
      </c>
      <c r="B12" s="22">
        <v>602667</v>
      </c>
      <c r="C12" s="14">
        <f t="shared" si="0"/>
        <v>2.1315768866549473E-2</v>
      </c>
    </row>
    <row r="13" spans="1:3" x14ac:dyDescent="0.25">
      <c r="A13" s="13" t="s">
        <v>46</v>
      </c>
      <c r="B13" s="22">
        <v>1136615</v>
      </c>
      <c r="C13" s="14">
        <f t="shared" si="0"/>
        <v>4.0201010890347617E-2</v>
      </c>
    </row>
    <row r="14" spans="1:3" x14ac:dyDescent="0.25">
      <c r="A14" s="13" t="s">
        <v>9</v>
      </c>
      <c r="B14" s="22">
        <v>1776141</v>
      </c>
      <c r="C14" s="14">
        <f t="shared" si="0"/>
        <v>6.2820448158605074E-2</v>
      </c>
    </row>
    <row r="15" spans="1:3" x14ac:dyDescent="0.25">
      <c r="A15" s="13" t="s">
        <v>11</v>
      </c>
      <c r="B15" s="22">
        <v>4733058</v>
      </c>
      <c r="C15" s="14">
        <f t="shared" si="0"/>
        <v>0.16740384052880433</v>
      </c>
    </row>
    <row r="16" spans="1:3" x14ac:dyDescent="0.25">
      <c r="A16" s="13" t="s">
        <v>13</v>
      </c>
      <c r="B16" s="22">
        <v>1108749</v>
      </c>
      <c r="C16" s="14">
        <f t="shared" si="0"/>
        <v>3.9215416498693076E-2</v>
      </c>
    </row>
    <row r="17" spans="1:3" x14ac:dyDescent="0.25">
      <c r="A17" s="13" t="s">
        <v>50</v>
      </c>
      <c r="B17" s="22">
        <v>217744</v>
      </c>
      <c r="C17" s="14">
        <f t="shared" si="0"/>
        <v>7.7014018953716536E-3</v>
      </c>
    </row>
    <row r="18" spans="1:3" x14ac:dyDescent="0.25">
      <c r="A18" s="13" t="s">
        <v>15</v>
      </c>
      <c r="B18" s="22">
        <v>712325</v>
      </c>
      <c r="C18" s="14">
        <f t="shared" si="0"/>
        <v>2.5194269900068948E-2</v>
      </c>
    </row>
    <row r="19" spans="1:3" x14ac:dyDescent="0.25">
      <c r="A19" s="13" t="s">
        <v>17</v>
      </c>
      <c r="B19" s="22">
        <v>1344996</v>
      </c>
      <c r="C19" s="14">
        <f t="shared" si="0"/>
        <v>4.7571252221265764E-2</v>
      </c>
    </row>
    <row r="20" spans="1:3" x14ac:dyDescent="0.25">
      <c r="A20" s="13" t="s">
        <v>19</v>
      </c>
      <c r="B20" s="22">
        <v>299732</v>
      </c>
      <c r="C20" s="14">
        <f t="shared" si="0"/>
        <v>1.0601240874162027E-2</v>
      </c>
    </row>
    <row r="21" spans="1:3" x14ac:dyDescent="0.25">
      <c r="A21" s="13" t="s">
        <v>21</v>
      </c>
      <c r="B21" s="22">
        <v>308827</v>
      </c>
      <c r="C21" s="14">
        <f t="shared" si="0"/>
        <v>1.0922922528941977E-2</v>
      </c>
    </row>
    <row r="22" spans="1:3" x14ac:dyDescent="0.25">
      <c r="A22" s="13" t="s">
        <v>32</v>
      </c>
      <c r="B22" s="22">
        <v>3246424</v>
      </c>
      <c r="C22" s="14">
        <f t="shared" si="0"/>
        <v>0.11482298454506221</v>
      </c>
    </row>
    <row r="23" spans="1:3" x14ac:dyDescent="0.25">
      <c r="A23" s="13" t="s">
        <v>54</v>
      </c>
      <c r="B23" s="22">
        <v>1051737</v>
      </c>
      <c r="C23" s="14">
        <f t="shared" si="0"/>
        <v>3.7198955310972961E-2</v>
      </c>
    </row>
    <row r="24" spans="1:3" x14ac:dyDescent="0.25">
      <c r="A24" s="13" t="s">
        <v>23</v>
      </c>
      <c r="B24" s="22">
        <v>282157</v>
      </c>
      <c r="C24" s="14">
        <f t="shared" si="0"/>
        <v>9.9796295401589925E-3</v>
      </c>
    </row>
    <row r="25" spans="1:3" x14ac:dyDescent="0.25">
      <c r="A25" s="13" t="s">
        <v>40</v>
      </c>
      <c r="B25" s="22">
        <v>481596</v>
      </c>
      <c r="C25" s="14">
        <f t="shared" si="0"/>
        <v>1.7033600683386944E-2</v>
      </c>
    </row>
    <row r="26" spans="1:3" s="17" customFormat="1" ht="15.75" thickBot="1" x14ac:dyDescent="0.3">
      <c r="A26" s="15" t="s">
        <v>24</v>
      </c>
      <c r="B26" s="23">
        <f>SUM(B3:B25)</f>
        <v>28273294</v>
      </c>
      <c r="C26" s="16">
        <f>(B26/$B$26)</f>
        <v>1</v>
      </c>
    </row>
    <row r="28" spans="1:3" ht="45.75" customHeight="1" x14ac:dyDescent="0.25">
      <c r="A28" s="24" t="s">
        <v>56</v>
      </c>
      <c r="B28" s="24"/>
      <c r="C28" s="24"/>
    </row>
  </sheetData>
  <autoFilter ref="A2:C2"/>
  <mergeCells count="2">
    <mergeCell ref="A28:C28"/>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22a by City </vt:lpstr>
      <vt:lpstr>22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22: FY 17 State Safety Oversight Program Funds Awarded by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2017-10-13T19:36:26Z</dcterms:created>
  <dcterms:modified xsi:type="dcterms:W3CDTF">2019-02-20T18:14:00Z</dcterms:modified>
</cp:coreProperties>
</file>